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00" yWindow="525" windowWidth="8505" windowHeight="544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E28" i="1" l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G155" i="1" s="1"/>
  <c r="E156" i="1"/>
  <c r="F156" i="1" s="1"/>
  <c r="G156" i="1" s="1"/>
  <c r="E157" i="1"/>
  <c r="F157" i="1" s="1"/>
  <c r="E158" i="1"/>
  <c r="F158" i="1" s="1"/>
  <c r="G158" i="1" s="1"/>
  <c r="E159" i="1"/>
  <c r="F159" i="1" s="1"/>
  <c r="G159" i="1" s="1"/>
  <c r="E160" i="1"/>
  <c r="F160" i="1" s="1"/>
  <c r="E161" i="1"/>
  <c r="F161" i="1" s="1"/>
  <c r="G161" i="1" s="1"/>
  <c r="E162" i="1"/>
  <c r="F162" i="1" s="1"/>
  <c r="G162" i="1" s="1"/>
  <c r="E163" i="1"/>
  <c r="F163" i="1" s="1"/>
  <c r="G163" i="1" s="1"/>
  <c r="E164" i="1"/>
  <c r="F164" i="1" s="1"/>
  <c r="G164" i="1" s="1"/>
  <c r="E165" i="1"/>
  <c r="F165" i="1" s="1"/>
  <c r="G165" i="1" s="1"/>
  <c r="E166" i="1"/>
  <c r="F166" i="1" s="1"/>
  <c r="G166" i="1" s="1"/>
  <c r="E167" i="1"/>
  <c r="F167" i="1" s="1"/>
  <c r="G167" i="1" s="1"/>
  <c r="E168" i="1"/>
  <c r="F168" i="1" s="1"/>
  <c r="G168" i="1" s="1"/>
  <c r="E169" i="1"/>
  <c r="F169" i="1" s="1"/>
  <c r="G169" i="1" s="1"/>
  <c r="E170" i="1"/>
  <c r="F170" i="1" s="1"/>
  <c r="G170" i="1" s="1"/>
  <c r="E171" i="1"/>
  <c r="F171" i="1" s="1"/>
  <c r="G171" i="1" s="1"/>
  <c r="E172" i="1"/>
  <c r="F172" i="1" s="1"/>
  <c r="G172" i="1" s="1"/>
  <c r="E173" i="1"/>
  <c r="F173" i="1" s="1"/>
  <c r="G173" i="1" s="1"/>
  <c r="E174" i="1"/>
  <c r="F174" i="1" s="1"/>
  <c r="G174" i="1" s="1"/>
  <c r="E175" i="1"/>
  <c r="F175" i="1" s="1"/>
  <c r="G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G244" i="1" s="1"/>
  <c r="E245" i="1"/>
  <c r="F245" i="1" s="1"/>
  <c r="E246" i="1"/>
  <c r="F246" i="1" s="1"/>
  <c r="G246" i="1" s="1"/>
  <c r="E247" i="1"/>
  <c r="F247" i="1" s="1"/>
  <c r="G247" i="1" s="1"/>
  <c r="E248" i="1"/>
  <c r="F248" i="1" s="1"/>
  <c r="G248" i="1" s="1"/>
  <c r="E249" i="1"/>
  <c r="F249" i="1" s="1"/>
  <c r="G249" i="1" s="1"/>
  <c r="E250" i="1"/>
  <c r="F250" i="1" s="1"/>
  <c r="G250" i="1" s="1"/>
  <c r="E251" i="1"/>
  <c r="F251" i="1" s="1"/>
  <c r="G251" i="1" s="1"/>
  <c r="E252" i="1"/>
  <c r="F252" i="1" s="1"/>
  <c r="E253" i="1"/>
  <c r="F253" i="1" s="1"/>
  <c r="G253" i="1" s="1"/>
  <c r="E254" i="1"/>
  <c r="F254" i="1" s="1"/>
  <c r="G254" i="1" s="1"/>
  <c r="E255" i="1"/>
  <c r="F255" i="1" s="1"/>
  <c r="G255" i="1" s="1"/>
  <c r="E256" i="1"/>
  <c r="F256" i="1" s="1"/>
  <c r="G256" i="1" s="1"/>
  <c r="E257" i="1"/>
  <c r="F257" i="1" s="1"/>
  <c r="G257" i="1" s="1"/>
  <c r="E258" i="1"/>
  <c r="F258" i="1" s="1"/>
  <c r="G258" i="1" s="1"/>
  <c r="E259" i="1"/>
  <c r="F259" i="1" s="1"/>
  <c r="E260" i="1"/>
  <c r="F260" i="1" s="1"/>
  <c r="G260" i="1" s="1"/>
  <c r="E261" i="1"/>
  <c r="F261" i="1" s="1"/>
  <c r="G261" i="1" s="1"/>
  <c r="E262" i="1"/>
  <c r="F262" i="1" s="1"/>
  <c r="G262" i="1" s="1"/>
  <c r="E263" i="1"/>
  <c r="F263" i="1" s="1"/>
  <c r="E264" i="1"/>
  <c r="F264" i="1" s="1"/>
  <c r="G264" i="1" s="1"/>
  <c r="E265" i="1"/>
  <c r="F265" i="1" s="1"/>
  <c r="G265" i="1" s="1"/>
  <c r="E266" i="1"/>
  <c r="F266" i="1" s="1"/>
  <c r="G266" i="1" s="1"/>
  <c r="E267" i="1"/>
  <c r="F267" i="1" s="1"/>
  <c r="G267" i="1" s="1"/>
  <c r="E268" i="1"/>
  <c r="F268" i="1" s="1"/>
  <c r="G268" i="1" s="1"/>
  <c r="E269" i="1"/>
  <c r="F269" i="1" s="1"/>
  <c r="G269" i="1" s="1"/>
  <c r="E270" i="1"/>
  <c r="F270" i="1" s="1"/>
  <c r="G270" i="1" s="1"/>
  <c r="E271" i="1"/>
  <c r="F271" i="1" s="1"/>
  <c r="G271" i="1" s="1"/>
  <c r="E272" i="1"/>
  <c r="F272" i="1" s="1"/>
  <c r="G272" i="1" s="1"/>
  <c r="E273" i="1"/>
  <c r="F273" i="1" s="1"/>
  <c r="G273" i="1" s="1"/>
  <c r="E274" i="1"/>
  <c r="F274" i="1" s="1"/>
  <c r="G274" i="1" s="1"/>
  <c r="E275" i="1"/>
  <c r="F275" i="1" s="1"/>
  <c r="G275" i="1" s="1"/>
  <c r="E276" i="1"/>
  <c r="F276" i="1" s="1"/>
  <c r="G276" i="1" s="1"/>
  <c r="E277" i="1"/>
  <c r="F277" i="1" s="1"/>
  <c r="G277" i="1" s="1"/>
  <c r="E278" i="1"/>
  <c r="F278" i="1" s="1"/>
  <c r="G278" i="1" s="1"/>
  <c r="E279" i="1"/>
  <c r="F279" i="1" s="1"/>
  <c r="G279" i="1" s="1"/>
  <c r="E280" i="1"/>
  <c r="F280" i="1" s="1"/>
  <c r="E281" i="1"/>
  <c r="F281" i="1" s="1"/>
  <c r="G281" i="1" s="1"/>
  <c r="E282" i="1"/>
  <c r="F282" i="1" s="1"/>
  <c r="G282" i="1" s="1"/>
  <c r="E283" i="1"/>
  <c r="F283" i="1" s="1"/>
  <c r="G283" i="1" s="1"/>
  <c r="E284" i="1"/>
  <c r="F284" i="1" s="1"/>
  <c r="G284" i="1" s="1"/>
  <c r="E285" i="1"/>
  <c r="F285" i="1" s="1"/>
  <c r="E286" i="1"/>
  <c r="F286" i="1" s="1"/>
  <c r="G286" i="1" s="1"/>
  <c r="E287" i="1"/>
  <c r="F287" i="1" s="1"/>
  <c r="G287" i="1" s="1"/>
  <c r="E288" i="1"/>
  <c r="F288" i="1" s="1"/>
  <c r="G288" i="1" s="1"/>
  <c r="E289" i="1"/>
  <c r="F289" i="1" s="1"/>
  <c r="G289" i="1" s="1"/>
  <c r="E290" i="1"/>
  <c r="F290" i="1" s="1"/>
  <c r="G290" i="1" s="1"/>
  <c r="E291" i="1"/>
  <c r="F291" i="1" s="1"/>
  <c r="G291" i="1" s="1"/>
  <c r="E292" i="1"/>
  <c r="F292" i="1" s="1"/>
  <c r="G292" i="1" s="1"/>
  <c r="E293" i="1"/>
  <c r="F293" i="1" s="1"/>
  <c r="G293" i="1" s="1"/>
  <c r="E294" i="1"/>
  <c r="F294" i="1" s="1"/>
  <c r="G294" i="1" s="1"/>
  <c r="E295" i="1"/>
  <c r="F295" i="1" s="1"/>
  <c r="G295" i="1" s="1"/>
  <c r="E296" i="1"/>
  <c r="F296" i="1" s="1"/>
  <c r="G296" i="1" s="1"/>
  <c r="E297" i="1"/>
  <c r="F297" i="1" s="1"/>
  <c r="G297" i="1" s="1"/>
  <c r="E298" i="1"/>
  <c r="F298" i="1" s="1"/>
  <c r="G298" i="1" s="1"/>
  <c r="E299" i="1"/>
  <c r="F299" i="1" s="1"/>
  <c r="G299" i="1" s="1"/>
  <c r="E300" i="1"/>
  <c r="F300" i="1" s="1"/>
  <c r="G300" i="1" s="1"/>
  <c r="E301" i="1"/>
  <c r="F301" i="1" s="1"/>
  <c r="G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G324" i="1" s="1"/>
  <c r="E325" i="1"/>
  <c r="F325" i="1" s="1"/>
  <c r="G325" i="1" s="1"/>
  <c r="E326" i="1"/>
  <c r="F326" i="1" s="1"/>
  <c r="G326" i="1" s="1"/>
  <c r="E327" i="1"/>
  <c r="F327" i="1" s="1"/>
  <c r="G327" i="1" s="1"/>
  <c r="E328" i="1"/>
  <c r="F328" i="1" s="1"/>
  <c r="G328" i="1" s="1"/>
  <c r="E329" i="1"/>
  <c r="F329" i="1" s="1"/>
  <c r="G329" i="1" s="1"/>
  <c r="E330" i="1"/>
  <c r="F330" i="1" s="1"/>
  <c r="E331" i="1"/>
  <c r="F331" i="1" s="1"/>
  <c r="G331" i="1" s="1"/>
  <c r="E332" i="1"/>
  <c r="F332" i="1" s="1"/>
  <c r="G332" i="1" s="1"/>
  <c r="E333" i="1"/>
  <c r="F333" i="1" s="1"/>
  <c r="G333" i="1" s="1"/>
  <c r="E334" i="1"/>
  <c r="F334" i="1" s="1"/>
  <c r="G334" i="1" s="1"/>
  <c r="E335" i="1"/>
  <c r="F335" i="1" s="1"/>
  <c r="G335" i="1" s="1"/>
  <c r="E336" i="1"/>
  <c r="F336" i="1" s="1"/>
  <c r="G336" i="1" s="1"/>
  <c r="E337" i="1"/>
  <c r="F337" i="1" s="1"/>
  <c r="G337" i="1" s="1"/>
  <c r="E338" i="1"/>
  <c r="F338" i="1" s="1"/>
  <c r="G338" i="1" s="1"/>
  <c r="E339" i="1"/>
  <c r="F339" i="1" s="1"/>
  <c r="G339" i="1" s="1"/>
  <c r="E340" i="1"/>
  <c r="F340" i="1" s="1"/>
  <c r="G340" i="1" s="1"/>
  <c r="E341" i="1"/>
  <c r="F341" i="1" s="1"/>
  <c r="G341" i="1" s="1"/>
  <c r="E342" i="1"/>
  <c r="F342" i="1" s="1"/>
  <c r="G342" i="1" s="1"/>
  <c r="E343" i="1"/>
  <c r="F343" i="1" s="1"/>
  <c r="G343" i="1" s="1"/>
  <c r="E344" i="1"/>
  <c r="F344" i="1" s="1"/>
  <c r="G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G391" i="1" s="1"/>
  <c r="E392" i="1"/>
  <c r="F392" i="1" s="1"/>
  <c r="G392" i="1" s="1"/>
  <c r="E393" i="1"/>
  <c r="F393" i="1" s="1"/>
  <c r="G393" i="1" s="1"/>
  <c r="E394" i="1"/>
  <c r="F394" i="1" s="1"/>
  <c r="G394" i="1" s="1"/>
  <c r="E395" i="1"/>
  <c r="F395" i="1" s="1"/>
  <c r="E396" i="1"/>
  <c r="F396" i="1" s="1"/>
  <c r="G396" i="1" s="1"/>
  <c r="E397" i="1"/>
  <c r="F397" i="1" s="1"/>
  <c r="G397" i="1" s="1"/>
  <c r="E398" i="1"/>
  <c r="F398" i="1" s="1"/>
  <c r="G398" i="1" s="1"/>
  <c r="E399" i="1"/>
  <c r="F399" i="1" s="1"/>
  <c r="G399" i="1" s="1"/>
  <c r="E400" i="1"/>
  <c r="F400" i="1" s="1"/>
  <c r="G400" i="1" s="1"/>
  <c r="E401" i="1"/>
  <c r="F401" i="1" s="1"/>
  <c r="G401" i="1" s="1"/>
  <c r="E402" i="1"/>
  <c r="F402" i="1" s="1"/>
  <c r="G402" i="1" s="1"/>
  <c r="E403" i="1"/>
  <c r="F403" i="1" s="1"/>
  <c r="G403" i="1" s="1"/>
  <c r="E404" i="1"/>
  <c r="F404" i="1" s="1"/>
  <c r="G404" i="1" s="1"/>
  <c r="E405" i="1"/>
  <c r="F405" i="1" s="1"/>
  <c r="G405" i="1" s="1"/>
  <c r="E406" i="1"/>
  <c r="F406" i="1" s="1"/>
  <c r="G406" i="1" s="1"/>
  <c r="E407" i="1"/>
  <c r="F407" i="1" s="1"/>
  <c r="G407" i="1" s="1"/>
  <c r="E408" i="1"/>
  <c r="F408" i="1" s="1"/>
  <c r="G408" i="1" s="1"/>
  <c r="E409" i="1"/>
  <c r="F409" i="1" s="1"/>
  <c r="G409" i="1" s="1"/>
  <c r="E410" i="1"/>
  <c r="F410" i="1" s="1"/>
  <c r="G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G475" i="1" s="1"/>
  <c r="E476" i="1"/>
  <c r="F476" i="1" s="1"/>
  <c r="G476" i="1" s="1"/>
  <c r="E477" i="1"/>
  <c r="F477" i="1" s="1"/>
  <c r="G477" i="1" s="1"/>
  <c r="E478" i="1"/>
  <c r="F478" i="1" s="1"/>
  <c r="G478" i="1" s="1"/>
  <c r="E479" i="1"/>
  <c r="F479" i="1" s="1"/>
  <c r="E480" i="1"/>
  <c r="F480" i="1" s="1"/>
  <c r="G480" i="1" s="1"/>
  <c r="E481" i="1"/>
  <c r="F481" i="1" s="1"/>
  <c r="G481" i="1" s="1"/>
  <c r="E482" i="1"/>
  <c r="F482" i="1" s="1"/>
  <c r="G482" i="1" s="1"/>
  <c r="E483" i="1"/>
  <c r="F483" i="1" s="1"/>
  <c r="G483" i="1" s="1"/>
  <c r="E484" i="1"/>
  <c r="F484" i="1" s="1"/>
  <c r="G484" i="1" s="1"/>
  <c r="E485" i="1"/>
  <c r="F485" i="1" s="1"/>
  <c r="G485" i="1" s="1"/>
  <c r="E486" i="1"/>
  <c r="F486" i="1" s="1"/>
  <c r="G486" i="1" s="1"/>
  <c r="E487" i="1"/>
  <c r="F487" i="1" s="1"/>
  <c r="G487" i="1" s="1"/>
  <c r="E488" i="1"/>
  <c r="F488" i="1" s="1"/>
  <c r="G488" i="1" s="1"/>
  <c r="E489" i="1"/>
  <c r="F489" i="1" s="1"/>
  <c r="G489" i="1" s="1"/>
  <c r="E490" i="1"/>
  <c r="F490" i="1" s="1"/>
  <c r="G490" i="1" s="1"/>
  <c r="E491" i="1"/>
  <c r="F491" i="1" s="1"/>
  <c r="G491" i="1" s="1"/>
  <c r="E492" i="1"/>
  <c r="F492" i="1" s="1"/>
  <c r="G492" i="1" s="1"/>
  <c r="E493" i="1"/>
  <c r="F493" i="1" s="1"/>
  <c r="G493" i="1" s="1"/>
  <c r="E494" i="1"/>
  <c r="F494" i="1" s="1"/>
  <c r="G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G542" i="1" s="1"/>
  <c r="E543" i="1"/>
  <c r="F543" i="1" s="1"/>
  <c r="G543" i="1" s="1"/>
  <c r="E544" i="1"/>
  <c r="F544" i="1" s="1"/>
  <c r="G544" i="1" s="1"/>
  <c r="E545" i="1"/>
  <c r="F545" i="1" s="1"/>
  <c r="G545" i="1" s="1"/>
  <c r="E546" i="1"/>
  <c r="F546" i="1" s="1"/>
  <c r="G546" i="1" s="1"/>
  <c r="E547" i="1"/>
  <c r="F547" i="1" s="1"/>
  <c r="E548" i="1"/>
  <c r="F548" i="1" s="1"/>
  <c r="G548" i="1" s="1"/>
  <c r="E549" i="1"/>
  <c r="F549" i="1" s="1"/>
  <c r="G549" i="1" s="1"/>
  <c r="E550" i="1"/>
  <c r="F550" i="1" s="1"/>
  <c r="G550" i="1" s="1"/>
  <c r="E551" i="1"/>
  <c r="F551" i="1" s="1"/>
  <c r="G551" i="1" s="1"/>
  <c r="E552" i="1"/>
  <c r="F552" i="1" s="1"/>
  <c r="G552" i="1" s="1"/>
  <c r="E553" i="1"/>
  <c r="F553" i="1" s="1"/>
  <c r="G553" i="1" s="1"/>
  <c r="E554" i="1"/>
  <c r="F554" i="1" s="1"/>
  <c r="G554" i="1" s="1"/>
  <c r="E555" i="1"/>
  <c r="F555" i="1" s="1"/>
  <c r="G555" i="1" s="1"/>
  <c r="E556" i="1"/>
  <c r="F556" i="1" s="1"/>
  <c r="G556" i="1" s="1"/>
  <c r="E557" i="1"/>
  <c r="F557" i="1" s="1"/>
  <c r="G557" i="1" s="1"/>
  <c r="E558" i="1"/>
  <c r="F558" i="1" s="1"/>
  <c r="G558" i="1" s="1"/>
  <c r="E559" i="1"/>
  <c r="F559" i="1" s="1"/>
  <c r="G559" i="1" s="1"/>
  <c r="E560" i="1"/>
  <c r="F560" i="1" s="1"/>
  <c r="G560" i="1" s="1"/>
  <c r="E561" i="1"/>
  <c r="F561" i="1" s="1"/>
  <c r="G561" i="1" s="1"/>
  <c r="E562" i="1"/>
  <c r="F562" i="1" s="1"/>
  <c r="G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G781" i="1" s="1"/>
  <c r="E782" i="1"/>
  <c r="F782" i="1" s="1"/>
  <c r="G782" i="1" s="1"/>
  <c r="E783" i="1"/>
  <c r="F783" i="1" s="1"/>
  <c r="G783" i="1" s="1"/>
  <c r="E784" i="1"/>
  <c r="F784" i="1" s="1"/>
  <c r="G784" i="1" s="1"/>
  <c r="E785" i="1"/>
  <c r="F785" i="1" s="1"/>
  <c r="G785" i="1" s="1"/>
  <c r="E786" i="1"/>
  <c r="F786" i="1" s="1"/>
  <c r="E787" i="1"/>
  <c r="F787" i="1" s="1"/>
  <c r="G787" i="1" s="1"/>
  <c r="E788" i="1"/>
  <c r="F788" i="1" s="1"/>
  <c r="G788" i="1" s="1"/>
  <c r="E789" i="1"/>
  <c r="F789" i="1" s="1"/>
  <c r="G789" i="1" s="1"/>
  <c r="E790" i="1"/>
  <c r="F790" i="1" s="1"/>
  <c r="G790" i="1" s="1"/>
  <c r="E791" i="1"/>
  <c r="F791" i="1" s="1"/>
  <c r="G791" i="1" s="1"/>
  <c r="E792" i="1"/>
  <c r="F792" i="1" s="1"/>
  <c r="G792" i="1" s="1"/>
  <c r="E793" i="1"/>
  <c r="F793" i="1" s="1"/>
  <c r="G793" i="1" s="1"/>
  <c r="E794" i="1"/>
  <c r="F794" i="1" s="1"/>
  <c r="G794" i="1" s="1"/>
  <c r="E795" i="1"/>
  <c r="F795" i="1" s="1"/>
  <c r="G795" i="1" s="1"/>
  <c r="E796" i="1"/>
  <c r="F796" i="1" s="1"/>
  <c r="G796" i="1" s="1"/>
  <c r="E797" i="1"/>
  <c r="F797" i="1" s="1"/>
  <c r="G797" i="1" s="1"/>
  <c r="E798" i="1"/>
  <c r="F798" i="1" s="1"/>
  <c r="G798" i="1" s="1"/>
  <c r="E799" i="1"/>
  <c r="F799" i="1" s="1"/>
  <c r="G799" i="1" s="1"/>
  <c r="E800" i="1"/>
  <c r="F800" i="1" s="1"/>
  <c r="G800" i="1" s="1"/>
  <c r="E801" i="1"/>
  <c r="F801" i="1" s="1"/>
  <c r="G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G848" i="1" s="1"/>
  <c r="E849" i="1"/>
  <c r="F849" i="1" s="1"/>
  <c r="G849" i="1" s="1"/>
  <c r="E850" i="1"/>
  <c r="F850" i="1" s="1"/>
  <c r="G850" i="1" s="1"/>
  <c r="E851" i="1"/>
  <c r="F851" i="1" s="1"/>
  <c r="G851" i="1" s="1"/>
  <c r="E852" i="1"/>
  <c r="F852" i="1" s="1"/>
  <c r="G852" i="1" s="1"/>
  <c r="E853" i="1"/>
  <c r="F853" i="1" s="1"/>
  <c r="E854" i="1"/>
  <c r="F854" i="1" s="1"/>
  <c r="G854" i="1" s="1"/>
  <c r="E855" i="1"/>
  <c r="F855" i="1" s="1"/>
  <c r="E856" i="1"/>
  <c r="F856" i="1" s="1"/>
  <c r="E857" i="1"/>
  <c r="F857" i="1" s="1"/>
  <c r="G857" i="1" s="1"/>
  <c r="E858" i="1"/>
  <c r="F858" i="1" s="1"/>
  <c r="G858" i="1" s="1"/>
  <c r="E859" i="1"/>
  <c r="F859" i="1" s="1"/>
  <c r="G859" i="1" s="1"/>
  <c r="E860" i="1"/>
  <c r="F860" i="1" s="1"/>
  <c r="E861" i="1"/>
  <c r="F861" i="1" s="1"/>
  <c r="G861" i="1" s="1"/>
  <c r="E862" i="1"/>
  <c r="F862" i="1" s="1"/>
  <c r="G862" i="1" s="1"/>
  <c r="E863" i="1"/>
  <c r="F863" i="1" s="1"/>
  <c r="G863" i="1" s="1"/>
  <c r="E864" i="1"/>
  <c r="F864" i="1" s="1"/>
  <c r="G864" i="1" s="1"/>
  <c r="E865" i="1"/>
  <c r="F865" i="1" s="1"/>
  <c r="G865" i="1" s="1"/>
  <c r="E866" i="1"/>
  <c r="F866" i="1" s="1"/>
  <c r="G866" i="1" s="1"/>
  <c r="E867" i="1"/>
  <c r="F867" i="1" s="1"/>
  <c r="G867" i="1" s="1"/>
  <c r="E868" i="1"/>
  <c r="F868" i="1" s="1"/>
  <c r="G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G1112" i="1" s="1"/>
  <c r="E1113" i="1"/>
  <c r="F1113" i="1" s="1"/>
  <c r="G1113" i="1" s="1"/>
  <c r="E1114" i="1"/>
  <c r="F1114" i="1" s="1"/>
  <c r="G1114" i="1" s="1"/>
  <c r="E1115" i="1"/>
  <c r="F1115" i="1" s="1"/>
  <c r="G1115" i="1" s="1"/>
  <c r="E1116" i="1"/>
  <c r="F1116" i="1" s="1"/>
  <c r="G1116" i="1" s="1"/>
  <c r="E1117" i="1"/>
  <c r="F1117" i="1" s="1"/>
  <c r="E1118" i="1"/>
  <c r="F1118" i="1" s="1"/>
  <c r="G1118" i="1" s="1"/>
  <c r="E1119" i="1"/>
  <c r="F1119" i="1" s="1"/>
  <c r="E1120" i="1"/>
  <c r="F1120" i="1" s="1"/>
  <c r="G1120" i="1" s="1"/>
  <c r="E1121" i="1"/>
  <c r="F1121" i="1" s="1"/>
  <c r="G1121" i="1" s="1"/>
  <c r="E1122" i="1"/>
  <c r="F1122" i="1" s="1"/>
  <c r="G1122" i="1" s="1"/>
  <c r="E1123" i="1"/>
  <c r="F1123" i="1" s="1"/>
  <c r="G1123" i="1" s="1"/>
  <c r="E1124" i="1"/>
  <c r="F1124" i="1" s="1"/>
  <c r="G1124" i="1" s="1"/>
  <c r="E1125" i="1"/>
  <c r="F1125" i="1" s="1"/>
  <c r="G1125" i="1" s="1"/>
  <c r="E1126" i="1"/>
  <c r="F1126" i="1" s="1"/>
  <c r="G1126" i="1" s="1"/>
  <c r="E1127" i="1"/>
  <c r="F1127" i="1" s="1"/>
  <c r="G1127" i="1" s="1"/>
  <c r="E1128" i="1"/>
  <c r="F1128" i="1" s="1"/>
  <c r="G1128" i="1" s="1"/>
  <c r="E1129" i="1"/>
  <c r="F1129" i="1" s="1"/>
  <c r="G1129" i="1" s="1"/>
  <c r="E1130" i="1"/>
  <c r="F1130" i="1" s="1"/>
  <c r="G1130" i="1" s="1"/>
  <c r="E1131" i="1"/>
  <c r="F1131" i="1" s="1"/>
  <c r="G1131" i="1" s="1"/>
  <c r="E1132" i="1"/>
  <c r="F1132" i="1" s="1"/>
  <c r="G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G1260" i="1" s="1"/>
  <c r="E1261" i="1"/>
  <c r="F1261" i="1" s="1"/>
  <c r="G1261" i="1" s="1"/>
  <c r="E1262" i="1"/>
  <c r="F1262" i="1" s="1"/>
  <c r="G1262" i="1" s="1"/>
  <c r="E1263" i="1"/>
  <c r="F1263" i="1" s="1"/>
  <c r="G1263" i="1" s="1"/>
  <c r="E1264" i="1"/>
  <c r="F1264" i="1" s="1"/>
  <c r="G1264" i="1" s="1"/>
  <c r="E1265" i="1"/>
  <c r="F1265" i="1" s="1"/>
  <c r="G1265" i="1" s="1"/>
  <c r="E1266" i="1"/>
  <c r="F1266" i="1" s="1"/>
  <c r="E1267" i="1"/>
  <c r="F1267" i="1" s="1"/>
  <c r="E1268" i="1"/>
  <c r="F1268" i="1" s="1"/>
  <c r="E1269" i="1"/>
  <c r="F1269" i="1" s="1"/>
  <c r="G1269" i="1" s="1"/>
  <c r="E1270" i="1"/>
  <c r="F1270" i="1" s="1"/>
  <c r="G1270" i="1" s="1"/>
  <c r="E1271" i="1"/>
  <c r="F1271" i="1" s="1"/>
  <c r="G1271" i="1" s="1"/>
  <c r="E1272" i="1"/>
  <c r="F1272" i="1" s="1"/>
  <c r="G1272" i="1" s="1"/>
  <c r="E1273" i="1"/>
  <c r="F1273" i="1" s="1"/>
  <c r="G1273" i="1" s="1"/>
  <c r="E1274" i="1"/>
  <c r="F1274" i="1" s="1"/>
  <c r="G1274" i="1" s="1"/>
  <c r="E1275" i="1"/>
  <c r="F1275" i="1" s="1"/>
  <c r="G1275" i="1" s="1"/>
  <c r="E1276" i="1"/>
  <c r="F1276" i="1" s="1"/>
  <c r="G1276" i="1" s="1"/>
  <c r="E1277" i="1"/>
  <c r="F1277" i="1" s="1"/>
  <c r="G1277" i="1" s="1"/>
  <c r="E1278" i="1"/>
  <c r="F1278" i="1" s="1"/>
  <c r="G1278" i="1" s="1"/>
  <c r="E1279" i="1"/>
  <c r="F1279" i="1" s="1"/>
  <c r="G1279" i="1" s="1"/>
  <c r="E1280" i="1"/>
  <c r="F1280" i="1" s="1"/>
  <c r="G1280" i="1" s="1"/>
  <c r="E1281" i="1"/>
  <c r="F1281" i="1" s="1"/>
  <c r="G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G1403" i="1" s="1"/>
  <c r="E1404" i="1"/>
  <c r="F1404" i="1" s="1"/>
  <c r="G1404" i="1" s="1"/>
  <c r="E1405" i="1"/>
  <c r="F1405" i="1" s="1"/>
  <c r="G1405" i="1" s="1"/>
  <c r="E1406" i="1"/>
  <c r="F1406" i="1" s="1"/>
  <c r="G1406" i="1" s="1"/>
  <c r="E1407" i="1"/>
  <c r="F1407" i="1" s="1"/>
  <c r="G1407" i="1" s="1"/>
  <c r="E1408" i="1"/>
  <c r="F1408" i="1" s="1"/>
  <c r="G1408" i="1" s="1"/>
  <c r="E1409" i="1"/>
  <c r="F1409" i="1" s="1"/>
  <c r="E1410" i="1"/>
  <c r="F1410" i="1" s="1"/>
  <c r="E1411" i="1"/>
  <c r="F1411" i="1" s="1"/>
  <c r="G1411" i="1" s="1"/>
  <c r="E1412" i="1"/>
  <c r="F1412" i="1" s="1"/>
  <c r="G1412" i="1" s="1"/>
  <c r="E1413" i="1"/>
  <c r="F1413" i="1" s="1"/>
  <c r="G1413" i="1" s="1"/>
  <c r="E1414" i="1"/>
  <c r="F1414" i="1" s="1"/>
  <c r="G1414" i="1" s="1"/>
  <c r="E1415" i="1"/>
  <c r="F1415" i="1" s="1"/>
  <c r="G1415" i="1" s="1"/>
  <c r="E1416" i="1"/>
  <c r="F1416" i="1" s="1"/>
  <c r="G1416" i="1" s="1"/>
  <c r="E1417" i="1"/>
  <c r="F1417" i="1" s="1"/>
  <c r="G1417" i="1" s="1"/>
  <c r="E1418" i="1"/>
  <c r="F1418" i="1" s="1"/>
  <c r="G1418" i="1" s="1"/>
  <c r="E1419" i="1"/>
  <c r="F1419" i="1" s="1"/>
  <c r="G1419" i="1" s="1"/>
  <c r="E1420" i="1"/>
  <c r="F1420" i="1" s="1"/>
  <c r="G1420" i="1" s="1"/>
  <c r="E1421" i="1"/>
  <c r="F1421" i="1" s="1"/>
  <c r="G1421" i="1" s="1"/>
  <c r="E1422" i="1"/>
  <c r="F1422" i="1" s="1"/>
  <c r="G1422" i="1" s="1"/>
  <c r="E1423" i="1"/>
  <c r="F1423" i="1" s="1"/>
  <c r="G1423" i="1" s="1"/>
  <c r="E1424" i="1"/>
  <c r="F1424" i="1" s="1"/>
  <c r="G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G1462" i="1" s="1"/>
  <c r="E1463" i="1"/>
  <c r="F1463" i="1" s="1"/>
  <c r="G1463" i="1" s="1"/>
  <c r="E1464" i="1"/>
  <c r="F1464" i="1" s="1"/>
  <c r="G1464" i="1" s="1"/>
  <c r="E1465" i="1"/>
  <c r="F1465" i="1" s="1"/>
  <c r="G1465" i="1" s="1"/>
  <c r="E1466" i="1"/>
  <c r="F1466" i="1" s="1"/>
  <c r="G1466" i="1" s="1"/>
  <c r="E1467" i="1"/>
  <c r="F1467" i="1" s="1"/>
  <c r="E1468" i="1"/>
  <c r="F1468" i="1" s="1"/>
  <c r="E1469" i="1"/>
  <c r="F1469" i="1" s="1"/>
  <c r="E1470" i="1"/>
  <c r="F1470" i="1" s="1"/>
  <c r="G1470" i="1" s="1"/>
  <c r="E1471" i="1"/>
  <c r="F1471" i="1" s="1"/>
  <c r="G1471" i="1" s="1"/>
  <c r="E1472" i="1"/>
  <c r="F1472" i="1" s="1"/>
  <c r="G1472" i="1" s="1"/>
  <c r="E1473" i="1"/>
  <c r="F1473" i="1" s="1"/>
  <c r="G1473" i="1" s="1"/>
  <c r="E1474" i="1"/>
  <c r="F1474" i="1" s="1"/>
  <c r="G1474" i="1" s="1"/>
  <c r="E1475" i="1"/>
  <c r="F1475" i="1" s="1"/>
  <c r="G1475" i="1" s="1"/>
  <c r="E1476" i="1"/>
  <c r="F1476" i="1" s="1"/>
  <c r="G1476" i="1" s="1"/>
  <c r="E1477" i="1"/>
  <c r="F1477" i="1" s="1"/>
  <c r="G1477" i="1" s="1"/>
  <c r="E1478" i="1"/>
  <c r="F1478" i="1" s="1"/>
  <c r="G1478" i="1" s="1"/>
  <c r="E1479" i="1"/>
  <c r="F1479" i="1" s="1"/>
  <c r="G1479" i="1" s="1"/>
  <c r="E1480" i="1"/>
  <c r="F1480" i="1" s="1"/>
  <c r="G1480" i="1" s="1"/>
  <c r="E1481" i="1"/>
  <c r="F1481" i="1" s="1"/>
  <c r="G1481" i="1" s="1"/>
  <c r="E1482" i="1"/>
  <c r="F1482" i="1" s="1"/>
  <c r="G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G1600" i="1" s="1"/>
  <c r="E1601" i="1"/>
  <c r="F1601" i="1" s="1"/>
  <c r="G1601" i="1" s="1"/>
  <c r="E1602" i="1"/>
  <c r="F1602" i="1" s="1"/>
  <c r="G1602" i="1" s="1"/>
  <c r="E1603" i="1"/>
  <c r="F1603" i="1" s="1"/>
  <c r="G1603" i="1" s="1"/>
  <c r="E1604" i="1"/>
  <c r="F1604" i="1" s="1"/>
  <c r="G1604" i="1" s="1"/>
  <c r="E1605" i="1"/>
  <c r="F1605" i="1" s="1"/>
  <c r="E1606" i="1"/>
  <c r="F1606" i="1" s="1"/>
  <c r="E1607" i="1"/>
  <c r="F1607" i="1" s="1"/>
  <c r="E1608" i="1"/>
  <c r="F1608" i="1" s="1"/>
  <c r="G1608" i="1" s="1"/>
  <c r="E1609" i="1"/>
  <c r="F1609" i="1" s="1"/>
  <c r="G1609" i="1" s="1"/>
  <c r="E1610" i="1"/>
  <c r="F1610" i="1" s="1"/>
  <c r="G1610" i="1" s="1"/>
  <c r="E1611" i="1"/>
  <c r="F1611" i="1" s="1"/>
  <c r="G1611" i="1" s="1"/>
  <c r="E1612" i="1"/>
  <c r="F1612" i="1" s="1"/>
  <c r="G1612" i="1" s="1"/>
  <c r="E1613" i="1"/>
  <c r="F1613" i="1" s="1"/>
  <c r="G1613" i="1" s="1"/>
  <c r="E1614" i="1"/>
  <c r="F1614" i="1" s="1"/>
  <c r="G1614" i="1" s="1"/>
  <c r="E1615" i="1"/>
  <c r="F1615" i="1" s="1"/>
  <c r="G1615" i="1" s="1"/>
  <c r="E1616" i="1"/>
  <c r="F1616" i="1" s="1"/>
  <c r="G1616" i="1" s="1"/>
  <c r="E1617" i="1"/>
  <c r="F1617" i="1" s="1"/>
  <c r="G1617" i="1" s="1"/>
  <c r="E1618" i="1"/>
  <c r="F1618" i="1" s="1"/>
  <c r="G1618" i="1" s="1"/>
  <c r="E1619" i="1"/>
  <c r="F1619" i="1" s="1"/>
  <c r="G1619" i="1" s="1"/>
  <c r="E1620" i="1"/>
  <c r="F1620" i="1" s="1"/>
  <c r="G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7" i="1"/>
  <c r="F27" i="1" s="1"/>
  <c r="A1443" i="4"/>
  <c r="B1443" i="4"/>
  <c r="A1444" i="4"/>
  <c r="B1444" i="4"/>
  <c r="A1445" i="4"/>
  <c r="B1445" i="4"/>
  <c r="A1446" i="4"/>
  <c r="B1446" i="4"/>
  <c r="A1447" i="4"/>
  <c r="B1447" i="4"/>
  <c r="A1448" i="4"/>
  <c r="B1448" i="4"/>
  <c r="A1449" i="4"/>
  <c r="B1449" i="4"/>
  <c r="A1450" i="4"/>
  <c r="B1450" i="4"/>
  <c r="A1451" i="4"/>
  <c r="B1451" i="4"/>
  <c r="A1452" i="4"/>
  <c r="B1452" i="4"/>
  <c r="A1453" i="4"/>
  <c r="B1453" i="4"/>
  <c r="A1454" i="4"/>
  <c r="B1454" i="4"/>
  <c r="A1455" i="4"/>
  <c r="B1455" i="4"/>
  <c r="A1456" i="4"/>
  <c r="B1456" i="4"/>
  <c r="A1457" i="4"/>
  <c r="B1457" i="4"/>
  <c r="A1458" i="4"/>
  <c r="B1458" i="4"/>
  <c r="A1459" i="4"/>
  <c r="B1459" i="4"/>
  <c r="A1460" i="4"/>
  <c r="B1460" i="4"/>
  <c r="A1461" i="4"/>
  <c r="B1461" i="4"/>
  <c r="A1462" i="4"/>
  <c r="B1462" i="4"/>
  <c r="A1463" i="4"/>
  <c r="B1463" i="4"/>
  <c r="A1464" i="4"/>
  <c r="B1464" i="4"/>
  <c r="A1465" i="4"/>
  <c r="B1465" i="4"/>
  <c r="A1466" i="4"/>
  <c r="B1466" i="4"/>
  <c r="A1467" i="4"/>
  <c r="B1467" i="4"/>
  <c r="A1468" i="4"/>
  <c r="B1468" i="4"/>
  <c r="A1469" i="4"/>
  <c r="B1469" i="4"/>
  <c r="A1470" i="4"/>
  <c r="B1470" i="4"/>
  <c r="A1471" i="4"/>
  <c r="B1471" i="4"/>
  <c r="A1472" i="4"/>
  <c r="B1472" i="4"/>
  <c r="A1473" i="4"/>
  <c r="B1473" i="4"/>
  <c r="A1474" i="4"/>
  <c r="B1474" i="4"/>
  <c r="A1475" i="4"/>
  <c r="B1475" i="4"/>
  <c r="A1476" i="4"/>
  <c r="B1476" i="4"/>
  <c r="A1477" i="4"/>
  <c r="B1477" i="4"/>
  <c r="A1478" i="4"/>
  <c r="B1478" i="4"/>
  <c r="A1479" i="4"/>
  <c r="B1479" i="4"/>
  <c r="A1480" i="4"/>
  <c r="B1480" i="4"/>
  <c r="A1481" i="4"/>
  <c r="B1481" i="4"/>
  <c r="A1482" i="4"/>
  <c r="B1482" i="4"/>
  <c r="A1483" i="4"/>
  <c r="B1483" i="4"/>
  <c r="A1484" i="4"/>
  <c r="B1484" i="4"/>
  <c r="A1485" i="4"/>
  <c r="B1485" i="4"/>
  <c r="A1486" i="4"/>
  <c r="B1486" i="4"/>
  <c r="A1487" i="4"/>
  <c r="B1487" i="4"/>
  <c r="A1488" i="4"/>
  <c r="B1488" i="4"/>
  <c r="A1489" i="4"/>
  <c r="B1489" i="4"/>
  <c r="A1490" i="4"/>
  <c r="B1490" i="4"/>
  <c r="A1491" i="4"/>
  <c r="B1491" i="4"/>
  <c r="A1492" i="4"/>
  <c r="B1492" i="4"/>
  <c r="A1493" i="4"/>
  <c r="B1493" i="4"/>
  <c r="A1494" i="4"/>
  <c r="B1494" i="4"/>
  <c r="A1495" i="4"/>
  <c r="B1495" i="4"/>
  <c r="A1496" i="4"/>
  <c r="B1496" i="4"/>
  <c r="A1497" i="4"/>
  <c r="B1497" i="4"/>
  <c r="A1498" i="4"/>
  <c r="B1498" i="4"/>
  <c r="A1499" i="4"/>
  <c r="B1499" i="4"/>
  <c r="A1500" i="4"/>
  <c r="B1500" i="4"/>
  <c r="A1501" i="4"/>
  <c r="B1501" i="4"/>
  <c r="A1502" i="4"/>
  <c r="B1502" i="4"/>
  <c r="A1503" i="4"/>
  <c r="B1503" i="4"/>
  <c r="A1504" i="4"/>
  <c r="B1504" i="4"/>
  <c r="A1505" i="4"/>
  <c r="B1505" i="4"/>
  <c r="A1506" i="4"/>
  <c r="B1506" i="4"/>
  <c r="A1507" i="4"/>
  <c r="B1507" i="4"/>
  <c r="A1508" i="4"/>
  <c r="B1508" i="4"/>
  <c r="A1509" i="4"/>
  <c r="B1509" i="4"/>
  <c r="A1510" i="4"/>
  <c r="B1510" i="4"/>
  <c r="A1511" i="4"/>
  <c r="B1511" i="4"/>
  <c r="A1512" i="4"/>
  <c r="B1512" i="4"/>
  <c r="A1513" i="4"/>
  <c r="B1513" i="4"/>
  <c r="A1514" i="4"/>
  <c r="B1514" i="4"/>
  <c r="A1515" i="4"/>
  <c r="B1515" i="4"/>
  <c r="A1516" i="4"/>
  <c r="B1516" i="4"/>
  <c r="A1517" i="4"/>
  <c r="B1517" i="4"/>
  <c r="A1518" i="4"/>
  <c r="B1518" i="4"/>
  <c r="A1519" i="4"/>
  <c r="B1519" i="4"/>
  <c r="A1520" i="4"/>
  <c r="B1520" i="4"/>
  <c r="A1521" i="4"/>
  <c r="B1521" i="4"/>
  <c r="A1522" i="4"/>
  <c r="B1522" i="4"/>
  <c r="A1523" i="4"/>
  <c r="B1523" i="4"/>
  <c r="A1524" i="4"/>
  <c r="B1524" i="4"/>
  <c r="A1525" i="4"/>
  <c r="B1525" i="4"/>
  <c r="A1526" i="4"/>
  <c r="B1526" i="4"/>
  <c r="A1527" i="4"/>
  <c r="B1527" i="4"/>
  <c r="A1528" i="4"/>
  <c r="B1528" i="4"/>
  <c r="A1529" i="4"/>
  <c r="B1529" i="4"/>
  <c r="A1530" i="4"/>
  <c r="B1530" i="4"/>
  <c r="A1531" i="4"/>
  <c r="B1531" i="4"/>
  <c r="A1532" i="4"/>
  <c r="B1532" i="4"/>
  <c r="A1533" i="4"/>
  <c r="B1533" i="4"/>
  <c r="A1534" i="4"/>
  <c r="B1534" i="4"/>
  <c r="A1535" i="4"/>
  <c r="B1535" i="4"/>
  <c r="A1536" i="4"/>
  <c r="B1536" i="4"/>
  <c r="A1537" i="4"/>
  <c r="B1537" i="4"/>
  <c r="A1538" i="4"/>
  <c r="B1538" i="4"/>
  <c r="A1539" i="4"/>
  <c r="B1539" i="4"/>
  <c r="A1540" i="4"/>
  <c r="B1540" i="4"/>
  <c r="A1541" i="4"/>
  <c r="B1541" i="4"/>
  <c r="A1542" i="4"/>
  <c r="B1542" i="4"/>
  <c r="A1543" i="4"/>
  <c r="B1543" i="4"/>
  <c r="A1544" i="4"/>
  <c r="B1544" i="4"/>
  <c r="A1545" i="4"/>
  <c r="B1545" i="4"/>
  <c r="A1546" i="4"/>
  <c r="B1546" i="4"/>
  <c r="A1547" i="4"/>
  <c r="B1547" i="4"/>
  <c r="A1548" i="4"/>
  <c r="B1548" i="4"/>
  <c r="A1549" i="4"/>
  <c r="B1549" i="4"/>
  <c r="A1550" i="4"/>
  <c r="B1550" i="4"/>
  <c r="A1551" i="4"/>
  <c r="B1551" i="4"/>
  <c r="A1552" i="4"/>
  <c r="B1552" i="4"/>
  <c r="A1553" i="4"/>
  <c r="B1553" i="4"/>
  <c r="A1554" i="4"/>
  <c r="B1554" i="4"/>
  <c r="A1555" i="4"/>
  <c r="B1555" i="4"/>
  <c r="A1556" i="4"/>
  <c r="B1556" i="4"/>
  <c r="A1557" i="4"/>
  <c r="B1557" i="4"/>
  <c r="A1558" i="4"/>
  <c r="B1558" i="4"/>
  <c r="A1559" i="4"/>
  <c r="B1559" i="4"/>
  <c r="A1560" i="4"/>
  <c r="B1560" i="4"/>
  <c r="A1561" i="4"/>
  <c r="B1561" i="4"/>
  <c r="A1562" i="4"/>
  <c r="B1562" i="4"/>
  <c r="A1563" i="4"/>
  <c r="B1563" i="4"/>
  <c r="A1564" i="4"/>
  <c r="B1564" i="4"/>
  <c r="A1565" i="4"/>
  <c r="B1565" i="4"/>
  <c r="A1566" i="4"/>
  <c r="B1566" i="4"/>
  <c r="A1567" i="4"/>
  <c r="B1567" i="4"/>
  <c r="A1568" i="4"/>
  <c r="B1568" i="4"/>
  <c r="A1569" i="4"/>
  <c r="B1569" i="4"/>
  <c r="A1570" i="4"/>
  <c r="B1570" i="4"/>
  <c r="A1571" i="4"/>
  <c r="B1571" i="4"/>
  <c r="A1572" i="4"/>
  <c r="B1572" i="4"/>
  <c r="A1573" i="4"/>
  <c r="B1573" i="4"/>
  <c r="A1574" i="4"/>
  <c r="B1574" i="4"/>
  <c r="A1575" i="4"/>
  <c r="B1575" i="4"/>
  <c r="A1576" i="4"/>
  <c r="B1576" i="4"/>
  <c r="A1577" i="4"/>
  <c r="B1577" i="4"/>
  <c r="A1578" i="4"/>
  <c r="B1578" i="4"/>
  <c r="A1579" i="4"/>
  <c r="B1579" i="4"/>
  <c r="A1580" i="4"/>
  <c r="B1580" i="4"/>
  <c r="A1581" i="4"/>
  <c r="B1581" i="4"/>
  <c r="A1582" i="4"/>
  <c r="B1582" i="4"/>
  <c r="A1583" i="4"/>
  <c r="B1583" i="4"/>
  <c r="A1584" i="4"/>
  <c r="B1584" i="4"/>
  <c r="A1585" i="4"/>
  <c r="B1585" i="4"/>
  <c r="A1586" i="4"/>
  <c r="B1586" i="4"/>
  <c r="A1587" i="4"/>
  <c r="B1587" i="4"/>
  <c r="A1588" i="4"/>
  <c r="B1588" i="4"/>
  <c r="A1589" i="4"/>
  <c r="B1589" i="4"/>
  <c r="A1590" i="4"/>
  <c r="B1590" i="4"/>
  <c r="A1591" i="4"/>
  <c r="B1591" i="4"/>
  <c r="A1592" i="4"/>
  <c r="B1592" i="4"/>
  <c r="A1593" i="4"/>
  <c r="B1593" i="4"/>
  <c r="A1594" i="4"/>
  <c r="B1594" i="4"/>
  <c r="A1595" i="4"/>
  <c r="B1595" i="4"/>
  <c r="A1596" i="4"/>
  <c r="B1596" i="4"/>
  <c r="A1597" i="4"/>
  <c r="B1597" i="4"/>
  <c r="A1598" i="4"/>
  <c r="B1598" i="4"/>
  <c r="A1599" i="4"/>
  <c r="B1599" i="4"/>
  <c r="A1600" i="4"/>
  <c r="B1600" i="4"/>
  <c r="A1601" i="4"/>
  <c r="B1601" i="4"/>
  <c r="A1602" i="4"/>
  <c r="B1602" i="4"/>
  <c r="A1603" i="4"/>
  <c r="B1603" i="4"/>
  <c r="A1604" i="4"/>
  <c r="B1604" i="4"/>
  <c r="A1605" i="4"/>
  <c r="B1605" i="4"/>
  <c r="A1606" i="4"/>
  <c r="B1606" i="4"/>
  <c r="A1607" i="4"/>
  <c r="B1607" i="4"/>
  <c r="A1608" i="4"/>
  <c r="B1608" i="4"/>
  <c r="A1609" i="4"/>
  <c r="B1609" i="4"/>
  <c r="A1610" i="4"/>
  <c r="B1610" i="4"/>
  <c r="A1611" i="4"/>
  <c r="B1611" i="4"/>
  <c r="A1612" i="4"/>
  <c r="B1612" i="4"/>
  <c r="A1613" i="4"/>
  <c r="B1613" i="4"/>
  <c r="A1614" i="4"/>
  <c r="B1614" i="4"/>
  <c r="A1615" i="4"/>
  <c r="B1615" i="4"/>
  <c r="A1616" i="4"/>
  <c r="B1616" i="4"/>
  <c r="A1617" i="4"/>
  <c r="B1617" i="4"/>
  <c r="A1618" i="4"/>
  <c r="B1618" i="4"/>
  <c r="A1619" i="4"/>
  <c r="B1619" i="4"/>
  <c r="A1620" i="4"/>
  <c r="B1620" i="4"/>
  <c r="A1621" i="4"/>
  <c r="B1621" i="4"/>
  <c r="A1622" i="4"/>
  <c r="B1622" i="4"/>
  <c r="A1623" i="4"/>
  <c r="B1623" i="4"/>
  <c r="A1624" i="4"/>
  <c r="B1624" i="4"/>
  <c r="A1625" i="4"/>
  <c r="B1625" i="4"/>
  <c r="A1626" i="4"/>
  <c r="B1626" i="4"/>
  <c r="A1627" i="4"/>
  <c r="B1627" i="4"/>
  <c r="A1628" i="4"/>
  <c r="B1628" i="4"/>
  <c r="A1629" i="4"/>
  <c r="B1629" i="4"/>
  <c r="A1630" i="4"/>
  <c r="B1630" i="4"/>
  <c r="A1631" i="4"/>
  <c r="B1631" i="4"/>
  <c r="A1632" i="4"/>
  <c r="B1632" i="4"/>
  <c r="A1633" i="4"/>
  <c r="B1633" i="4"/>
  <c r="A1634" i="4"/>
  <c r="B1634" i="4"/>
  <c r="A1635" i="4"/>
  <c r="B1635" i="4"/>
  <c r="A1636" i="4"/>
  <c r="B1636" i="4"/>
  <c r="A1637" i="4"/>
  <c r="B1637" i="4"/>
  <c r="A1638" i="4"/>
  <c r="B1638" i="4"/>
  <c r="A1639" i="4"/>
  <c r="B1639" i="4"/>
  <c r="A1640" i="4"/>
  <c r="B1640" i="4"/>
  <c r="A1641" i="4"/>
  <c r="B1641" i="4"/>
  <c r="A1642" i="4"/>
  <c r="B1642" i="4"/>
  <c r="A1643" i="4"/>
  <c r="B1643" i="4"/>
  <c r="A1644" i="4"/>
  <c r="B1644" i="4"/>
  <c r="A1645" i="4"/>
  <c r="B1645" i="4"/>
  <c r="A1646" i="4"/>
  <c r="B1646" i="4"/>
  <c r="A1647" i="4"/>
  <c r="B1647" i="4"/>
  <c r="A1648" i="4"/>
  <c r="B1648" i="4"/>
  <c r="A1649" i="4"/>
  <c r="B1649" i="4"/>
  <c r="A1650" i="4"/>
  <c r="B1650" i="4"/>
  <c r="A1651" i="4"/>
  <c r="B1651" i="4"/>
  <c r="A1652" i="4"/>
  <c r="B1652" i="4"/>
  <c r="A1653" i="4"/>
  <c r="B1653" i="4"/>
  <c r="A1654" i="4"/>
  <c r="B1654" i="4"/>
  <c r="A1655" i="4"/>
  <c r="B1655" i="4"/>
  <c r="A1656" i="4"/>
  <c r="B1656" i="4"/>
  <c r="A1657" i="4"/>
  <c r="B1657" i="4"/>
  <c r="A1658" i="4"/>
  <c r="B1658" i="4"/>
  <c r="A1659" i="4"/>
  <c r="B1659" i="4"/>
  <c r="A1660" i="4"/>
  <c r="B1660" i="4"/>
  <c r="A1661" i="4"/>
  <c r="B1661" i="4"/>
  <c r="A1662" i="4"/>
  <c r="B1662" i="4"/>
  <c r="A1663" i="4"/>
  <c r="B1663" i="4"/>
  <c r="A1664" i="4"/>
  <c r="B1664" i="4"/>
  <c r="A1665" i="4"/>
  <c r="B1665" i="4"/>
  <c r="A1666" i="4"/>
  <c r="B1666" i="4"/>
  <c r="A1667" i="4"/>
  <c r="B1667" i="4"/>
  <c r="A1668" i="4"/>
  <c r="B1668" i="4"/>
  <c r="A1669" i="4"/>
  <c r="B1669" i="4"/>
  <c r="A1670" i="4"/>
  <c r="B1670" i="4"/>
  <c r="A1671" i="4"/>
  <c r="B1671" i="4"/>
  <c r="A1672" i="4"/>
  <c r="B1672" i="4"/>
  <c r="A1673" i="4"/>
  <c r="B1673" i="4"/>
  <c r="A1674" i="4"/>
  <c r="B1674" i="4"/>
  <c r="A1675" i="4"/>
  <c r="B1675" i="4"/>
  <c r="A1676" i="4"/>
  <c r="B1676" i="4"/>
  <c r="A1677" i="4"/>
  <c r="B1677" i="4"/>
  <c r="A1678" i="4"/>
  <c r="B1678" i="4"/>
  <c r="A1679" i="4"/>
  <c r="B1679" i="4"/>
  <c r="A1680" i="4"/>
  <c r="B1680" i="4"/>
  <c r="A1681" i="4"/>
  <c r="B1681" i="4"/>
  <c r="A1682" i="4"/>
  <c r="B1682" i="4"/>
  <c r="A1683" i="4"/>
  <c r="B1683" i="4"/>
  <c r="A1684" i="4"/>
  <c r="B1684" i="4"/>
  <c r="A1685" i="4"/>
  <c r="B1685" i="4"/>
  <c r="A1686" i="4"/>
  <c r="B1686" i="4"/>
  <c r="A1687" i="4"/>
  <c r="B1687" i="4"/>
  <c r="A1688" i="4"/>
  <c r="B1688" i="4"/>
  <c r="A1689" i="4"/>
  <c r="B1689" i="4"/>
  <c r="A1690" i="4"/>
  <c r="B1690" i="4"/>
  <c r="A1691" i="4"/>
  <c r="B1691" i="4"/>
  <c r="A1692" i="4"/>
  <c r="B1692" i="4"/>
  <c r="A1693" i="4"/>
  <c r="B1693" i="4"/>
  <c r="A1694" i="4"/>
  <c r="B1694" i="4"/>
  <c r="A1695" i="4"/>
  <c r="B1695" i="4"/>
  <c r="A1696" i="4"/>
  <c r="B1696" i="4"/>
  <c r="A1697" i="4"/>
  <c r="B1697" i="4"/>
  <c r="A1698" i="4"/>
  <c r="B1698" i="4"/>
  <c r="A1699" i="4"/>
  <c r="B1699" i="4"/>
  <c r="A1700" i="4"/>
  <c r="B1700" i="4"/>
  <c r="A1701" i="4"/>
  <c r="B1701" i="4"/>
  <c r="A1702" i="4"/>
  <c r="B1702" i="4"/>
  <c r="A1703" i="4"/>
  <c r="B1703" i="4"/>
  <c r="A1704" i="4"/>
  <c r="B1704" i="4"/>
  <c r="A1705" i="4"/>
  <c r="B1705" i="4"/>
  <c r="A1706" i="4"/>
  <c r="B1706" i="4"/>
  <c r="A1707" i="4"/>
  <c r="B1707" i="4"/>
  <c r="A1708" i="4"/>
  <c r="B1708" i="4"/>
  <c r="A1709" i="4"/>
  <c r="B1709" i="4"/>
  <c r="A1710" i="4"/>
  <c r="B1710" i="4"/>
  <c r="A1711" i="4"/>
  <c r="B1711" i="4"/>
  <c r="A1712" i="4"/>
  <c r="B1712" i="4"/>
  <c r="A1713" i="4"/>
  <c r="B1713" i="4"/>
  <c r="A1714" i="4"/>
  <c r="B1714" i="4"/>
  <c r="A1715" i="4"/>
  <c r="B1715" i="4"/>
  <c r="A1716" i="4"/>
  <c r="B1716" i="4"/>
  <c r="A1717" i="4"/>
  <c r="B1717" i="4"/>
  <c r="A1718" i="4"/>
  <c r="B1718" i="4"/>
  <c r="A1719" i="4"/>
  <c r="B1719" i="4"/>
  <c r="A1720" i="4"/>
  <c r="B1720" i="4"/>
  <c r="A1721" i="4"/>
  <c r="B1721" i="4"/>
  <c r="A1722" i="4"/>
  <c r="B1722" i="4"/>
  <c r="A1723" i="4"/>
  <c r="B1723" i="4"/>
  <c r="A1724" i="4"/>
  <c r="B1724" i="4"/>
  <c r="A1725" i="4"/>
  <c r="B1725" i="4"/>
  <c r="A1726" i="4"/>
  <c r="B1726" i="4"/>
  <c r="A1727" i="4"/>
  <c r="B1727" i="4"/>
  <c r="A1728" i="4"/>
  <c r="B1728" i="4"/>
  <c r="A1729" i="4"/>
  <c r="B1729" i="4"/>
  <c r="A1730" i="4"/>
  <c r="B1730" i="4"/>
  <c r="A1731" i="4"/>
  <c r="B1731" i="4"/>
  <c r="A1732" i="4"/>
  <c r="B1732" i="4"/>
  <c r="A1733" i="4"/>
  <c r="B1733" i="4"/>
  <c r="A1734" i="4"/>
  <c r="B1734" i="4"/>
  <c r="A1735" i="4"/>
  <c r="B1735" i="4"/>
  <c r="A1736" i="4"/>
  <c r="B1736" i="4"/>
  <c r="A1737" i="4"/>
  <c r="B1737" i="4"/>
  <c r="A1738" i="4"/>
  <c r="B1738" i="4"/>
  <c r="A1739" i="4"/>
  <c r="B1739" i="4"/>
  <c r="A1740" i="4"/>
  <c r="B1740" i="4"/>
  <c r="A1741" i="4"/>
  <c r="B1741" i="4"/>
  <c r="A1742" i="4"/>
  <c r="B1742" i="4"/>
  <c r="A1743" i="4"/>
  <c r="B1743" i="4"/>
  <c r="A1744" i="4"/>
  <c r="B1744" i="4"/>
  <c r="A1745" i="4"/>
  <c r="B1745" i="4"/>
  <c r="A1746" i="4"/>
  <c r="B1746" i="4"/>
  <c r="A1747" i="4"/>
  <c r="B1747" i="4"/>
  <c r="A1748" i="4"/>
  <c r="B1748" i="4"/>
  <c r="A1749" i="4"/>
  <c r="B1749" i="4"/>
  <c r="A1750" i="4"/>
  <c r="B1750" i="4"/>
  <c r="A1751" i="4"/>
  <c r="B1751" i="4"/>
  <c r="A1752" i="4"/>
  <c r="B1752" i="4"/>
  <c r="A1753" i="4"/>
  <c r="B1753" i="4"/>
  <c r="A1754" i="4"/>
  <c r="B1754" i="4"/>
  <c r="A1755" i="4"/>
  <c r="B1755" i="4"/>
  <c r="A1756" i="4"/>
  <c r="B1756" i="4"/>
  <c r="A1757" i="4"/>
  <c r="B1757" i="4"/>
  <c r="A1758" i="4"/>
  <c r="B1758" i="4"/>
  <c r="A1759" i="4"/>
  <c r="B1759" i="4"/>
  <c r="A1760" i="4"/>
  <c r="B1760" i="4"/>
  <c r="A1761" i="4"/>
  <c r="B1761" i="4"/>
  <c r="A1762" i="4"/>
  <c r="B1762" i="4"/>
  <c r="A1763" i="4"/>
  <c r="B1763" i="4"/>
  <c r="A1764" i="4"/>
  <c r="B1764" i="4"/>
  <c r="A1765" i="4"/>
  <c r="B1765" i="4"/>
  <c r="A1766" i="4"/>
  <c r="B1766" i="4"/>
  <c r="A1767" i="4"/>
  <c r="B1767" i="4"/>
  <c r="A1768" i="4"/>
  <c r="B1768" i="4"/>
  <c r="A1769" i="4"/>
  <c r="B1769" i="4"/>
  <c r="A1770" i="4"/>
  <c r="B1770" i="4"/>
  <c r="A1771" i="4"/>
  <c r="B1771" i="4"/>
  <c r="A1772" i="4"/>
  <c r="B1772" i="4"/>
  <c r="A1773" i="4"/>
  <c r="B1773" i="4"/>
  <c r="A1774" i="4"/>
  <c r="B1774" i="4"/>
  <c r="A1775" i="4"/>
  <c r="B1775" i="4"/>
  <c r="A1776" i="4"/>
  <c r="B1776" i="4"/>
  <c r="A1777" i="4"/>
  <c r="B1777" i="4"/>
  <c r="A1778" i="4"/>
  <c r="B1778" i="4"/>
  <c r="A1779" i="4"/>
  <c r="B1779" i="4"/>
  <c r="A1780" i="4"/>
  <c r="B1780" i="4"/>
  <c r="A1781" i="4"/>
  <c r="B1781" i="4"/>
  <c r="A1782" i="4"/>
  <c r="B1782" i="4"/>
  <c r="A1783" i="4"/>
  <c r="B1783" i="4"/>
  <c r="A1784" i="4"/>
  <c r="B1784" i="4"/>
  <c r="A1785" i="4"/>
  <c r="B1785" i="4"/>
  <c r="A1786" i="4"/>
  <c r="B1786" i="4"/>
  <c r="A1787" i="4"/>
  <c r="B1787" i="4"/>
  <c r="A1788" i="4"/>
  <c r="B1788" i="4"/>
  <c r="A1789" i="4"/>
  <c r="B1789" i="4"/>
  <c r="A1790" i="4"/>
  <c r="B1790" i="4"/>
  <c r="A1791" i="4"/>
  <c r="B1791" i="4"/>
  <c r="A1792" i="4"/>
  <c r="B1792" i="4"/>
  <c r="A1793" i="4"/>
  <c r="B1793" i="4"/>
  <c r="A1794" i="4"/>
  <c r="B1794" i="4"/>
  <c r="A1795" i="4"/>
  <c r="B1795" i="4"/>
  <c r="A1796" i="4"/>
  <c r="B1796" i="4"/>
  <c r="A1797" i="4"/>
  <c r="B1797" i="4"/>
  <c r="A1798" i="4"/>
  <c r="B1798" i="4"/>
  <c r="A1799" i="4"/>
  <c r="B1799" i="4"/>
  <c r="A1800" i="4"/>
  <c r="B1800" i="4"/>
  <c r="A1801" i="4"/>
  <c r="B1801" i="4"/>
  <c r="A1802" i="4"/>
  <c r="B1802" i="4"/>
  <c r="A1803" i="4"/>
  <c r="B1803" i="4"/>
  <c r="A1804" i="4"/>
  <c r="B1804" i="4"/>
  <c r="A1805" i="4"/>
  <c r="B1805" i="4"/>
  <c r="A1806" i="4"/>
  <c r="B1806" i="4"/>
  <c r="A1807" i="4"/>
  <c r="B1807" i="4"/>
  <c r="A1808" i="4"/>
  <c r="B1808" i="4"/>
  <c r="A1809" i="4"/>
  <c r="B1809" i="4"/>
  <c r="A1810" i="4"/>
  <c r="B1810" i="4"/>
  <c r="A1811" i="4"/>
  <c r="B1811" i="4"/>
  <c r="A1812" i="4"/>
  <c r="B1812" i="4"/>
  <c r="A1813" i="4"/>
  <c r="B1813" i="4"/>
  <c r="A1814" i="4"/>
  <c r="B1814" i="4"/>
  <c r="A1815" i="4"/>
  <c r="B1815" i="4"/>
  <c r="A1816" i="4"/>
  <c r="B1816" i="4"/>
  <c r="A1817" i="4"/>
  <c r="B1817" i="4"/>
  <c r="A1818" i="4"/>
  <c r="B1818" i="4"/>
  <c r="A1819" i="4"/>
  <c r="B1819" i="4"/>
  <c r="A1820" i="4"/>
  <c r="B1820" i="4"/>
  <c r="A1821" i="4"/>
  <c r="B1821" i="4"/>
  <c r="A1822" i="4"/>
  <c r="B1822" i="4"/>
  <c r="A1823" i="4"/>
  <c r="B1823" i="4"/>
  <c r="A1824" i="4"/>
  <c r="B1824" i="4"/>
  <c r="A1825" i="4"/>
  <c r="B1825" i="4"/>
  <c r="A1826" i="4"/>
  <c r="B1826" i="4"/>
  <c r="A1827" i="4"/>
  <c r="B1827" i="4"/>
  <c r="A1828" i="4"/>
  <c r="B1828" i="4"/>
  <c r="A1829" i="4"/>
  <c r="B1829" i="4"/>
  <c r="A1830" i="4"/>
  <c r="B1830" i="4"/>
  <c r="A1831" i="4"/>
  <c r="B1831" i="4"/>
  <c r="A1832" i="4"/>
  <c r="B1832" i="4"/>
  <c r="A1833" i="4"/>
  <c r="B1833" i="4"/>
  <c r="A1834" i="4"/>
  <c r="B1834" i="4"/>
  <c r="A1835" i="4"/>
  <c r="B1835" i="4"/>
  <c r="A1836" i="4"/>
  <c r="B1836" i="4"/>
  <c r="A1837" i="4"/>
  <c r="B1837" i="4"/>
  <c r="A1838" i="4"/>
  <c r="B1838" i="4"/>
  <c r="A1839" i="4"/>
  <c r="B1839" i="4"/>
  <c r="A1840" i="4"/>
  <c r="B1840" i="4"/>
  <c r="A1841" i="4"/>
  <c r="B1841" i="4"/>
  <c r="A1842" i="4"/>
  <c r="B1842" i="4"/>
  <c r="A1843" i="4"/>
  <c r="B1843" i="4"/>
  <c r="A1844" i="4"/>
  <c r="B1844" i="4"/>
  <c r="A1845" i="4"/>
  <c r="B1845" i="4"/>
  <c r="A1846" i="4"/>
  <c r="B1846" i="4"/>
  <c r="A1847" i="4"/>
  <c r="B1847" i="4"/>
  <c r="A1848" i="4"/>
  <c r="B1848" i="4"/>
  <c r="A1849" i="4"/>
  <c r="B1849" i="4"/>
  <c r="A1850" i="4"/>
  <c r="B1850" i="4"/>
  <c r="A1851" i="4"/>
  <c r="B1851" i="4"/>
  <c r="A1852" i="4"/>
  <c r="B1852" i="4"/>
  <c r="A1853" i="4"/>
  <c r="B1853" i="4"/>
  <c r="A1854" i="4"/>
  <c r="B1854" i="4"/>
  <c r="A1855" i="4"/>
  <c r="B1855" i="4"/>
  <c r="A1856" i="4"/>
  <c r="B1856" i="4"/>
  <c r="A1857" i="4"/>
  <c r="B1857" i="4"/>
  <c r="A1858" i="4"/>
  <c r="B1858" i="4"/>
  <c r="A1859" i="4"/>
  <c r="B1859" i="4"/>
  <c r="A1860" i="4"/>
  <c r="B1860" i="4"/>
  <c r="A1861" i="4"/>
  <c r="B1861" i="4"/>
  <c r="A1862" i="4"/>
  <c r="B1862" i="4"/>
  <c r="A1863" i="4"/>
  <c r="B1863" i="4"/>
  <c r="A1864" i="4"/>
  <c r="B1864" i="4"/>
  <c r="A1865" i="4"/>
  <c r="B1865" i="4"/>
  <c r="A1866" i="4"/>
  <c r="B1866" i="4"/>
  <c r="A1867" i="4"/>
  <c r="B1867" i="4"/>
  <c r="A1868" i="4"/>
  <c r="B1868" i="4"/>
  <c r="A1869" i="4"/>
  <c r="B1869" i="4"/>
  <c r="A1870" i="4"/>
  <c r="B1870" i="4"/>
  <c r="A1871" i="4"/>
  <c r="B1871" i="4"/>
  <c r="A1872" i="4"/>
  <c r="B1872" i="4"/>
  <c r="A1873" i="4"/>
  <c r="B1873" i="4"/>
  <c r="A1874" i="4"/>
  <c r="B1874" i="4"/>
  <c r="A1875" i="4"/>
  <c r="B1875" i="4"/>
  <c r="A1876" i="4"/>
  <c r="B1876" i="4"/>
  <c r="A1877" i="4"/>
  <c r="B1877" i="4"/>
  <c r="A1878" i="4"/>
  <c r="B1878" i="4"/>
  <c r="A1879" i="4"/>
  <c r="B1879" i="4"/>
  <c r="A1880" i="4"/>
  <c r="B1880" i="4"/>
  <c r="A1881" i="4"/>
  <c r="B1881" i="4"/>
  <c r="A1882" i="4"/>
  <c r="B1882" i="4"/>
  <c r="A1883" i="4"/>
  <c r="B1883" i="4"/>
  <c r="A1884" i="4"/>
  <c r="B1884" i="4"/>
  <c r="A1885" i="4"/>
  <c r="B1885" i="4"/>
  <c r="A1886" i="4"/>
  <c r="B1886" i="4"/>
  <c r="A1887" i="4"/>
  <c r="B1887" i="4"/>
  <c r="A1888" i="4"/>
  <c r="B1888" i="4"/>
  <c r="A1889" i="4"/>
  <c r="B1889" i="4"/>
  <c r="A1890" i="4"/>
  <c r="B1890" i="4"/>
  <c r="A1891" i="4"/>
  <c r="B1891" i="4"/>
  <c r="A1892" i="4"/>
  <c r="B1892" i="4"/>
  <c r="A1893" i="4"/>
  <c r="B1893" i="4"/>
  <c r="A1894" i="4"/>
  <c r="B1894" i="4"/>
  <c r="A1895" i="4"/>
  <c r="B1895" i="4"/>
  <c r="A1896" i="4"/>
  <c r="B1896" i="4"/>
  <c r="A1897" i="4"/>
  <c r="B1897" i="4"/>
  <c r="A1898" i="4"/>
  <c r="B1898" i="4"/>
  <c r="A1899" i="4"/>
  <c r="B1899" i="4"/>
  <c r="A1900" i="4"/>
  <c r="B1900" i="4"/>
  <c r="A1901" i="4"/>
  <c r="B1901" i="4"/>
  <c r="A1902" i="4"/>
  <c r="B1902" i="4"/>
  <c r="A1903" i="4"/>
  <c r="B1903" i="4"/>
  <c r="A1904" i="4"/>
  <c r="B1904" i="4"/>
  <c r="A1905" i="4"/>
  <c r="B1905" i="4"/>
  <c r="A1906" i="4"/>
  <c r="B1906" i="4"/>
  <c r="A1907" i="4"/>
  <c r="B1907" i="4"/>
  <c r="A1908" i="4"/>
  <c r="B1908" i="4"/>
  <c r="A1909" i="4"/>
  <c r="B1909" i="4"/>
  <c r="A1910" i="4"/>
  <c r="B1910" i="4"/>
  <c r="A1911" i="4"/>
  <c r="B1911" i="4"/>
  <c r="A1912" i="4"/>
  <c r="B1912" i="4"/>
  <c r="A1913" i="4"/>
  <c r="B1913" i="4"/>
  <c r="A1914" i="4"/>
  <c r="B1914" i="4"/>
  <c r="A1915" i="4"/>
  <c r="B1915" i="4"/>
  <c r="A1916" i="4"/>
  <c r="B1916" i="4"/>
  <c r="A1917" i="4"/>
  <c r="B1917" i="4"/>
  <c r="A1918" i="4"/>
  <c r="B1918" i="4"/>
  <c r="A1919" i="4"/>
  <c r="B1919" i="4"/>
  <c r="A1920" i="4"/>
  <c r="B1920" i="4"/>
  <c r="A1921" i="4"/>
  <c r="B1921" i="4"/>
  <c r="A1922" i="4"/>
  <c r="B1922" i="4"/>
  <c r="A1923" i="4"/>
  <c r="B1923" i="4"/>
  <c r="A1924" i="4"/>
  <c r="B1924" i="4"/>
  <c r="A1925" i="4"/>
  <c r="B1925" i="4"/>
  <c r="A1926" i="4"/>
  <c r="B1926" i="4"/>
  <c r="A1927" i="4"/>
  <c r="B1927" i="4"/>
  <c r="A1928" i="4"/>
  <c r="B1928" i="4"/>
  <c r="A1929" i="4"/>
  <c r="B1929" i="4"/>
  <c r="A1930" i="4"/>
  <c r="B1930" i="4"/>
  <c r="A1931" i="4"/>
  <c r="B1931" i="4"/>
  <c r="A1932" i="4"/>
  <c r="B1932" i="4"/>
  <c r="A1933" i="4"/>
  <c r="B1933" i="4"/>
  <c r="A1934" i="4"/>
  <c r="B1934" i="4"/>
  <c r="A1935" i="4"/>
  <c r="B1935" i="4"/>
  <c r="A1936" i="4"/>
  <c r="B1936" i="4"/>
  <c r="A1937" i="4"/>
  <c r="B1937" i="4"/>
  <c r="A1938" i="4"/>
  <c r="B1938" i="4"/>
  <c r="A1939" i="4"/>
  <c r="B1939" i="4"/>
  <c r="A1940" i="4"/>
  <c r="B1940" i="4"/>
  <c r="A1941" i="4"/>
  <c r="B1941" i="4"/>
  <c r="A1942" i="4"/>
  <c r="B1942" i="4"/>
  <c r="A1943" i="4"/>
  <c r="B1943" i="4"/>
  <c r="A1944" i="4"/>
  <c r="B1944" i="4"/>
  <c r="A1945" i="4"/>
  <c r="B1945" i="4"/>
  <c r="A1946" i="4"/>
  <c r="B1946" i="4"/>
  <c r="A1947" i="4"/>
  <c r="B1947" i="4"/>
  <c r="A1948" i="4"/>
  <c r="B1948" i="4"/>
  <c r="A1949" i="4"/>
  <c r="B1949" i="4"/>
  <c r="A1950" i="4"/>
  <c r="B1950" i="4"/>
  <c r="A1951" i="4"/>
  <c r="B1951" i="4"/>
  <c r="A1952" i="4"/>
  <c r="B1952" i="4"/>
  <c r="A1953" i="4"/>
  <c r="B1953" i="4"/>
  <c r="A1954" i="4"/>
  <c r="B1954" i="4"/>
  <c r="A1955" i="4"/>
  <c r="B1955" i="4"/>
  <c r="A1956" i="4"/>
  <c r="B1956" i="4"/>
  <c r="A1957" i="4"/>
  <c r="B1957" i="4"/>
  <c r="A1958" i="4"/>
  <c r="B1958" i="4"/>
  <c r="A1959" i="4"/>
  <c r="B1959" i="4"/>
  <c r="A1960" i="4"/>
  <c r="B1960" i="4"/>
  <c r="A1961" i="4"/>
  <c r="B1961" i="4"/>
  <c r="A1962" i="4"/>
  <c r="B1962" i="4"/>
  <c r="A1963" i="4"/>
  <c r="B1963" i="4"/>
  <c r="A1964" i="4"/>
  <c r="B1964" i="4"/>
  <c r="A1965" i="4"/>
  <c r="B1965" i="4"/>
  <c r="A1966" i="4"/>
  <c r="B1966" i="4"/>
  <c r="A1967" i="4"/>
  <c r="B1967" i="4"/>
  <c r="A1968" i="4"/>
  <c r="B1968" i="4"/>
  <c r="A1969" i="4"/>
  <c r="B1969" i="4"/>
  <c r="A1970" i="4"/>
  <c r="B1970" i="4"/>
  <c r="A1971" i="4"/>
  <c r="B1971" i="4"/>
  <c r="A1972" i="4"/>
  <c r="B1972" i="4"/>
  <c r="A1973" i="4"/>
  <c r="B1973" i="4"/>
  <c r="A1974" i="4"/>
  <c r="B1974" i="4"/>
  <c r="A1975" i="4"/>
  <c r="B1975" i="4"/>
  <c r="A1976" i="4"/>
  <c r="B1976" i="4"/>
  <c r="A1977" i="4"/>
  <c r="B1977" i="4"/>
  <c r="A1978" i="4"/>
  <c r="B1978" i="4"/>
  <c r="A1979" i="4"/>
  <c r="B1979" i="4"/>
  <c r="A1980" i="4"/>
  <c r="B1980" i="4"/>
  <c r="A1981" i="4"/>
  <c r="B1981" i="4"/>
  <c r="A1982" i="4"/>
  <c r="B1982" i="4"/>
  <c r="A1983" i="4"/>
  <c r="B1983" i="4"/>
  <c r="A1984" i="4"/>
  <c r="B1984" i="4"/>
  <c r="A1985" i="4"/>
  <c r="B1985" i="4"/>
  <c r="A1986" i="4"/>
  <c r="B1986" i="4"/>
  <c r="A1987" i="4"/>
  <c r="B1987" i="4"/>
  <c r="A1988" i="4"/>
  <c r="B1988" i="4"/>
  <c r="A1989" i="4"/>
  <c r="B1989" i="4"/>
  <c r="A1990" i="4"/>
  <c r="B1990" i="4"/>
  <c r="A1991" i="4"/>
  <c r="B1991" i="4"/>
  <c r="A1992" i="4"/>
  <c r="B1992" i="4"/>
  <c r="A1993" i="4"/>
  <c r="B1993" i="4"/>
  <c r="A1994" i="4"/>
  <c r="B1994" i="4"/>
  <c r="A1995" i="4"/>
  <c r="B1995" i="4"/>
  <c r="A1996" i="4"/>
  <c r="B1996" i="4"/>
  <c r="A1997" i="4"/>
  <c r="B1997" i="4"/>
  <c r="A1998" i="4"/>
  <c r="B1998" i="4"/>
  <c r="A1999" i="4"/>
  <c r="B1999" i="4"/>
  <c r="A2000" i="4"/>
  <c r="B2000" i="4"/>
  <c r="A2001" i="4"/>
  <c r="B2001" i="4"/>
  <c r="A2002" i="4"/>
  <c r="B2002" i="4"/>
  <c r="A2003" i="4"/>
  <c r="B2003" i="4"/>
  <c r="A2004" i="4"/>
  <c r="B2004" i="4"/>
  <c r="A2005" i="4"/>
  <c r="B2005" i="4"/>
  <c r="A2006" i="4"/>
  <c r="B2006" i="4"/>
  <c r="A2007" i="4"/>
  <c r="B2007" i="4"/>
  <c r="A2008" i="4"/>
  <c r="B2008" i="4"/>
  <c r="A2009" i="4"/>
  <c r="B2009" i="4"/>
  <c r="A2010" i="4"/>
  <c r="B2010" i="4"/>
  <c r="A2011" i="4"/>
  <c r="B2011" i="4"/>
  <c r="A2012" i="4"/>
  <c r="B2012" i="4"/>
  <c r="A2013" i="4"/>
  <c r="B2013" i="4"/>
  <c r="A2014" i="4"/>
  <c r="B2014" i="4"/>
  <c r="A2015" i="4"/>
  <c r="B2015" i="4"/>
  <c r="A2016" i="4"/>
  <c r="B2016" i="4"/>
  <c r="A2017" i="4"/>
  <c r="B2017" i="4"/>
  <c r="A2018" i="4"/>
  <c r="B2018" i="4"/>
  <c r="A2019" i="4"/>
  <c r="B2019" i="4"/>
  <c r="A2020" i="4"/>
  <c r="B2020" i="4"/>
  <c r="A2021" i="4"/>
  <c r="B2021" i="4"/>
  <c r="A2022" i="4"/>
  <c r="B2022" i="4"/>
  <c r="A2023" i="4"/>
  <c r="B2023" i="4"/>
  <c r="A2024" i="4"/>
  <c r="B2024" i="4"/>
  <c r="A2025" i="4"/>
  <c r="B2025" i="4"/>
  <c r="A2026" i="4"/>
  <c r="B2026" i="4"/>
  <c r="A2027" i="4"/>
  <c r="B2027" i="4"/>
  <c r="A2028" i="4"/>
  <c r="B2028" i="4"/>
  <c r="A2029" i="4"/>
  <c r="B2029" i="4"/>
  <c r="A2030" i="4"/>
  <c r="B2030" i="4"/>
  <c r="A2031" i="4"/>
  <c r="B2031" i="4"/>
  <c r="A2032" i="4"/>
  <c r="B2032" i="4"/>
  <c r="A2033" i="4"/>
  <c r="B2033" i="4"/>
  <c r="A2034" i="4"/>
  <c r="B2034" i="4"/>
  <c r="A2035" i="4"/>
  <c r="B2035" i="4"/>
  <c r="A2036" i="4"/>
  <c r="B2036" i="4"/>
  <c r="A2037" i="4"/>
  <c r="B2037" i="4"/>
  <c r="A2038" i="4"/>
  <c r="B2038" i="4"/>
  <c r="A2039" i="4"/>
  <c r="B2039" i="4"/>
  <c r="A2040" i="4"/>
  <c r="B2040" i="4"/>
  <c r="A2041" i="4"/>
  <c r="B2041" i="4"/>
  <c r="A2042" i="4"/>
  <c r="B2042" i="4"/>
  <c r="A2043" i="4"/>
  <c r="B2043" i="4"/>
  <c r="A2044" i="4"/>
  <c r="B2044" i="4"/>
  <c r="A2045" i="4"/>
  <c r="B2045" i="4"/>
  <c r="A2046" i="4"/>
  <c r="B2046" i="4"/>
  <c r="A2047" i="4"/>
  <c r="B2047" i="4"/>
  <c r="A2048" i="4"/>
  <c r="B2048" i="4"/>
  <c r="A2049" i="4"/>
  <c r="B2049" i="4"/>
  <c r="A2050" i="4"/>
  <c r="B2050" i="4"/>
  <c r="A2051" i="4"/>
  <c r="B2051" i="4"/>
  <c r="A2052" i="4"/>
  <c r="B2052" i="4"/>
  <c r="A2053" i="4"/>
  <c r="B2053" i="4"/>
  <c r="A2054" i="4"/>
  <c r="B2054" i="4"/>
  <c r="A2055" i="4"/>
  <c r="B2055" i="4"/>
  <c r="A2056" i="4"/>
  <c r="B2056" i="4"/>
  <c r="A2057" i="4"/>
  <c r="B2057" i="4"/>
  <c r="A2058" i="4"/>
  <c r="B2058" i="4"/>
  <c r="A2059" i="4"/>
  <c r="B2059" i="4"/>
  <c r="A2060" i="4"/>
  <c r="B2060" i="4"/>
  <c r="A2061" i="4"/>
  <c r="B2061" i="4"/>
  <c r="A2062" i="4"/>
  <c r="B2062" i="4"/>
  <c r="A2063" i="4"/>
  <c r="B2063" i="4"/>
  <c r="A2064" i="4"/>
  <c r="B2064" i="4"/>
  <c r="A2065" i="4"/>
  <c r="B2065" i="4"/>
  <c r="A2066" i="4"/>
  <c r="B2066" i="4"/>
  <c r="A2067" i="4"/>
  <c r="B2067" i="4"/>
  <c r="A2068" i="4"/>
  <c r="B2068" i="4"/>
  <c r="A2069" i="4"/>
  <c r="B2069" i="4"/>
  <c r="A2070" i="4"/>
  <c r="B2070" i="4"/>
  <c r="A2071" i="4"/>
  <c r="B2071" i="4"/>
  <c r="A2072" i="4"/>
  <c r="B2072" i="4"/>
  <c r="A2073" i="4"/>
  <c r="B2073" i="4"/>
  <c r="A2074" i="4"/>
  <c r="B2074" i="4"/>
  <c r="A2075" i="4"/>
  <c r="B2075" i="4"/>
  <c r="A2076" i="4"/>
  <c r="B2076" i="4"/>
  <c r="A2077" i="4"/>
  <c r="B2077" i="4"/>
  <c r="A2078" i="4"/>
  <c r="B2078" i="4"/>
  <c r="A2079" i="4"/>
  <c r="B2079" i="4"/>
  <c r="A2080" i="4"/>
  <c r="B2080" i="4"/>
  <c r="A2081" i="4"/>
  <c r="B2081" i="4"/>
  <c r="A2082" i="4"/>
  <c r="B2082" i="4"/>
  <c r="A2083" i="4"/>
  <c r="B2083" i="4"/>
  <c r="A2084" i="4"/>
  <c r="B2084" i="4"/>
  <c r="A2085" i="4"/>
  <c r="B2085" i="4"/>
  <c r="A2086" i="4"/>
  <c r="B2086" i="4"/>
  <c r="A2087" i="4"/>
  <c r="B2087" i="4"/>
  <c r="A2088" i="4"/>
  <c r="B2088" i="4"/>
  <c r="A2089" i="4"/>
  <c r="B2089" i="4"/>
  <c r="A2090" i="4"/>
  <c r="B2090" i="4"/>
  <c r="A2091" i="4"/>
  <c r="B2091" i="4"/>
  <c r="A2092" i="4"/>
  <c r="B2092" i="4"/>
  <c r="A2093" i="4"/>
  <c r="B2093" i="4"/>
  <c r="A2094" i="4"/>
  <c r="B2094" i="4"/>
  <c r="A2095" i="4"/>
  <c r="B2095" i="4"/>
  <c r="A2096" i="4"/>
  <c r="B2096" i="4"/>
  <c r="A2097" i="4"/>
  <c r="B2097" i="4"/>
  <c r="A2098" i="4"/>
  <c r="B2098" i="4"/>
  <c r="A2099" i="4"/>
  <c r="B2099" i="4"/>
  <c r="A2100" i="4"/>
  <c r="B2100" i="4"/>
  <c r="A2101" i="4"/>
  <c r="B2101" i="4"/>
  <c r="A2102" i="4"/>
  <c r="B2102" i="4"/>
  <c r="A2103" i="4"/>
  <c r="B2103" i="4"/>
  <c r="A1336" i="4"/>
  <c r="B1336" i="4"/>
  <c r="A1337" i="4"/>
  <c r="B1337" i="4"/>
  <c r="A1338" i="4"/>
  <c r="B1338" i="4"/>
  <c r="A1339" i="4"/>
  <c r="B1339" i="4"/>
  <c r="A1340" i="4"/>
  <c r="B1340" i="4"/>
  <c r="A1341" i="4"/>
  <c r="B1341" i="4"/>
  <c r="A1342" i="4"/>
  <c r="B1342" i="4"/>
  <c r="A1343" i="4"/>
  <c r="B1343" i="4"/>
  <c r="A1344" i="4"/>
  <c r="B1344" i="4"/>
  <c r="A1345" i="4"/>
  <c r="B1345" i="4"/>
  <c r="A1346" i="4"/>
  <c r="B1346" i="4"/>
  <c r="A1347" i="4"/>
  <c r="B1347" i="4"/>
  <c r="A1348" i="4"/>
  <c r="B1348" i="4"/>
  <c r="A1349" i="4"/>
  <c r="B1349" i="4"/>
  <c r="A1350" i="4"/>
  <c r="B1350" i="4"/>
  <c r="A1351" i="4"/>
  <c r="B1351" i="4"/>
  <c r="A1352" i="4"/>
  <c r="B1352" i="4"/>
  <c r="A1353" i="4"/>
  <c r="B1353" i="4"/>
  <c r="A1354" i="4"/>
  <c r="B1354" i="4"/>
  <c r="A1355" i="4"/>
  <c r="B1355" i="4"/>
  <c r="A1356" i="4"/>
  <c r="B1356" i="4"/>
  <c r="A1357" i="4"/>
  <c r="B1357" i="4"/>
  <c r="A1358" i="4"/>
  <c r="B1358" i="4"/>
  <c r="A1359" i="4"/>
  <c r="B1359" i="4"/>
  <c r="A1360" i="4"/>
  <c r="B1360" i="4"/>
  <c r="A1361" i="4"/>
  <c r="B1361" i="4"/>
  <c r="A1362" i="4"/>
  <c r="B1362" i="4"/>
  <c r="A1363" i="4"/>
  <c r="B1363" i="4"/>
  <c r="A1364" i="4"/>
  <c r="B1364" i="4"/>
  <c r="A1365" i="4"/>
  <c r="B1365" i="4"/>
  <c r="A1366" i="4"/>
  <c r="B1366" i="4"/>
  <c r="A1367" i="4"/>
  <c r="B1367" i="4"/>
  <c r="A1368" i="4"/>
  <c r="B1368" i="4"/>
  <c r="A1369" i="4"/>
  <c r="B1369" i="4"/>
  <c r="A1370" i="4"/>
  <c r="B1370" i="4"/>
  <c r="A1371" i="4"/>
  <c r="B1371" i="4"/>
  <c r="A1372" i="4"/>
  <c r="B1372" i="4"/>
  <c r="A1373" i="4"/>
  <c r="B1373" i="4"/>
  <c r="A1374" i="4"/>
  <c r="B1374" i="4"/>
  <c r="A1375" i="4"/>
  <c r="B1375" i="4"/>
  <c r="A1376" i="4"/>
  <c r="B1376" i="4"/>
  <c r="A1377" i="4"/>
  <c r="B1377" i="4"/>
  <c r="A1378" i="4"/>
  <c r="B1378" i="4"/>
  <c r="A1379" i="4"/>
  <c r="B1379" i="4"/>
  <c r="A1380" i="4"/>
  <c r="B1380" i="4"/>
  <c r="A1381" i="4"/>
  <c r="B1381" i="4"/>
  <c r="A1382" i="4"/>
  <c r="B1382" i="4"/>
  <c r="A1383" i="4"/>
  <c r="B1383" i="4"/>
  <c r="A1384" i="4"/>
  <c r="B1384" i="4"/>
  <c r="A1385" i="4"/>
  <c r="B1385" i="4"/>
  <c r="A1386" i="4"/>
  <c r="B1386" i="4"/>
  <c r="A1387" i="4"/>
  <c r="B1387" i="4"/>
  <c r="A1388" i="4"/>
  <c r="B1388" i="4"/>
  <c r="A1389" i="4"/>
  <c r="B1389" i="4"/>
  <c r="A1390" i="4"/>
  <c r="B1390" i="4"/>
  <c r="A1391" i="4"/>
  <c r="B1391" i="4"/>
  <c r="A1392" i="4"/>
  <c r="B1392" i="4"/>
  <c r="A1393" i="4"/>
  <c r="B1393" i="4"/>
  <c r="A1394" i="4"/>
  <c r="B1394" i="4"/>
  <c r="A1395" i="4"/>
  <c r="B1395" i="4"/>
  <c r="A1396" i="4"/>
  <c r="B1396" i="4"/>
  <c r="A1397" i="4"/>
  <c r="B1397" i="4"/>
  <c r="A1398" i="4"/>
  <c r="B1398" i="4"/>
  <c r="A1399" i="4"/>
  <c r="B1399" i="4"/>
  <c r="A1400" i="4"/>
  <c r="B1400" i="4"/>
  <c r="A1401" i="4"/>
  <c r="B1401" i="4"/>
  <c r="A1402" i="4"/>
  <c r="B1402" i="4"/>
  <c r="A1403" i="4"/>
  <c r="B1403" i="4"/>
  <c r="A1404" i="4"/>
  <c r="B1404" i="4"/>
  <c r="A1405" i="4"/>
  <c r="B1405" i="4"/>
  <c r="A1406" i="4"/>
  <c r="B1406" i="4"/>
  <c r="A1407" i="4"/>
  <c r="B1407" i="4"/>
  <c r="A1408" i="4"/>
  <c r="B1408" i="4"/>
  <c r="A1409" i="4"/>
  <c r="B1409" i="4"/>
  <c r="A1410" i="4"/>
  <c r="B1410" i="4"/>
  <c r="A1411" i="4"/>
  <c r="B1411" i="4"/>
  <c r="A1412" i="4"/>
  <c r="B1412" i="4"/>
  <c r="A1413" i="4"/>
  <c r="B1413" i="4"/>
  <c r="A1414" i="4"/>
  <c r="B1414" i="4"/>
  <c r="A1415" i="4"/>
  <c r="B1415" i="4"/>
  <c r="A1416" i="4"/>
  <c r="B1416" i="4"/>
  <c r="A1417" i="4"/>
  <c r="B1417" i="4"/>
  <c r="A1418" i="4"/>
  <c r="B1418" i="4"/>
  <c r="A1419" i="4"/>
  <c r="B1419" i="4"/>
  <c r="A1420" i="4"/>
  <c r="B1420" i="4"/>
  <c r="A1421" i="4"/>
  <c r="B1421" i="4"/>
  <c r="A1422" i="4"/>
  <c r="B1422" i="4"/>
  <c r="A1423" i="4"/>
  <c r="B1423" i="4"/>
  <c r="A1424" i="4"/>
  <c r="B1424" i="4"/>
  <c r="A1425" i="4"/>
  <c r="B1425" i="4"/>
  <c r="A1426" i="4"/>
  <c r="B1426" i="4"/>
  <c r="A1427" i="4"/>
  <c r="B1427" i="4"/>
  <c r="A1428" i="4"/>
  <c r="B1428" i="4"/>
  <c r="A1429" i="4"/>
  <c r="B1429" i="4"/>
  <c r="A1430" i="4"/>
  <c r="B1430" i="4"/>
  <c r="A1431" i="4"/>
  <c r="B1431" i="4"/>
  <c r="A1432" i="4"/>
  <c r="B1432" i="4"/>
  <c r="A1433" i="4"/>
  <c r="B1433" i="4"/>
  <c r="A1434" i="4"/>
  <c r="B1434" i="4"/>
  <c r="A1435" i="4"/>
  <c r="B1435" i="4"/>
  <c r="A1436" i="4"/>
  <c r="B1436" i="4"/>
  <c r="A1437" i="4"/>
  <c r="B1437" i="4"/>
  <c r="A1438" i="4"/>
  <c r="B1438" i="4"/>
  <c r="A1439" i="4"/>
  <c r="B1439" i="4"/>
  <c r="A1440" i="4"/>
  <c r="B1440" i="4"/>
  <c r="A1441" i="4"/>
  <c r="B1441" i="4"/>
  <c r="A1442" i="4"/>
  <c r="B1442" i="4"/>
  <c r="A36" i="4"/>
  <c r="B36" i="4"/>
  <c r="C36" i="4" s="1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A357" i="4"/>
  <c r="B357" i="4"/>
  <c r="A358" i="4"/>
  <c r="B358" i="4"/>
  <c r="A359" i="4"/>
  <c r="B359" i="4"/>
  <c r="A360" i="4"/>
  <c r="B360" i="4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A376" i="4"/>
  <c r="B376" i="4"/>
  <c r="A377" i="4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A397" i="4"/>
  <c r="B397" i="4"/>
  <c r="A398" i="4"/>
  <c r="B398" i="4"/>
  <c r="A399" i="4"/>
  <c r="B399" i="4"/>
  <c r="A400" i="4"/>
  <c r="B400" i="4"/>
  <c r="A401" i="4"/>
  <c r="B401" i="4"/>
  <c r="A402" i="4"/>
  <c r="B402" i="4"/>
  <c r="A403" i="4"/>
  <c r="B403" i="4"/>
  <c r="A404" i="4"/>
  <c r="B404" i="4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A413" i="4"/>
  <c r="B413" i="4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A429" i="4"/>
  <c r="B429" i="4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A445" i="4"/>
  <c r="B445" i="4"/>
  <c r="A446" i="4"/>
  <c r="B446" i="4"/>
  <c r="A447" i="4"/>
  <c r="B447" i="4"/>
  <c r="A448" i="4"/>
  <c r="B448" i="4"/>
  <c r="A449" i="4"/>
  <c r="B449" i="4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B458" i="4"/>
  <c r="A459" i="4"/>
  <c r="B459" i="4"/>
  <c r="A460" i="4"/>
  <c r="B460" i="4"/>
  <c r="A461" i="4"/>
  <c r="B461" i="4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B469" i="4"/>
  <c r="A470" i="4"/>
  <c r="B470" i="4"/>
  <c r="A471" i="4"/>
  <c r="B471" i="4"/>
  <c r="A472" i="4"/>
  <c r="B472" i="4"/>
  <c r="A473" i="4"/>
  <c r="B473" i="4"/>
  <c r="A474" i="4"/>
  <c r="B474" i="4"/>
  <c r="A475" i="4"/>
  <c r="B475" i="4"/>
  <c r="A476" i="4"/>
  <c r="B476" i="4"/>
  <c r="A477" i="4"/>
  <c r="B477" i="4"/>
  <c r="A478" i="4"/>
  <c r="B478" i="4"/>
  <c r="A479" i="4"/>
  <c r="B479" i="4"/>
  <c r="A480" i="4"/>
  <c r="B480" i="4"/>
  <c r="A481" i="4"/>
  <c r="B481" i="4"/>
  <c r="A482" i="4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B489" i="4"/>
  <c r="A490" i="4"/>
  <c r="B490" i="4"/>
  <c r="A491" i="4"/>
  <c r="B491" i="4"/>
  <c r="A492" i="4"/>
  <c r="B492" i="4"/>
  <c r="A493" i="4"/>
  <c r="B493" i="4"/>
  <c r="A494" i="4"/>
  <c r="B494" i="4"/>
  <c r="A495" i="4"/>
  <c r="B495" i="4"/>
  <c r="A496" i="4"/>
  <c r="B496" i="4"/>
  <c r="A497" i="4"/>
  <c r="B497" i="4"/>
  <c r="A498" i="4"/>
  <c r="B498" i="4"/>
  <c r="A499" i="4"/>
  <c r="B499" i="4"/>
  <c r="A500" i="4"/>
  <c r="B500" i="4"/>
  <c r="A501" i="4"/>
  <c r="B501" i="4"/>
  <c r="A502" i="4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A509" i="4"/>
  <c r="B509" i="4"/>
  <c r="A510" i="4"/>
  <c r="B510" i="4"/>
  <c r="A511" i="4"/>
  <c r="B511" i="4"/>
  <c r="A512" i="4"/>
  <c r="B512" i="4"/>
  <c r="A513" i="4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A520" i="4"/>
  <c r="B520" i="4"/>
  <c r="A521" i="4"/>
  <c r="B521" i="4"/>
  <c r="A522" i="4"/>
  <c r="B522" i="4"/>
  <c r="A523" i="4"/>
  <c r="B523" i="4"/>
  <c r="A524" i="4"/>
  <c r="B524" i="4"/>
  <c r="A525" i="4"/>
  <c r="B525" i="4"/>
  <c r="A526" i="4"/>
  <c r="B526" i="4"/>
  <c r="A527" i="4"/>
  <c r="B527" i="4"/>
  <c r="A528" i="4"/>
  <c r="B528" i="4"/>
  <c r="A529" i="4"/>
  <c r="B529" i="4"/>
  <c r="A530" i="4"/>
  <c r="B530" i="4"/>
  <c r="A531" i="4"/>
  <c r="B531" i="4"/>
  <c r="A532" i="4"/>
  <c r="B532" i="4"/>
  <c r="A533" i="4"/>
  <c r="B533" i="4"/>
  <c r="A534" i="4"/>
  <c r="B534" i="4"/>
  <c r="A535" i="4"/>
  <c r="B535" i="4"/>
  <c r="A536" i="4"/>
  <c r="B536" i="4"/>
  <c r="A537" i="4"/>
  <c r="B537" i="4"/>
  <c r="A538" i="4"/>
  <c r="B538" i="4"/>
  <c r="A539" i="4"/>
  <c r="B539" i="4"/>
  <c r="A540" i="4"/>
  <c r="B540" i="4"/>
  <c r="A541" i="4"/>
  <c r="B541" i="4"/>
  <c r="A542" i="4"/>
  <c r="B542" i="4"/>
  <c r="A543" i="4"/>
  <c r="B543" i="4"/>
  <c r="A544" i="4"/>
  <c r="B544" i="4"/>
  <c r="A545" i="4"/>
  <c r="B545" i="4"/>
  <c r="A546" i="4"/>
  <c r="B546" i="4"/>
  <c r="A547" i="4"/>
  <c r="B547" i="4"/>
  <c r="A548" i="4"/>
  <c r="B548" i="4"/>
  <c r="A549" i="4"/>
  <c r="B549" i="4"/>
  <c r="A550" i="4"/>
  <c r="B550" i="4"/>
  <c r="A551" i="4"/>
  <c r="B551" i="4"/>
  <c r="A552" i="4"/>
  <c r="B552" i="4"/>
  <c r="A553" i="4"/>
  <c r="B553" i="4"/>
  <c r="A554" i="4"/>
  <c r="B554" i="4"/>
  <c r="A555" i="4"/>
  <c r="B555" i="4"/>
  <c r="A556" i="4"/>
  <c r="B556" i="4"/>
  <c r="A557" i="4"/>
  <c r="B557" i="4"/>
  <c r="A558" i="4"/>
  <c r="B558" i="4"/>
  <c r="A559" i="4"/>
  <c r="B559" i="4"/>
  <c r="A560" i="4"/>
  <c r="B560" i="4"/>
  <c r="A561" i="4"/>
  <c r="B561" i="4"/>
  <c r="A562" i="4"/>
  <c r="B562" i="4"/>
  <c r="A563" i="4"/>
  <c r="B563" i="4"/>
  <c r="A564" i="4"/>
  <c r="B564" i="4"/>
  <c r="A565" i="4"/>
  <c r="B565" i="4"/>
  <c r="A566" i="4"/>
  <c r="B566" i="4"/>
  <c r="A567" i="4"/>
  <c r="B567" i="4"/>
  <c r="A568" i="4"/>
  <c r="B568" i="4"/>
  <c r="A569" i="4"/>
  <c r="B569" i="4"/>
  <c r="A570" i="4"/>
  <c r="B570" i="4"/>
  <c r="A571" i="4"/>
  <c r="B571" i="4"/>
  <c r="A572" i="4"/>
  <c r="B572" i="4"/>
  <c r="A573" i="4"/>
  <c r="B573" i="4"/>
  <c r="A574" i="4"/>
  <c r="B574" i="4"/>
  <c r="A575" i="4"/>
  <c r="B575" i="4"/>
  <c r="A576" i="4"/>
  <c r="B576" i="4"/>
  <c r="A577" i="4"/>
  <c r="B577" i="4"/>
  <c r="A578" i="4"/>
  <c r="B578" i="4"/>
  <c r="A579" i="4"/>
  <c r="B579" i="4"/>
  <c r="A580" i="4"/>
  <c r="B580" i="4"/>
  <c r="A581" i="4"/>
  <c r="B581" i="4"/>
  <c r="A582" i="4"/>
  <c r="B582" i="4"/>
  <c r="A583" i="4"/>
  <c r="B583" i="4"/>
  <c r="A584" i="4"/>
  <c r="B584" i="4"/>
  <c r="A585" i="4"/>
  <c r="B585" i="4"/>
  <c r="A586" i="4"/>
  <c r="B586" i="4"/>
  <c r="A587" i="4"/>
  <c r="B587" i="4"/>
  <c r="A588" i="4"/>
  <c r="B588" i="4"/>
  <c r="A589" i="4"/>
  <c r="B589" i="4"/>
  <c r="A590" i="4"/>
  <c r="B590" i="4"/>
  <c r="A591" i="4"/>
  <c r="B591" i="4"/>
  <c r="A592" i="4"/>
  <c r="B592" i="4"/>
  <c r="A593" i="4"/>
  <c r="B593" i="4"/>
  <c r="A594" i="4"/>
  <c r="B594" i="4"/>
  <c r="A595" i="4"/>
  <c r="B595" i="4"/>
  <c r="A596" i="4"/>
  <c r="B596" i="4"/>
  <c r="A597" i="4"/>
  <c r="B597" i="4"/>
  <c r="A598" i="4"/>
  <c r="B598" i="4"/>
  <c r="A599" i="4"/>
  <c r="B599" i="4"/>
  <c r="A600" i="4"/>
  <c r="B600" i="4"/>
  <c r="A601" i="4"/>
  <c r="B601" i="4"/>
  <c r="A602" i="4"/>
  <c r="B602" i="4"/>
  <c r="A603" i="4"/>
  <c r="B603" i="4"/>
  <c r="A604" i="4"/>
  <c r="B604" i="4"/>
  <c r="A605" i="4"/>
  <c r="B605" i="4"/>
  <c r="A606" i="4"/>
  <c r="B606" i="4"/>
  <c r="A607" i="4"/>
  <c r="B607" i="4"/>
  <c r="A608" i="4"/>
  <c r="B608" i="4"/>
  <c r="A609" i="4"/>
  <c r="B609" i="4"/>
  <c r="A610" i="4"/>
  <c r="B610" i="4"/>
  <c r="A611" i="4"/>
  <c r="B611" i="4"/>
  <c r="A612" i="4"/>
  <c r="B612" i="4"/>
  <c r="A613" i="4"/>
  <c r="B613" i="4"/>
  <c r="A614" i="4"/>
  <c r="B614" i="4"/>
  <c r="A615" i="4"/>
  <c r="B615" i="4"/>
  <c r="A616" i="4"/>
  <c r="B616" i="4"/>
  <c r="A617" i="4"/>
  <c r="B617" i="4"/>
  <c r="A618" i="4"/>
  <c r="B618" i="4"/>
  <c r="A619" i="4"/>
  <c r="B619" i="4"/>
  <c r="A620" i="4"/>
  <c r="B620" i="4"/>
  <c r="A621" i="4"/>
  <c r="B621" i="4"/>
  <c r="A622" i="4"/>
  <c r="B622" i="4"/>
  <c r="A623" i="4"/>
  <c r="B623" i="4"/>
  <c r="A624" i="4"/>
  <c r="B624" i="4"/>
  <c r="A625" i="4"/>
  <c r="B625" i="4"/>
  <c r="A626" i="4"/>
  <c r="B626" i="4"/>
  <c r="A627" i="4"/>
  <c r="B627" i="4"/>
  <c r="A628" i="4"/>
  <c r="B628" i="4"/>
  <c r="A629" i="4"/>
  <c r="B629" i="4"/>
  <c r="A630" i="4"/>
  <c r="B630" i="4"/>
  <c r="A631" i="4"/>
  <c r="B631" i="4"/>
  <c r="A632" i="4"/>
  <c r="B632" i="4"/>
  <c r="A633" i="4"/>
  <c r="B633" i="4"/>
  <c r="A634" i="4"/>
  <c r="B634" i="4"/>
  <c r="A635" i="4"/>
  <c r="B635" i="4"/>
  <c r="A636" i="4"/>
  <c r="B636" i="4"/>
  <c r="A637" i="4"/>
  <c r="B637" i="4"/>
  <c r="A638" i="4"/>
  <c r="B638" i="4"/>
  <c r="A639" i="4"/>
  <c r="B639" i="4"/>
  <c r="A640" i="4"/>
  <c r="B640" i="4"/>
  <c r="A641" i="4"/>
  <c r="B641" i="4"/>
  <c r="A642" i="4"/>
  <c r="B642" i="4"/>
  <c r="A643" i="4"/>
  <c r="B643" i="4"/>
  <c r="A644" i="4"/>
  <c r="B644" i="4"/>
  <c r="A645" i="4"/>
  <c r="B645" i="4"/>
  <c r="A646" i="4"/>
  <c r="B646" i="4"/>
  <c r="A647" i="4"/>
  <c r="B647" i="4"/>
  <c r="A648" i="4"/>
  <c r="B648" i="4"/>
  <c r="A649" i="4"/>
  <c r="B649" i="4"/>
  <c r="A650" i="4"/>
  <c r="B650" i="4"/>
  <c r="A651" i="4"/>
  <c r="B651" i="4"/>
  <c r="A652" i="4"/>
  <c r="B652" i="4"/>
  <c r="A653" i="4"/>
  <c r="B653" i="4"/>
  <c r="A654" i="4"/>
  <c r="B654" i="4"/>
  <c r="A655" i="4"/>
  <c r="B655" i="4"/>
  <c r="A656" i="4"/>
  <c r="B656" i="4"/>
  <c r="A657" i="4"/>
  <c r="B657" i="4"/>
  <c r="A658" i="4"/>
  <c r="B658" i="4"/>
  <c r="A659" i="4"/>
  <c r="B659" i="4"/>
  <c r="A660" i="4"/>
  <c r="B660" i="4"/>
  <c r="A661" i="4"/>
  <c r="B661" i="4"/>
  <c r="A662" i="4"/>
  <c r="B662" i="4"/>
  <c r="A663" i="4"/>
  <c r="B663" i="4"/>
  <c r="A664" i="4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A672" i="4"/>
  <c r="B672" i="4"/>
  <c r="A673" i="4"/>
  <c r="B673" i="4"/>
  <c r="A674" i="4"/>
  <c r="B674" i="4"/>
  <c r="A675" i="4"/>
  <c r="B675" i="4"/>
  <c r="A676" i="4"/>
  <c r="B676" i="4"/>
  <c r="A677" i="4"/>
  <c r="B677" i="4"/>
  <c r="A678" i="4"/>
  <c r="B678" i="4"/>
  <c r="A679" i="4"/>
  <c r="B679" i="4"/>
  <c r="A680" i="4"/>
  <c r="B680" i="4"/>
  <c r="A681" i="4"/>
  <c r="B681" i="4"/>
  <c r="A682" i="4"/>
  <c r="B682" i="4"/>
  <c r="A683" i="4"/>
  <c r="B683" i="4"/>
  <c r="A684" i="4"/>
  <c r="B684" i="4"/>
  <c r="A685" i="4"/>
  <c r="B685" i="4"/>
  <c r="A686" i="4"/>
  <c r="B686" i="4"/>
  <c r="A687" i="4"/>
  <c r="B687" i="4"/>
  <c r="A688" i="4"/>
  <c r="B688" i="4"/>
  <c r="A689" i="4"/>
  <c r="B689" i="4"/>
  <c r="A690" i="4"/>
  <c r="B690" i="4"/>
  <c r="A691" i="4"/>
  <c r="B691" i="4"/>
  <c r="A692" i="4"/>
  <c r="B692" i="4"/>
  <c r="A693" i="4"/>
  <c r="B693" i="4"/>
  <c r="A694" i="4"/>
  <c r="B694" i="4"/>
  <c r="A695" i="4"/>
  <c r="B695" i="4"/>
  <c r="A696" i="4"/>
  <c r="B696" i="4"/>
  <c r="A697" i="4"/>
  <c r="B697" i="4"/>
  <c r="A698" i="4"/>
  <c r="B698" i="4"/>
  <c r="A699" i="4"/>
  <c r="B699" i="4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A707" i="4"/>
  <c r="B707" i="4"/>
  <c r="A708" i="4"/>
  <c r="B708" i="4"/>
  <c r="A709" i="4"/>
  <c r="B709" i="4"/>
  <c r="A710" i="4"/>
  <c r="B710" i="4"/>
  <c r="A711" i="4"/>
  <c r="B711" i="4"/>
  <c r="A712" i="4"/>
  <c r="B712" i="4"/>
  <c r="A713" i="4"/>
  <c r="B713" i="4"/>
  <c r="A714" i="4"/>
  <c r="B714" i="4"/>
  <c r="A715" i="4"/>
  <c r="B715" i="4"/>
  <c r="A716" i="4"/>
  <c r="B716" i="4"/>
  <c r="A717" i="4"/>
  <c r="B717" i="4"/>
  <c r="A718" i="4"/>
  <c r="B718" i="4"/>
  <c r="A719" i="4"/>
  <c r="B719" i="4"/>
  <c r="A720" i="4"/>
  <c r="B720" i="4"/>
  <c r="A721" i="4"/>
  <c r="B721" i="4"/>
  <c r="A722" i="4"/>
  <c r="B722" i="4"/>
  <c r="A723" i="4"/>
  <c r="B723" i="4"/>
  <c r="A724" i="4"/>
  <c r="B724" i="4"/>
  <c r="A725" i="4"/>
  <c r="B725" i="4"/>
  <c r="A726" i="4"/>
  <c r="B726" i="4"/>
  <c r="A727" i="4"/>
  <c r="B727" i="4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B734" i="4"/>
  <c r="A735" i="4"/>
  <c r="B735" i="4"/>
  <c r="A736" i="4"/>
  <c r="B736" i="4"/>
  <c r="A737" i="4"/>
  <c r="B737" i="4"/>
  <c r="A738" i="4"/>
  <c r="B738" i="4"/>
  <c r="A739" i="4"/>
  <c r="B739" i="4"/>
  <c r="A740" i="4"/>
  <c r="B740" i="4"/>
  <c r="A741" i="4"/>
  <c r="B741" i="4"/>
  <c r="A742" i="4"/>
  <c r="B742" i="4"/>
  <c r="A743" i="4"/>
  <c r="B743" i="4"/>
  <c r="A744" i="4"/>
  <c r="B744" i="4"/>
  <c r="A745" i="4"/>
  <c r="B745" i="4"/>
  <c r="A746" i="4"/>
  <c r="B746" i="4"/>
  <c r="A747" i="4"/>
  <c r="B747" i="4"/>
  <c r="A748" i="4"/>
  <c r="B748" i="4"/>
  <c r="A749" i="4"/>
  <c r="B749" i="4"/>
  <c r="A750" i="4"/>
  <c r="B750" i="4"/>
  <c r="A751" i="4"/>
  <c r="B751" i="4"/>
  <c r="A752" i="4"/>
  <c r="B752" i="4"/>
  <c r="A753" i="4"/>
  <c r="B753" i="4"/>
  <c r="A754" i="4"/>
  <c r="B754" i="4"/>
  <c r="A755" i="4"/>
  <c r="B755" i="4"/>
  <c r="A756" i="4"/>
  <c r="B756" i="4"/>
  <c r="A757" i="4"/>
  <c r="B757" i="4"/>
  <c r="A758" i="4"/>
  <c r="B758" i="4"/>
  <c r="A759" i="4"/>
  <c r="B759" i="4"/>
  <c r="A760" i="4"/>
  <c r="B760" i="4"/>
  <c r="A761" i="4"/>
  <c r="B761" i="4"/>
  <c r="A762" i="4"/>
  <c r="B762" i="4"/>
  <c r="A763" i="4"/>
  <c r="B763" i="4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A772" i="4"/>
  <c r="B772" i="4"/>
  <c r="A773" i="4"/>
  <c r="B773" i="4"/>
  <c r="A774" i="4"/>
  <c r="B774" i="4"/>
  <c r="A775" i="4"/>
  <c r="B775" i="4"/>
  <c r="A776" i="4"/>
  <c r="B776" i="4"/>
  <c r="A777" i="4"/>
  <c r="B777" i="4"/>
  <c r="A778" i="4"/>
  <c r="B778" i="4"/>
  <c r="A779" i="4"/>
  <c r="B779" i="4"/>
  <c r="A780" i="4"/>
  <c r="B780" i="4"/>
  <c r="A781" i="4"/>
  <c r="B781" i="4"/>
  <c r="A782" i="4"/>
  <c r="B782" i="4"/>
  <c r="A783" i="4"/>
  <c r="B783" i="4"/>
  <c r="A784" i="4"/>
  <c r="B784" i="4"/>
  <c r="A785" i="4"/>
  <c r="B785" i="4"/>
  <c r="A786" i="4"/>
  <c r="B786" i="4"/>
  <c r="A787" i="4"/>
  <c r="B787" i="4"/>
  <c r="A788" i="4"/>
  <c r="B788" i="4"/>
  <c r="A789" i="4"/>
  <c r="B789" i="4"/>
  <c r="A790" i="4"/>
  <c r="B790" i="4"/>
  <c r="A791" i="4"/>
  <c r="B791" i="4"/>
  <c r="A792" i="4"/>
  <c r="B792" i="4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A800" i="4"/>
  <c r="B800" i="4"/>
  <c r="A801" i="4"/>
  <c r="B801" i="4"/>
  <c r="A802" i="4"/>
  <c r="B802" i="4"/>
  <c r="A803" i="4"/>
  <c r="B803" i="4"/>
  <c r="A804" i="4"/>
  <c r="B804" i="4"/>
  <c r="A805" i="4"/>
  <c r="B805" i="4"/>
  <c r="A806" i="4"/>
  <c r="B806" i="4"/>
  <c r="A807" i="4"/>
  <c r="B807" i="4"/>
  <c r="A808" i="4"/>
  <c r="B808" i="4"/>
  <c r="A809" i="4"/>
  <c r="B809" i="4"/>
  <c r="A810" i="4"/>
  <c r="B810" i="4"/>
  <c r="A811" i="4"/>
  <c r="B811" i="4"/>
  <c r="A812" i="4"/>
  <c r="B812" i="4"/>
  <c r="A813" i="4"/>
  <c r="B813" i="4"/>
  <c r="A814" i="4"/>
  <c r="B814" i="4"/>
  <c r="A815" i="4"/>
  <c r="B815" i="4"/>
  <c r="A816" i="4"/>
  <c r="B816" i="4"/>
  <c r="A817" i="4"/>
  <c r="B817" i="4"/>
  <c r="A818" i="4"/>
  <c r="B818" i="4"/>
  <c r="A819" i="4"/>
  <c r="B819" i="4"/>
  <c r="A820" i="4"/>
  <c r="B820" i="4"/>
  <c r="A821" i="4"/>
  <c r="B821" i="4"/>
  <c r="A822" i="4"/>
  <c r="B822" i="4"/>
  <c r="A823" i="4"/>
  <c r="B823" i="4"/>
  <c r="A824" i="4"/>
  <c r="B824" i="4"/>
  <c r="A825" i="4"/>
  <c r="B825" i="4"/>
  <c r="A826" i="4"/>
  <c r="B826" i="4"/>
  <c r="A827" i="4"/>
  <c r="B827" i="4"/>
  <c r="A828" i="4"/>
  <c r="B828" i="4"/>
  <c r="A829" i="4"/>
  <c r="B829" i="4"/>
  <c r="A830" i="4"/>
  <c r="B830" i="4"/>
  <c r="A831" i="4"/>
  <c r="B831" i="4"/>
  <c r="A832" i="4"/>
  <c r="B832" i="4"/>
  <c r="A833" i="4"/>
  <c r="B833" i="4"/>
  <c r="A834" i="4"/>
  <c r="B834" i="4"/>
  <c r="A835" i="4"/>
  <c r="B835" i="4"/>
  <c r="A836" i="4"/>
  <c r="B836" i="4"/>
  <c r="A837" i="4"/>
  <c r="B837" i="4"/>
  <c r="A838" i="4"/>
  <c r="B838" i="4"/>
  <c r="A839" i="4"/>
  <c r="B839" i="4"/>
  <c r="A840" i="4"/>
  <c r="B840" i="4"/>
  <c r="A841" i="4"/>
  <c r="B841" i="4"/>
  <c r="A842" i="4"/>
  <c r="B842" i="4"/>
  <c r="A843" i="4"/>
  <c r="B843" i="4"/>
  <c r="A844" i="4"/>
  <c r="B844" i="4"/>
  <c r="A845" i="4"/>
  <c r="B845" i="4"/>
  <c r="A846" i="4"/>
  <c r="B846" i="4"/>
  <c r="A847" i="4"/>
  <c r="B847" i="4"/>
  <c r="A848" i="4"/>
  <c r="B848" i="4"/>
  <c r="A849" i="4"/>
  <c r="B849" i="4"/>
  <c r="A850" i="4"/>
  <c r="B850" i="4"/>
  <c r="A851" i="4"/>
  <c r="B851" i="4"/>
  <c r="A852" i="4"/>
  <c r="B852" i="4"/>
  <c r="A853" i="4"/>
  <c r="B853" i="4"/>
  <c r="A854" i="4"/>
  <c r="B854" i="4"/>
  <c r="A855" i="4"/>
  <c r="B855" i="4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B862" i="4"/>
  <c r="A863" i="4"/>
  <c r="B863" i="4"/>
  <c r="A864" i="4"/>
  <c r="B864" i="4"/>
  <c r="A865" i="4"/>
  <c r="B865" i="4"/>
  <c r="A866" i="4"/>
  <c r="B866" i="4"/>
  <c r="A867" i="4"/>
  <c r="B867" i="4"/>
  <c r="A868" i="4"/>
  <c r="B868" i="4"/>
  <c r="A869" i="4"/>
  <c r="B869" i="4"/>
  <c r="A870" i="4"/>
  <c r="B870" i="4"/>
  <c r="A871" i="4"/>
  <c r="B871" i="4"/>
  <c r="A872" i="4"/>
  <c r="B872" i="4"/>
  <c r="A873" i="4"/>
  <c r="B873" i="4"/>
  <c r="A874" i="4"/>
  <c r="B874" i="4"/>
  <c r="A875" i="4"/>
  <c r="B875" i="4"/>
  <c r="A876" i="4"/>
  <c r="B876" i="4"/>
  <c r="A877" i="4"/>
  <c r="B877" i="4"/>
  <c r="A878" i="4"/>
  <c r="B878" i="4"/>
  <c r="A879" i="4"/>
  <c r="B879" i="4"/>
  <c r="A880" i="4"/>
  <c r="B880" i="4"/>
  <c r="A881" i="4"/>
  <c r="B881" i="4"/>
  <c r="A882" i="4"/>
  <c r="B882" i="4"/>
  <c r="A883" i="4"/>
  <c r="B883" i="4"/>
  <c r="A884" i="4"/>
  <c r="B884" i="4"/>
  <c r="A885" i="4"/>
  <c r="B885" i="4"/>
  <c r="A886" i="4"/>
  <c r="B886" i="4"/>
  <c r="A887" i="4"/>
  <c r="B887" i="4"/>
  <c r="A888" i="4"/>
  <c r="B888" i="4"/>
  <c r="A889" i="4"/>
  <c r="B889" i="4"/>
  <c r="A890" i="4"/>
  <c r="B890" i="4"/>
  <c r="A891" i="4"/>
  <c r="B891" i="4"/>
  <c r="A892" i="4"/>
  <c r="B892" i="4"/>
  <c r="A893" i="4"/>
  <c r="B893" i="4"/>
  <c r="A894" i="4"/>
  <c r="B894" i="4"/>
  <c r="A895" i="4"/>
  <c r="B895" i="4"/>
  <c r="A896" i="4"/>
  <c r="B896" i="4"/>
  <c r="A897" i="4"/>
  <c r="B897" i="4"/>
  <c r="A898" i="4"/>
  <c r="B898" i="4"/>
  <c r="A899" i="4"/>
  <c r="B899" i="4"/>
  <c r="A900" i="4"/>
  <c r="B900" i="4"/>
  <c r="A901" i="4"/>
  <c r="B901" i="4"/>
  <c r="A902" i="4"/>
  <c r="B902" i="4"/>
  <c r="A903" i="4"/>
  <c r="B903" i="4"/>
  <c r="A904" i="4"/>
  <c r="B904" i="4"/>
  <c r="A905" i="4"/>
  <c r="B905" i="4"/>
  <c r="A906" i="4"/>
  <c r="B906" i="4"/>
  <c r="A907" i="4"/>
  <c r="B907" i="4"/>
  <c r="A908" i="4"/>
  <c r="B908" i="4"/>
  <c r="A909" i="4"/>
  <c r="B909" i="4"/>
  <c r="A910" i="4"/>
  <c r="B910" i="4"/>
  <c r="A911" i="4"/>
  <c r="B911" i="4"/>
  <c r="A912" i="4"/>
  <c r="B912" i="4"/>
  <c r="A913" i="4"/>
  <c r="B913" i="4"/>
  <c r="A914" i="4"/>
  <c r="B914" i="4"/>
  <c r="A915" i="4"/>
  <c r="B915" i="4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A954" i="4"/>
  <c r="B954" i="4"/>
  <c r="A955" i="4"/>
  <c r="B955" i="4"/>
  <c r="A956" i="4"/>
  <c r="B956" i="4"/>
  <c r="A957" i="4"/>
  <c r="B957" i="4"/>
  <c r="A958" i="4"/>
  <c r="B958" i="4"/>
  <c r="A959" i="4"/>
  <c r="B959" i="4"/>
  <c r="A960" i="4"/>
  <c r="B960" i="4"/>
  <c r="A961" i="4"/>
  <c r="B961" i="4"/>
  <c r="A962" i="4"/>
  <c r="B962" i="4"/>
  <c r="A963" i="4"/>
  <c r="B963" i="4"/>
  <c r="A964" i="4"/>
  <c r="B964" i="4"/>
  <c r="A965" i="4"/>
  <c r="B965" i="4"/>
  <c r="A966" i="4"/>
  <c r="B966" i="4"/>
  <c r="A967" i="4"/>
  <c r="B967" i="4"/>
  <c r="A968" i="4"/>
  <c r="B968" i="4"/>
  <c r="A969" i="4"/>
  <c r="B969" i="4"/>
  <c r="A970" i="4"/>
  <c r="B970" i="4"/>
  <c r="A971" i="4"/>
  <c r="B971" i="4"/>
  <c r="A972" i="4"/>
  <c r="B972" i="4"/>
  <c r="A973" i="4"/>
  <c r="B973" i="4"/>
  <c r="A974" i="4"/>
  <c r="B974" i="4"/>
  <c r="A975" i="4"/>
  <c r="B975" i="4"/>
  <c r="A976" i="4"/>
  <c r="B976" i="4"/>
  <c r="A977" i="4"/>
  <c r="B977" i="4"/>
  <c r="A978" i="4"/>
  <c r="B978" i="4"/>
  <c r="A979" i="4"/>
  <c r="B979" i="4"/>
  <c r="A980" i="4"/>
  <c r="B980" i="4"/>
  <c r="A981" i="4"/>
  <c r="B981" i="4"/>
  <c r="A982" i="4"/>
  <c r="B982" i="4"/>
  <c r="A983" i="4"/>
  <c r="B983" i="4"/>
  <c r="A984" i="4"/>
  <c r="B984" i="4"/>
  <c r="A985" i="4"/>
  <c r="B985" i="4"/>
  <c r="A986" i="4"/>
  <c r="B986" i="4"/>
  <c r="A987" i="4"/>
  <c r="B987" i="4"/>
  <c r="A988" i="4"/>
  <c r="B988" i="4"/>
  <c r="A989" i="4"/>
  <c r="B989" i="4"/>
  <c r="A990" i="4"/>
  <c r="B990" i="4"/>
  <c r="A991" i="4"/>
  <c r="B991" i="4"/>
  <c r="A992" i="4"/>
  <c r="B992" i="4"/>
  <c r="A993" i="4"/>
  <c r="B993" i="4"/>
  <c r="A994" i="4"/>
  <c r="B994" i="4"/>
  <c r="A995" i="4"/>
  <c r="B995" i="4"/>
  <c r="A996" i="4"/>
  <c r="B996" i="4"/>
  <c r="A997" i="4"/>
  <c r="B997" i="4"/>
  <c r="A998" i="4"/>
  <c r="B998" i="4"/>
  <c r="A999" i="4"/>
  <c r="B999" i="4"/>
  <c r="A1000" i="4"/>
  <c r="B1000" i="4"/>
  <c r="A1001" i="4"/>
  <c r="B1001" i="4"/>
  <c r="A1002" i="4"/>
  <c r="B1002" i="4"/>
  <c r="A1003" i="4"/>
  <c r="B1003" i="4"/>
  <c r="A1004" i="4"/>
  <c r="B1004" i="4"/>
  <c r="A1005" i="4"/>
  <c r="B1005" i="4"/>
  <c r="A1006" i="4"/>
  <c r="B1006" i="4"/>
  <c r="A1007" i="4"/>
  <c r="B1007" i="4"/>
  <c r="A1008" i="4"/>
  <c r="B1008" i="4"/>
  <c r="A1009" i="4"/>
  <c r="B1009" i="4"/>
  <c r="A1010" i="4"/>
  <c r="B1010" i="4"/>
  <c r="A1011" i="4"/>
  <c r="B1011" i="4"/>
  <c r="A1012" i="4"/>
  <c r="B1012" i="4"/>
  <c r="A1013" i="4"/>
  <c r="B1013" i="4"/>
  <c r="A1014" i="4"/>
  <c r="B1014" i="4"/>
  <c r="A1015" i="4"/>
  <c r="B1015" i="4"/>
  <c r="A1016" i="4"/>
  <c r="B1016" i="4"/>
  <c r="A1017" i="4"/>
  <c r="B1017" i="4"/>
  <c r="A1018" i="4"/>
  <c r="B1018" i="4"/>
  <c r="A1019" i="4"/>
  <c r="B1019" i="4"/>
  <c r="A1020" i="4"/>
  <c r="B1020" i="4"/>
  <c r="A1021" i="4"/>
  <c r="B1021" i="4"/>
  <c r="A1022" i="4"/>
  <c r="B1022" i="4"/>
  <c r="A1023" i="4"/>
  <c r="B1023" i="4"/>
  <c r="A1024" i="4"/>
  <c r="B1024" i="4"/>
  <c r="A1025" i="4"/>
  <c r="B1025" i="4"/>
  <c r="A1026" i="4"/>
  <c r="B1026" i="4"/>
  <c r="A1027" i="4"/>
  <c r="B1027" i="4"/>
  <c r="A1028" i="4"/>
  <c r="B1028" i="4"/>
  <c r="A1029" i="4"/>
  <c r="B1029" i="4"/>
  <c r="A1030" i="4"/>
  <c r="B1030" i="4"/>
  <c r="A1031" i="4"/>
  <c r="B1031" i="4"/>
  <c r="A1032" i="4"/>
  <c r="B1032" i="4"/>
  <c r="A1033" i="4"/>
  <c r="B1033" i="4"/>
  <c r="A1034" i="4"/>
  <c r="B1034" i="4"/>
  <c r="A1035" i="4"/>
  <c r="B1035" i="4"/>
  <c r="A1036" i="4"/>
  <c r="B1036" i="4"/>
  <c r="A1037" i="4"/>
  <c r="B1037" i="4"/>
  <c r="A1038" i="4"/>
  <c r="B1038" i="4"/>
  <c r="A1039" i="4"/>
  <c r="B1039" i="4"/>
  <c r="A1040" i="4"/>
  <c r="B1040" i="4"/>
  <c r="A1041" i="4"/>
  <c r="B1041" i="4"/>
  <c r="A1042" i="4"/>
  <c r="B1042" i="4"/>
  <c r="A1043" i="4"/>
  <c r="B1043" i="4"/>
  <c r="A1044" i="4"/>
  <c r="B1044" i="4"/>
  <c r="A1045" i="4"/>
  <c r="B1045" i="4"/>
  <c r="A1046" i="4"/>
  <c r="B1046" i="4"/>
  <c r="A1047" i="4"/>
  <c r="B1047" i="4"/>
  <c r="A1048" i="4"/>
  <c r="B1048" i="4"/>
  <c r="A1049" i="4"/>
  <c r="B1049" i="4"/>
  <c r="A1050" i="4"/>
  <c r="B1050" i="4"/>
  <c r="A1051" i="4"/>
  <c r="B1051" i="4"/>
  <c r="A1052" i="4"/>
  <c r="B1052" i="4"/>
  <c r="A1053" i="4"/>
  <c r="B1053" i="4"/>
  <c r="A1054" i="4"/>
  <c r="B1054" i="4"/>
  <c r="A1055" i="4"/>
  <c r="B1055" i="4"/>
  <c r="A1056" i="4"/>
  <c r="B1056" i="4"/>
  <c r="A1057" i="4"/>
  <c r="B1057" i="4"/>
  <c r="A1058" i="4"/>
  <c r="B1058" i="4"/>
  <c r="A1059" i="4"/>
  <c r="B1059" i="4"/>
  <c r="A1060" i="4"/>
  <c r="B1060" i="4"/>
  <c r="A1061" i="4"/>
  <c r="B1061" i="4"/>
  <c r="A1062" i="4"/>
  <c r="B1062" i="4"/>
  <c r="A1063" i="4"/>
  <c r="B1063" i="4"/>
  <c r="A1064" i="4"/>
  <c r="B1064" i="4"/>
  <c r="A1065" i="4"/>
  <c r="B1065" i="4"/>
  <c r="A1066" i="4"/>
  <c r="B1066" i="4"/>
  <c r="A1067" i="4"/>
  <c r="B1067" i="4"/>
  <c r="A1068" i="4"/>
  <c r="B1068" i="4"/>
  <c r="A1069" i="4"/>
  <c r="B1069" i="4"/>
  <c r="A1070" i="4"/>
  <c r="B1070" i="4"/>
  <c r="A1071" i="4"/>
  <c r="B1071" i="4"/>
  <c r="A1072" i="4"/>
  <c r="B1072" i="4"/>
  <c r="A1073" i="4"/>
  <c r="B1073" i="4"/>
  <c r="A1074" i="4"/>
  <c r="B1074" i="4"/>
  <c r="A1075" i="4"/>
  <c r="B1075" i="4"/>
  <c r="A1076" i="4"/>
  <c r="B1076" i="4"/>
  <c r="A1077" i="4"/>
  <c r="B1077" i="4"/>
  <c r="A1078" i="4"/>
  <c r="B1078" i="4"/>
  <c r="A1079" i="4"/>
  <c r="B1079" i="4"/>
  <c r="A1080" i="4"/>
  <c r="B1080" i="4"/>
  <c r="A1081" i="4"/>
  <c r="B1081" i="4"/>
  <c r="A1082" i="4"/>
  <c r="B1082" i="4"/>
  <c r="A1083" i="4"/>
  <c r="B1083" i="4"/>
  <c r="A1084" i="4"/>
  <c r="B1084" i="4"/>
  <c r="A1085" i="4"/>
  <c r="B1085" i="4"/>
  <c r="A1086" i="4"/>
  <c r="B1086" i="4"/>
  <c r="A1087" i="4"/>
  <c r="B1087" i="4"/>
  <c r="A1088" i="4"/>
  <c r="B1088" i="4"/>
  <c r="A1089" i="4"/>
  <c r="B1089" i="4"/>
  <c r="A1090" i="4"/>
  <c r="B1090" i="4"/>
  <c r="A1091" i="4"/>
  <c r="B1091" i="4"/>
  <c r="A1092" i="4"/>
  <c r="B1092" i="4"/>
  <c r="A1093" i="4"/>
  <c r="B1093" i="4"/>
  <c r="A1094" i="4"/>
  <c r="B1094" i="4"/>
  <c r="A1095" i="4"/>
  <c r="B1095" i="4"/>
  <c r="A1096" i="4"/>
  <c r="B1096" i="4"/>
  <c r="A1097" i="4"/>
  <c r="B1097" i="4"/>
  <c r="A1098" i="4"/>
  <c r="B1098" i="4"/>
  <c r="A1099" i="4"/>
  <c r="B1099" i="4"/>
  <c r="A1100" i="4"/>
  <c r="B1100" i="4"/>
  <c r="A1101" i="4"/>
  <c r="B1101" i="4"/>
  <c r="A1102" i="4"/>
  <c r="B1102" i="4"/>
  <c r="A1103" i="4"/>
  <c r="B1103" i="4"/>
  <c r="A1104" i="4"/>
  <c r="B1104" i="4"/>
  <c r="A1105" i="4"/>
  <c r="B1105" i="4"/>
  <c r="A1106" i="4"/>
  <c r="B1106" i="4"/>
  <c r="A1107" i="4"/>
  <c r="B1107" i="4"/>
  <c r="A1108" i="4"/>
  <c r="B1108" i="4"/>
  <c r="A1109" i="4"/>
  <c r="B1109" i="4"/>
  <c r="A1110" i="4"/>
  <c r="B1110" i="4"/>
  <c r="A1111" i="4"/>
  <c r="B1111" i="4"/>
  <c r="A1112" i="4"/>
  <c r="B1112" i="4"/>
  <c r="A1113" i="4"/>
  <c r="B1113" i="4"/>
  <c r="A1114" i="4"/>
  <c r="B1114" i="4"/>
  <c r="A1115" i="4"/>
  <c r="B1115" i="4"/>
  <c r="A1116" i="4"/>
  <c r="B1116" i="4"/>
  <c r="A1117" i="4"/>
  <c r="B1117" i="4"/>
  <c r="A1118" i="4"/>
  <c r="B1118" i="4"/>
  <c r="A1119" i="4"/>
  <c r="B1119" i="4"/>
  <c r="A1120" i="4"/>
  <c r="B1120" i="4"/>
  <c r="A1121" i="4"/>
  <c r="B1121" i="4"/>
  <c r="A1122" i="4"/>
  <c r="B1122" i="4"/>
  <c r="A1123" i="4"/>
  <c r="B1123" i="4"/>
  <c r="A1124" i="4"/>
  <c r="B1124" i="4"/>
  <c r="A1125" i="4"/>
  <c r="B1125" i="4"/>
  <c r="A1126" i="4"/>
  <c r="B1126" i="4"/>
  <c r="A1127" i="4"/>
  <c r="B1127" i="4"/>
  <c r="A1128" i="4"/>
  <c r="B1128" i="4"/>
  <c r="A1129" i="4"/>
  <c r="B1129" i="4"/>
  <c r="A1130" i="4"/>
  <c r="B1130" i="4"/>
  <c r="A1131" i="4"/>
  <c r="B1131" i="4"/>
  <c r="A1132" i="4"/>
  <c r="B1132" i="4"/>
  <c r="A1133" i="4"/>
  <c r="B1133" i="4"/>
  <c r="A1134" i="4"/>
  <c r="B1134" i="4"/>
  <c r="A1135" i="4"/>
  <c r="B1135" i="4"/>
  <c r="A1136" i="4"/>
  <c r="B1136" i="4"/>
  <c r="A1137" i="4"/>
  <c r="B1137" i="4"/>
  <c r="A1138" i="4"/>
  <c r="B1138" i="4"/>
  <c r="A1139" i="4"/>
  <c r="B1139" i="4"/>
  <c r="A1140" i="4"/>
  <c r="B1140" i="4"/>
  <c r="A1141" i="4"/>
  <c r="B1141" i="4"/>
  <c r="A1142" i="4"/>
  <c r="B1142" i="4"/>
  <c r="A1143" i="4"/>
  <c r="B1143" i="4"/>
  <c r="A1144" i="4"/>
  <c r="B1144" i="4"/>
  <c r="A1145" i="4"/>
  <c r="B1145" i="4"/>
  <c r="A1146" i="4"/>
  <c r="B1146" i="4"/>
  <c r="A1147" i="4"/>
  <c r="B1147" i="4"/>
  <c r="A1148" i="4"/>
  <c r="B1148" i="4"/>
  <c r="A1149" i="4"/>
  <c r="B1149" i="4"/>
  <c r="A1150" i="4"/>
  <c r="B1150" i="4"/>
  <c r="A1151" i="4"/>
  <c r="B1151" i="4"/>
  <c r="A1152" i="4"/>
  <c r="B1152" i="4"/>
  <c r="A1153" i="4"/>
  <c r="B1153" i="4"/>
  <c r="A1154" i="4"/>
  <c r="B1154" i="4"/>
  <c r="A1155" i="4"/>
  <c r="B1155" i="4"/>
  <c r="A1156" i="4"/>
  <c r="B1156" i="4"/>
  <c r="A1157" i="4"/>
  <c r="B1157" i="4"/>
  <c r="A1158" i="4"/>
  <c r="B1158" i="4"/>
  <c r="A1159" i="4"/>
  <c r="B1159" i="4"/>
  <c r="A1160" i="4"/>
  <c r="B1160" i="4"/>
  <c r="A1161" i="4"/>
  <c r="B1161" i="4"/>
  <c r="A1162" i="4"/>
  <c r="B1162" i="4"/>
  <c r="A1163" i="4"/>
  <c r="B1163" i="4"/>
  <c r="A1164" i="4"/>
  <c r="B1164" i="4"/>
  <c r="A1165" i="4"/>
  <c r="B1165" i="4"/>
  <c r="A1166" i="4"/>
  <c r="B1166" i="4"/>
  <c r="A1167" i="4"/>
  <c r="B1167" i="4"/>
  <c r="A1168" i="4"/>
  <c r="B1168" i="4"/>
  <c r="A1169" i="4"/>
  <c r="B1169" i="4"/>
  <c r="A1170" i="4"/>
  <c r="B1170" i="4"/>
  <c r="A1171" i="4"/>
  <c r="B1171" i="4"/>
  <c r="A1172" i="4"/>
  <c r="B1172" i="4"/>
  <c r="A1173" i="4"/>
  <c r="B1173" i="4"/>
  <c r="A1174" i="4"/>
  <c r="B1174" i="4"/>
  <c r="A1175" i="4"/>
  <c r="B1175" i="4"/>
  <c r="A1176" i="4"/>
  <c r="B1176" i="4"/>
  <c r="A1177" i="4"/>
  <c r="B1177" i="4"/>
  <c r="A1178" i="4"/>
  <c r="B1178" i="4"/>
  <c r="A1179" i="4"/>
  <c r="B1179" i="4"/>
  <c r="A1180" i="4"/>
  <c r="B1180" i="4"/>
  <c r="A1181" i="4"/>
  <c r="B1181" i="4"/>
  <c r="A1182" i="4"/>
  <c r="B1182" i="4"/>
  <c r="A1183" i="4"/>
  <c r="B1183" i="4"/>
  <c r="A1184" i="4"/>
  <c r="B1184" i="4"/>
  <c r="A1185" i="4"/>
  <c r="B1185" i="4"/>
  <c r="A1186" i="4"/>
  <c r="B1186" i="4"/>
  <c r="A1187" i="4"/>
  <c r="B1187" i="4"/>
  <c r="A1188" i="4"/>
  <c r="B1188" i="4"/>
  <c r="A1189" i="4"/>
  <c r="B1189" i="4"/>
  <c r="A1190" i="4"/>
  <c r="B1190" i="4"/>
  <c r="A1191" i="4"/>
  <c r="B1191" i="4"/>
  <c r="A1192" i="4"/>
  <c r="B1192" i="4"/>
  <c r="A1193" i="4"/>
  <c r="B1193" i="4"/>
  <c r="A1194" i="4"/>
  <c r="B1194" i="4"/>
  <c r="A1195" i="4"/>
  <c r="B1195" i="4"/>
  <c r="A1196" i="4"/>
  <c r="B1196" i="4"/>
  <c r="A1197" i="4"/>
  <c r="B1197" i="4"/>
  <c r="A1198" i="4"/>
  <c r="B1198" i="4"/>
  <c r="A1199" i="4"/>
  <c r="B1199" i="4"/>
  <c r="A1200" i="4"/>
  <c r="B1200" i="4"/>
  <c r="A1201" i="4"/>
  <c r="B1201" i="4"/>
  <c r="A1202" i="4"/>
  <c r="B1202" i="4"/>
  <c r="A1203" i="4"/>
  <c r="B1203" i="4"/>
  <c r="A1204" i="4"/>
  <c r="B1204" i="4"/>
  <c r="A1205" i="4"/>
  <c r="B1205" i="4"/>
  <c r="A1206" i="4"/>
  <c r="B1206" i="4"/>
  <c r="A1207" i="4"/>
  <c r="B1207" i="4"/>
  <c r="A1208" i="4"/>
  <c r="B1208" i="4"/>
  <c r="A1209" i="4"/>
  <c r="B1209" i="4"/>
  <c r="A1210" i="4"/>
  <c r="B1210" i="4"/>
  <c r="A1211" i="4"/>
  <c r="B1211" i="4"/>
  <c r="A1212" i="4"/>
  <c r="B1212" i="4"/>
  <c r="A1213" i="4"/>
  <c r="B1213" i="4"/>
  <c r="A1214" i="4"/>
  <c r="B1214" i="4"/>
  <c r="A1215" i="4"/>
  <c r="B1215" i="4"/>
  <c r="A1216" i="4"/>
  <c r="B1216" i="4"/>
  <c r="A1217" i="4"/>
  <c r="B1217" i="4"/>
  <c r="A1218" i="4"/>
  <c r="B1218" i="4"/>
  <c r="A1219" i="4"/>
  <c r="B1219" i="4"/>
  <c r="A1220" i="4"/>
  <c r="B1220" i="4"/>
  <c r="A1221" i="4"/>
  <c r="B1221" i="4"/>
  <c r="A1222" i="4"/>
  <c r="B1222" i="4"/>
  <c r="A1223" i="4"/>
  <c r="B1223" i="4"/>
  <c r="A1224" i="4"/>
  <c r="B1224" i="4"/>
  <c r="A1225" i="4"/>
  <c r="B1225" i="4"/>
  <c r="A1226" i="4"/>
  <c r="B1226" i="4"/>
  <c r="A1227" i="4"/>
  <c r="B1227" i="4"/>
  <c r="A1228" i="4"/>
  <c r="B1228" i="4"/>
  <c r="A1229" i="4"/>
  <c r="B1229" i="4"/>
  <c r="A1230" i="4"/>
  <c r="B1230" i="4"/>
  <c r="A1231" i="4"/>
  <c r="B1231" i="4"/>
  <c r="A1232" i="4"/>
  <c r="B1232" i="4"/>
  <c r="A1233" i="4"/>
  <c r="B1233" i="4"/>
  <c r="A1234" i="4"/>
  <c r="B1234" i="4"/>
  <c r="A1235" i="4"/>
  <c r="B1235" i="4"/>
  <c r="A1236" i="4"/>
  <c r="B1236" i="4"/>
  <c r="A1237" i="4"/>
  <c r="B1237" i="4"/>
  <c r="A1238" i="4"/>
  <c r="B1238" i="4"/>
  <c r="A1239" i="4"/>
  <c r="B1239" i="4"/>
  <c r="A1240" i="4"/>
  <c r="B1240" i="4"/>
  <c r="A1241" i="4"/>
  <c r="B1241" i="4"/>
  <c r="A1242" i="4"/>
  <c r="B1242" i="4"/>
  <c r="A1243" i="4"/>
  <c r="B1243" i="4"/>
  <c r="A1244" i="4"/>
  <c r="B1244" i="4"/>
  <c r="A1245" i="4"/>
  <c r="B1245" i="4"/>
  <c r="A1246" i="4"/>
  <c r="B1246" i="4"/>
  <c r="A1247" i="4"/>
  <c r="B1247" i="4"/>
  <c r="A1248" i="4"/>
  <c r="B1248" i="4"/>
  <c r="A1249" i="4"/>
  <c r="B1249" i="4"/>
  <c r="A1250" i="4"/>
  <c r="B1250" i="4"/>
  <c r="A1251" i="4"/>
  <c r="B1251" i="4"/>
  <c r="A1252" i="4"/>
  <c r="B1252" i="4"/>
  <c r="A1253" i="4"/>
  <c r="B1253" i="4"/>
  <c r="A1254" i="4"/>
  <c r="B1254" i="4"/>
  <c r="A1255" i="4"/>
  <c r="B1255" i="4"/>
  <c r="A1256" i="4"/>
  <c r="B1256" i="4"/>
  <c r="A1257" i="4"/>
  <c r="B1257" i="4"/>
  <c r="A1258" i="4"/>
  <c r="B1258" i="4"/>
  <c r="A1259" i="4"/>
  <c r="B1259" i="4"/>
  <c r="A1260" i="4"/>
  <c r="B1260" i="4"/>
  <c r="A1261" i="4"/>
  <c r="B1261" i="4"/>
  <c r="A1262" i="4"/>
  <c r="B1262" i="4"/>
  <c r="A1263" i="4"/>
  <c r="B1263" i="4"/>
  <c r="A1264" i="4"/>
  <c r="B1264" i="4"/>
  <c r="A1265" i="4"/>
  <c r="B1265" i="4"/>
  <c r="A1266" i="4"/>
  <c r="B1266" i="4"/>
  <c r="A1267" i="4"/>
  <c r="B1267" i="4"/>
  <c r="A1268" i="4"/>
  <c r="B1268" i="4"/>
  <c r="A1269" i="4"/>
  <c r="B1269" i="4"/>
  <c r="A1270" i="4"/>
  <c r="B1270" i="4"/>
  <c r="A1271" i="4"/>
  <c r="B1271" i="4"/>
  <c r="A1272" i="4"/>
  <c r="B1272" i="4"/>
  <c r="A1273" i="4"/>
  <c r="B1273" i="4"/>
  <c r="A1274" i="4"/>
  <c r="B1274" i="4"/>
  <c r="A1275" i="4"/>
  <c r="B1275" i="4"/>
  <c r="A1276" i="4"/>
  <c r="B1276" i="4"/>
  <c r="A1277" i="4"/>
  <c r="B1277" i="4"/>
  <c r="A1278" i="4"/>
  <c r="B1278" i="4"/>
  <c r="A1279" i="4"/>
  <c r="B1279" i="4"/>
  <c r="A1280" i="4"/>
  <c r="B1280" i="4"/>
  <c r="A1281" i="4"/>
  <c r="B1281" i="4"/>
  <c r="A1282" i="4"/>
  <c r="B1282" i="4"/>
  <c r="A1283" i="4"/>
  <c r="B1283" i="4"/>
  <c r="A1284" i="4"/>
  <c r="B1284" i="4"/>
  <c r="A1285" i="4"/>
  <c r="B1285" i="4"/>
  <c r="A1286" i="4"/>
  <c r="B1286" i="4"/>
  <c r="A1287" i="4"/>
  <c r="B1287" i="4"/>
  <c r="A1288" i="4"/>
  <c r="B1288" i="4"/>
  <c r="A1289" i="4"/>
  <c r="B1289" i="4"/>
  <c r="A1290" i="4"/>
  <c r="B1290" i="4"/>
  <c r="A1291" i="4"/>
  <c r="B1291" i="4"/>
  <c r="A1292" i="4"/>
  <c r="B1292" i="4"/>
  <c r="A1293" i="4"/>
  <c r="B1293" i="4"/>
  <c r="A1294" i="4"/>
  <c r="B1294" i="4"/>
  <c r="A1295" i="4"/>
  <c r="B1295" i="4"/>
  <c r="A1296" i="4"/>
  <c r="B1296" i="4"/>
  <c r="A1297" i="4"/>
  <c r="B1297" i="4"/>
  <c r="A1298" i="4"/>
  <c r="B1298" i="4"/>
  <c r="A1299" i="4"/>
  <c r="B1299" i="4"/>
  <c r="A1300" i="4"/>
  <c r="B1300" i="4"/>
  <c r="A1301" i="4"/>
  <c r="B1301" i="4"/>
  <c r="A1302" i="4"/>
  <c r="B1302" i="4"/>
  <c r="A1303" i="4"/>
  <c r="B1303" i="4"/>
  <c r="A1304" i="4"/>
  <c r="B1304" i="4"/>
  <c r="A1305" i="4"/>
  <c r="B1305" i="4"/>
  <c r="A1306" i="4"/>
  <c r="B1306" i="4"/>
  <c r="A1307" i="4"/>
  <c r="B1307" i="4"/>
  <c r="A1308" i="4"/>
  <c r="B1308" i="4"/>
  <c r="A1309" i="4"/>
  <c r="B1309" i="4"/>
  <c r="A1310" i="4"/>
  <c r="B1310" i="4"/>
  <c r="A1311" i="4"/>
  <c r="B1311" i="4"/>
  <c r="A1312" i="4"/>
  <c r="B1312" i="4"/>
  <c r="A1313" i="4"/>
  <c r="B1313" i="4"/>
  <c r="A1314" i="4"/>
  <c r="B1314" i="4"/>
  <c r="A1315" i="4"/>
  <c r="B1315" i="4"/>
  <c r="A1316" i="4"/>
  <c r="B1316" i="4"/>
  <c r="A1317" i="4"/>
  <c r="B1317" i="4"/>
  <c r="A1318" i="4"/>
  <c r="B1318" i="4"/>
  <c r="A1319" i="4"/>
  <c r="B1319" i="4"/>
  <c r="A1320" i="4"/>
  <c r="B1320" i="4"/>
  <c r="A1321" i="4"/>
  <c r="B1321" i="4"/>
  <c r="A1322" i="4"/>
  <c r="B1322" i="4"/>
  <c r="A1323" i="4"/>
  <c r="B1323" i="4"/>
  <c r="A1324" i="4"/>
  <c r="B1324" i="4"/>
  <c r="A1325" i="4"/>
  <c r="B1325" i="4"/>
  <c r="A1326" i="4"/>
  <c r="B1326" i="4"/>
  <c r="A1327" i="4"/>
  <c r="B1327" i="4"/>
  <c r="A1328" i="4"/>
  <c r="B1328" i="4"/>
  <c r="A1329" i="4"/>
  <c r="B1329" i="4"/>
  <c r="A1330" i="4"/>
  <c r="B1330" i="4"/>
  <c r="A1331" i="4"/>
  <c r="B1331" i="4"/>
  <c r="A1332" i="4"/>
  <c r="B1332" i="4"/>
  <c r="A1333" i="4"/>
  <c r="B1333" i="4"/>
  <c r="A1334" i="4"/>
  <c r="B1334" i="4"/>
  <c r="A1335" i="4"/>
  <c r="B1335" i="4"/>
  <c r="B35" i="4"/>
  <c r="A35" i="4"/>
  <c r="G160" i="1" l="1"/>
  <c r="I155" i="1"/>
  <c r="H3" i="1"/>
  <c r="G157" i="1"/>
  <c r="I245" i="1"/>
  <c r="G252" i="1"/>
  <c r="H6" i="1"/>
  <c r="G280" i="1"/>
  <c r="H262" i="1"/>
  <c r="G263" i="1"/>
  <c r="H5" i="1"/>
  <c r="G259" i="1"/>
  <c r="I280" i="1"/>
  <c r="G285" i="1"/>
  <c r="H4" i="1"/>
  <c r="G245" i="1"/>
  <c r="G395" i="1"/>
  <c r="H8" i="1"/>
  <c r="G390" i="1"/>
  <c r="G8" i="1" s="1"/>
  <c r="I390" i="1"/>
  <c r="H7" i="1"/>
  <c r="G330" i="1"/>
  <c r="G7" i="1" s="1"/>
  <c r="I325" i="1"/>
  <c r="I330" i="1" s="1"/>
  <c r="H9" i="1"/>
  <c r="G474" i="1"/>
  <c r="H10" i="1"/>
  <c r="G547" i="1"/>
  <c r="G10" i="1" s="1"/>
  <c r="I542" i="1"/>
  <c r="I474" i="1"/>
  <c r="G479" i="1"/>
  <c r="H11" i="1"/>
  <c r="I781" i="1"/>
  <c r="G786" i="1"/>
  <c r="G11" i="1" s="1"/>
  <c r="H18" i="1"/>
  <c r="G1117" i="1"/>
  <c r="I1112" i="1"/>
  <c r="G1119" i="1"/>
  <c r="I1404" i="1"/>
  <c r="G1410" i="1"/>
  <c r="H19" i="1"/>
  <c r="G1266" i="1"/>
  <c r="I1261" i="1"/>
  <c r="G1268" i="1"/>
  <c r="G1267" i="1"/>
  <c r="H20" i="1"/>
  <c r="G1409" i="1"/>
  <c r="H21" i="1"/>
  <c r="G1467" i="1"/>
  <c r="G1469" i="1"/>
  <c r="I1462" i="1"/>
  <c r="G1468" i="1"/>
  <c r="G1606" i="1"/>
  <c r="G1607" i="1"/>
  <c r="I1600" i="1"/>
  <c r="H22" i="1"/>
  <c r="G1605" i="1"/>
  <c r="G855" i="1"/>
  <c r="G853" i="1"/>
  <c r="I848" i="1"/>
  <c r="H13" i="1"/>
  <c r="G860" i="1"/>
  <c r="G13" i="1" s="1"/>
  <c r="G856" i="1"/>
  <c r="H12" i="1"/>
  <c r="F36" i="4"/>
  <c r="C2103" i="4"/>
  <c r="C1765" i="4" s="1"/>
  <c r="F1765" i="4" s="1"/>
  <c r="O377" i="2"/>
  <c r="O378" i="2"/>
  <c r="O379" i="2"/>
  <c r="O380" i="2"/>
  <c r="O381" i="2"/>
  <c r="O382" i="2"/>
  <c r="O383" i="2"/>
  <c r="O384" i="2"/>
  <c r="O385" i="2"/>
  <c r="O386" i="2"/>
  <c r="O387" i="2"/>
  <c r="O376" i="2"/>
  <c r="O353" i="2"/>
  <c r="O354" i="2"/>
  <c r="O355" i="2"/>
  <c r="O356" i="2"/>
  <c r="O357" i="2"/>
  <c r="O358" i="2"/>
  <c r="O359" i="2"/>
  <c r="O360" i="2"/>
  <c r="O361" i="2"/>
  <c r="O362" i="2"/>
  <c r="O363" i="2"/>
  <c r="O352" i="2"/>
  <c r="O329" i="2"/>
  <c r="O330" i="2"/>
  <c r="O331" i="2"/>
  <c r="O332" i="2"/>
  <c r="O333" i="2"/>
  <c r="O334" i="2"/>
  <c r="O335" i="2"/>
  <c r="O336" i="2"/>
  <c r="O337" i="2"/>
  <c r="O338" i="2"/>
  <c r="O339" i="2"/>
  <c r="O328" i="2"/>
  <c r="O305" i="2"/>
  <c r="O306" i="2"/>
  <c r="O307" i="2"/>
  <c r="O308" i="2"/>
  <c r="O309" i="2"/>
  <c r="O310" i="2"/>
  <c r="O311" i="2"/>
  <c r="O312" i="2"/>
  <c r="O313" i="2"/>
  <c r="O314" i="2"/>
  <c r="O315" i="2"/>
  <c r="O304" i="2"/>
  <c r="O281" i="2"/>
  <c r="O282" i="2"/>
  <c r="O283" i="2"/>
  <c r="O284" i="2"/>
  <c r="O285" i="2"/>
  <c r="O286" i="2"/>
  <c r="O287" i="2"/>
  <c r="O288" i="2"/>
  <c r="O289" i="2"/>
  <c r="O290" i="2"/>
  <c r="O291" i="2"/>
  <c r="O280" i="2"/>
  <c r="O255" i="2"/>
  <c r="O256" i="2"/>
  <c r="O257" i="2"/>
  <c r="O258" i="2"/>
  <c r="O259" i="2"/>
  <c r="O260" i="2"/>
  <c r="O261" i="2"/>
  <c r="O262" i="2"/>
  <c r="O263" i="2"/>
  <c r="O264" i="2"/>
  <c r="O265" i="2"/>
  <c r="O254" i="2"/>
  <c r="L229" i="2"/>
  <c r="O226" i="2" s="1"/>
  <c r="L226" i="2"/>
  <c r="O225" i="2" s="1"/>
  <c r="O203" i="2"/>
  <c r="O204" i="2"/>
  <c r="O205" i="2"/>
  <c r="O206" i="2"/>
  <c r="O207" i="2"/>
  <c r="O208" i="2"/>
  <c r="O209" i="2"/>
  <c r="O210" i="2"/>
  <c r="O211" i="2"/>
  <c r="O212" i="2"/>
  <c r="O213" i="2"/>
  <c r="O202" i="2"/>
  <c r="O177" i="2"/>
  <c r="O178" i="2"/>
  <c r="O179" i="2"/>
  <c r="O180" i="2"/>
  <c r="O181" i="2"/>
  <c r="O182" i="2"/>
  <c r="O183" i="2"/>
  <c r="O184" i="2"/>
  <c r="O185" i="2"/>
  <c r="O186" i="2"/>
  <c r="O187" i="2"/>
  <c r="O176" i="2"/>
  <c r="O100" i="2"/>
  <c r="O151" i="2"/>
  <c r="O152" i="2"/>
  <c r="O153" i="2"/>
  <c r="O154" i="2"/>
  <c r="O155" i="2"/>
  <c r="O156" i="2"/>
  <c r="O157" i="2"/>
  <c r="O158" i="2"/>
  <c r="O159" i="2"/>
  <c r="O160" i="2"/>
  <c r="O161" i="2"/>
  <c r="O150" i="2"/>
  <c r="G3" i="1" l="1"/>
  <c r="L160" i="1"/>
  <c r="P160" i="1"/>
  <c r="T160" i="1"/>
  <c r="X160" i="1"/>
  <c r="AB160" i="1"/>
  <c r="AF160" i="1"/>
  <c r="AJ160" i="1"/>
  <c r="AN160" i="1"/>
  <c r="AR160" i="1"/>
  <c r="AV160" i="1"/>
  <c r="AZ160" i="1"/>
  <c r="BD160" i="1"/>
  <c r="BH160" i="1"/>
  <c r="BL160" i="1"/>
  <c r="BP160" i="1"/>
  <c r="J161" i="1"/>
  <c r="N161" i="1"/>
  <c r="R161" i="1"/>
  <c r="V161" i="1"/>
  <c r="Z161" i="1"/>
  <c r="AD161" i="1"/>
  <c r="AH161" i="1"/>
  <c r="AL161" i="1"/>
  <c r="AP161" i="1"/>
  <c r="AT161" i="1"/>
  <c r="AX161" i="1"/>
  <c r="BB161" i="1"/>
  <c r="BF161" i="1"/>
  <c r="BJ161" i="1"/>
  <c r="BN161" i="1"/>
  <c r="BR161" i="1"/>
  <c r="L162" i="1"/>
  <c r="P162" i="1"/>
  <c r="T162" i="1"/>
  <c r="X162" i="1"/>
  <c r="AB162" i="1"/>
  <c r="AF162" i="1"/>
  <c r="AJ162" i="1"/>
  <c r="AN162" i="1"/>
  <c r="AR162" i="1"/>
  <c r="AV162" i="1"/>
  <c r="AZ162" i="1"/>
  <c r="BD162" i="1"/>
  <c r="BH162" i="1"/>
  <c r="BL162" i="1"/>
  <c r="BP162" i="1"/>
  <c r="J163" i="1"/>
  <c r="N163" i="1"/>
  <c r="R163" i="1"/>
  <c r="V163" i="1"/>
  <c r="Z163" i="1"/>
  <c r="AD163" i="1"/>
  <c r="AH163" i="1"/>
  <c r="AL163" i="1"/>
  <c r="AP163" i="1"/>
  <c r="AT163" i="1"/>
  <c r="AX163" i="1"/>
  <c r="BB163" i="1"/>
  <c r="BF163" i="1"/>
  <c r="BJ163" i="1"/>
  <c r="BN163" i="1"/>
  <c r="BR163" i="1"/>
  <c r="L164" i="1"/>
  <c r="P164" i="1"/>
  <c r="T164" i="1"/>
  <c r="X164" i="1"/>
  <c r="AB164" i="1"/>
  <c r="AF164" i="1"/>
  <c r="AJ164" i="1"/>
  <c r="AN164" i="1"/>
  <c r="AR164" i="1"/>
  <c r="AV164" i="1"/>
  <c r="AZ164" i="1"/>
  <c r="BD164" i="1"/>
  <c r="BH164" i="1"/>
  <c r="BL164" i="1"/>
  <c r="BP164" i="1"/>
  <c r="J165" i="1"/>
  <c r="N165" i="1"/>
  <c r="R165" i="1"/>
  <c r="V165" i="1"/>
  <c r="Z165" i="1"/>
  <c r="AD165" i="1"/>
  <c r="AH165" i="1"/>
  <c r="M160" i="1"/>
  <c r="Q160" i="1"/>
  <c r="U160" i="1"/>
  <c r="Y160" i="1"/>
  <c r="AC160" i="1"/>
  <c r="AG160" i="1"/>
  <c r="AK160" i="1"/>
  <c r="AO160" i="1"/>
  <c r="AS160" i="1"/>
  <c r="AW160" i="1"/>
  <c r="BA160" i="1"/>
  <c r="BE160" i="1"/>
  <c r="BI160" i="1"/>
  <c r="BM160" i="1"/>
  <c r="BQ160" i="1"/>
  <c r="K161" i="1"/>
  <c r="O161" i="1"/>
  <c r="S161" i="1"/>
  <c r="W161" i="1"/>
  <c r="AA161" i="1"/>
  <c r="AE161" i="1"/>
  <c r="AI161" i="1"/>
  <c r="AM161" i="1"/>
  <c r="AQ161" i="1"/>
  <c r="AU161" i="1"/>
  <c r="AY161" i="1"/>
  <c r="BC161" i="1"/>
  <c r="BG161" i="1"/>
  <c r="BK161" i="1"/>
  <c r="BO161" i="1"/>
  <c r="BS161" i="1"/>
  <c r="M162" i="1"/>
  <c r="Q162" i="1"/>
  <c r="U162" i="1"/>
  <c r="Y162" i="1"/>
  <c r="AC162" i="1"/>
  <c r="AG162" i="1"/>
  <c r="AK162" i="1"/>
  <c r="AO162" i="1"/>
  <c r="AS162" i="1"/>
  <c r="AW162" i="1"/>
  <c r="BA162" i="1"/>
  <c r="BE162" i="1"/>
  <c r="BI162" i="1"/>
  <c r="BM162" i="1"/>
  <c r="BQ162" i="1"/>
  <c r="K163" i="1"/>
  <c r="O163" i="1"/>
  <c r="S163" i="1"/>
  <c r="W163" i="1"/>
  <c r="AA163" i="1"/>
  <c r="AE163" i="1"/>
  <c r="AI163" i="1"/>
  <c r="AM163" i="1"/>
  <c r="AQ163" i="1"/>
  <c r="AU163" i="1"/>
  <c r="AY163" i="1"/>
  <c r="BC163" i="1"/>
  <c r="BG163" i="1"/>
  <c r="BK163" i="1"/>
  <c r="BO163" i="1"/>
  <c r="BS163" i="1"/>
  <c r="M164" i="1"/>
  <c r="Q164" i="1"/>
  <c r="U164" i="1"/>
  <c r="Y164" i="1"/>
  <c r="AC164" i="1"/>
  <c r="AG164" i="1"/>
  <c r="AK164" i="1"/>
  <c r="AO164" i="1"/>
  <c r="AS164" i="1"/>
  <c r="AW164" i="1"/>
  <c r="BA164" i="1"/>
  <c r="BE164" i="1"/>
  <c r="BI164" i="1"/>
  <c r="BM164" i="1"/>
  <c r="BQ164" i="1"/>
  <c r="K165" i="1"/>
  <c r="O165" i="1"/>
  <c r="S165" i="1"/>
  <c r="W165" i="1"/>
  <c r="AA165" i="1"/>
  <c r="AE165" i="1"/>
  <c r="AI165" i="1"/>
  <c r="J160" i="1"/>
  <c r="R160" i="1"/>
  <c r="Z160" i="1"/>
  <c r="AH160" i="1"/>
  <c r="AP160" i="1"/>
  <c r="AX160" i="1"/>
  <c r="BF160" i="1"/>
  <c r="BN160" i="1"/>
  <c r="L161" i="1"/>
  <c r="T161" i="1"/>
  <c r="AB161" i="1"/>
  <c r="AJ161" i="1"/>
  <c r="AR161" i="1"/>
  <c r="AZ161" i="1"/>
  <c r="BH161" i="1"/>
  <c r="BP161" i="1"/>
  <c r="N162" i="1"/>
  <c r="V162" i="1"/>
  <c r="AD162" i="1"/>
  <c r="AL162" i="1"/>
  <c r="AT162" i="1"/>
  <c r="BB162" i="1"/>
  <c r="BJ162" i="1"/>
  <c r="BR162" i="1"/>
  <c r="P163" i="1"/>
  <c r="X163" i="1"/>
  <c r="AF163" i="1"/>
  <c r="AN163" i="1"/>
  <c r="AV163" i="1"/>
  <c r="BD163" i="1"/>
  <c r="BL163" i="1"/>
  <c r="J164" i="1"/>
  <c r="R164" i="1"/>
  <c r="Z164" i="1"/>
  <c r="AH164" i="1"/>
  <c r="AP164" i="1"/>
  <c r="AX164" i="1"/>
  <c r="BF164" i="1"/>
  <c r="BN164" i="1"/>
  <c r="L165" i="1"/>
  <c r="T165" i="1"/>
  <c r="AB165" i="1"/>
  <c r="AJ165" i="1"/>
  <c r="AN165" i="1"/>
  <c r="AR165" i="1"/>
  <c r="AV165" i="1"/>
  <c r="AZ165" i="1"/>
  <c r="BD165" i="1"/>
  <c r="BH165" i="1"/>
  <c r="BL165" i="1"/>
  <c r="BP165" i="1"/>
  <c r="J166" i="1"/>
  <c r="N166" i="1"/>
  <c r="R166" i="1"/>
  <c r="V166" i="1"/>
  <c r="Z166" i="1"/>
  <c r="AD166" i="1"/>
  <c r="AH166" i="1"/>
  <c r="AL166" i="1"/>
  <c r="AP166" i="1"/>
  <c r="AT166" i="1"/>
  <c r="AX166" i="1"/>
  <c r="BB166" i="1"/>
  <c r="BF166" i="1"/>
  <c r="BJ166" i="1"/>
  <c r="BN166" i="1"/>
  <c r="BR166" i="1"/>
  <c r="L167" i="1"/>
  <c r="P167" i="1"/>
  <c r="T167" i="1"/>
  <c r="X167" i="1"/>
  <c r="AB167" i="1"/>
  <c r="AF167" i="1"/>
  <c r="AJ167" i="1"/>
  <c r="AN167" i="1"/>
  <c r="AR167" i="1"/>
  <c r="AV167" i="1"/>
  <c r="K160" i="1"/>
  <c r="S160" i="1"/>
  <c r="AA160" i="1"/>
  <c r="AI160" i="1"/>
  <c r="AQ160" i="1"/>
  <c r="AY160" i="1"/>
  <c r="BG160" i="1"/>
  <c r="BO160" i="1"/>
  <c r="M161" i="1"/>
  <c r="U161" i="1"/>
  <c r="AC161" i="1"/>
  <c r="AK161" i="1"/>
  <c r="AS161" i="1"/>
  <c r="BA161" i="1"/>
  <c r="BI161" i="1"/>
  <c r="BQ161" i="1"/>
  <c r="O162" i="1"/>
  <c r="W162" i="1"/>
  <c r="AE162" i="1"/>
  <c r="AM162" i="1"/>
  <c r="AU162" i="1"/>
  <c r="BC162" i="1"/>
  <c r="BK162" i="1"/>
  <c r="BS162" i="1"/>
  <c r="Q163" i="1"/>
  <c r="Y163" i="1"/>
  <c r="AG163" i="1"/>
  <c r="AO163" i="1"/>
  <c r="AW163" i="1"/>
  <c r="BE163" i="1"/>
  <c r="BM163" i="1"/>
  <c r="K164" i="1"/>
  <c r="S164" i="1"/>
  <c r="AA164" i="1"/>
  <c r="AI164" i="1"/>
  <c r="AQ164" i="1"/>
  <c r="AY164" i="1"/>
  <c r="BG164" i="1"/>
  <c r="BO164" i="1"/>
  <c r="M165" i="1"/>
  <c r="U165" i="1"/>
  <c r="AC165" i="1"/>
  <c r="AK165" i="1"/>
  <c r="AO165" i="1"/>
  <c r="AS165" i="1"/>
  <c r="AW165" i="1"/>
  <c r="BA165" i="1"/>
  <c r="BE165" i="1"/>
  <c r="BI165" i="1"/>
  <c r="BM165" i="1"/>
  <c r="BQ165" i="1"/>
  <c r="K166" i="1"/>
  <c r="O166" i="1"/>
  <c r="S166" i="1"/>
  <c r="W166" i="1"/>
  <c r="AA166" i="1"/>
  <c r="AE166" i="1"/>
  <c r="AI166" i="1"/>
  <c r="AM166" i="1"/>
  <c r="AQ166" i="1"/>
  <c r="AU166" i="1"/>
  <c r="AY166" i="1"/>
  <c r="BC166" i="1"/>
  <c r="BG166" i="1"/>
  <c r="BK166" i="1"/>
  <c r="BO166" i="1"/>
  <c r="BS166" i="1"/>
  <c r="M167" i="1"/>
  <c r="Q167" i="1"/>
  <c r="U167" i="1"/>
  <c r="Y167" i="1"/>
  <c r="AC167" i="1"/>
  <c r="AG167" i="1"/>
  <c r="AK167" i="1"/>
  <c r="AO167" i="1"/>
  <c r="AS167" i="1"/>
  <c r="AW167" i="1"/>
  <c r="BA167" i="1"/>
  <c r="BE167" i="1"/>
  <c r="BI167" i="1"/>
  <c r="BM167" i="1"/>
  <c r="BQ167" i="1"/>
  <c r="K168" i="1"/>
  <c r="O168" i="1"/>
  <c r="S168" i="1"/>
  <c r="N160" i="1"/>
  <c r="AD160" i="1"/>
  <c r="AT160" i="1"/>
  <c r="BJ160" i="1"/>
  <c r="P161" i="1"/>
  <c r="AF161" i="1"/>
  <c r="AV161" i="1"/>
  <c r="BL161" i="1"/>
  <c r="R162" i="1"/>
  <c r="AH162" i="1"/>
  <c r="AX162" i="1"/>
  <c r="BN162" i="1"/>
  <c r="T163" i="1"/>
  <c r="AJ163" i="1"/>
  <c r="AZ163" i="1"/>
  <c r="BP163" i="1"/>
  <c r="V164" i="1"/>
  <c r="AL164" i="1"/>
  <c r="BB164" i="1"/>
  <c r="BR164" i="1"/>
  <c r="X165" i="1"/>
  <c r="AL165" i="1"/>
  <c r="AT165" i="1"/>
  <c r="BB165" i="1"/>
  <c r="BJ165" i="1"/>
  <c r="BR165" i="1"/>
  <c r="P166" i="1"/>
  <c r="X166" i="1"/>
  <c r="AF166" i="1"/>
  <c r="AN166" i="1"/>
  <c r="AV166" i="1"/>
  <c r="BD166" i="1"/>
  <c r="BL166" i="1"/>
  <c r="J167" i="1"/>
  <c r="R167" i="1"/>
  <c r="Z167" i="1"/>
  <c r="AH167" i="1"/>
  <c r="AP167" i="1"/>
  <c r="AX167" i="1"/>
  <c r="BC167" i="1"/>
  <c r="BH167" i="1"/>
  <c r="BN167" i="1"/>
  <c r="BS167" i="1"/>
  <c r="N168" i="1"/>
  <c r="T168" i="1"/>
  <c r="X168" i="1"/>
  <c r="AB168" i="1"/>
  <c r="AF168" i="1"/>
  <c r="AJ168" i="1"/>
  <c r="AN168" i="1"/>
  <c r="AR168" i="1"/>
  <c r="AV168" i="1"/>
  <c r="AZ168" i="1"/>
  <c r="BD168" i="1"/>
  <c r="BH168" i="1"/>
  <c r="BL168" i="1"/>
  <c r="BP168" i="1"/>
  <c r="J169" i="1"/>
  <c r="N169" i="1"/>
  <c r="R169" i="1"/>
  <c r="V169" i="1"/>
  <c r="Z169" i="1"/>
  <c r="AD169" i="1"/>
  <c r="AH169" i="1"/>
  <c r="AL169" i="1"/>
  <c r="AP169" i="1"/>
  <c r="AT169" i="1"/>
  <c r="AX169" i="1"/>
  <c r="BB169" i="1"/>
  <c r="BF169" i="1"/>
  <c r="BJ169" i="1"/>
  <c r="BN169" i="1"/>
  <c r="BR169" i="1"/>
  <c r="I163" i="1"/>
  <c r="I167" i="1"/>
  <c r="W160" i="1"/>
  <c r="K162" i="1"/>
  <c r="AQ162" i="1"/>
  <c r="O160" i="1"/>
  <c r="AE160" i="1"/>
  <c r="AU160" i="1"/>
  <c r="BK160" i="1"/>
  <c r="Q161" i="1"/>
  <c r="AG161" i="1"/>
  <c r="AW161" i="1"/>
  <c r="BM161" i="1"/>
  <c r="S162" i="1"/>
  <c r="AI162" i="1"/>
  <c r="AY162" i="1"/>
  <c r="BO162" i="1"/>
  <c r="U163" i="1"/>
  <c r="AK163" i="1"/>
  <c r="BA163" i="1"/>
  <c r="BQ163" i="1"/>
  <c r="W164" i="1"/>
  <c r="AM164" i="1"/>
  <c r="BC164" i="1"/>
  <c r="BS164" i="1"/>
  <c r="Y165" i="1"/>
  <c r="AM165" i="1"/>
  <c r="AU165" i="1"/>
  <c r="BC165" i="1"/>
  <c r="BK165" i="1"/>
  <c r="BS165" i="1"/>
  <c r="Q166" i="1"/>
  <c r="Y166" i="1"/>
  <c r="AG166" i="1"/>
  <c r="AO166" i="1"/>
  <c r="AW166" i="1"/>
  <c r="BE166" i="1"/>
  <c r="BM166" i="1"/>
  <c r="K167" i="1"/>
  <c r="S167" i="1"/>
  <c r="AA167" i="1"/>
  <c r="AI167" i="1"/>
  <c r="AQ167" i="1"/>
  <c r="AY167" i="1"/>
  <c r="BD167" i="1"/>
  <c r="BJ167" i="1"/>
  <c r="BO167" i="1"/>
  <c r="J168" i="1"/>
  <c r="P168" i="1"/>
  <c r="U168" i="1"/>
  <c r="Y168" i="1"/>
  <c r="AC168" i="1"/>
  <c r="AG168" i="1"/>
  <c r="AK168" i="1"/>
  <c r="AO168" i="1"/>
  <c r="AS168" i="1"/>
  <c r="AW168" i="1"/>
  <c r="BA168" i="1"/>
  <c r="BE168" i="1"/>
  <c r="BI168" i="1"/>
  <c r="BM168" i="1"/>
  <c r="BQ168" i="1"/>
  <c r="K169" i="1"/>
  <c r="O169" i="1"/>
  <c r="S169" i="1"/>
  <c r="W169" i="1"/>
  <c r="AA169" i="1"/>
  <c r="AE169" i="1"/>
  <c r="AI169" i="1"/>
  <c r="AM169" i="1"/>
  <c r="AQ169" i="1"/>
  <c r="AU169" i="1"/>
  <c r="AY169" i="1"/>
  <c r="BC169" i="1"/>
  <c r="BG169" i="1"/>
  <c r="BK169" i="1"/>
  <c r="BO169" i="1"/>
  <c r="BS169" i="1"/>
  <c r="I164" i="1"/>
  <c r="I168" i="1"/>
  <c r="V160" i="1"/>
  <c r="AL160" i="1"/>
  <c r="BB160" i="1"/>
  <c r="BR160" i="1"/>
  <c r="X161" i="1"/>
  <c r="AN161" i="1"/>
  <c r="BD161" i="1"/>
  <c r="J162" i="1"/>
  <c r="Z162" i="1"/>
  <c r="AP162" i="1"/>
  <c r="BF162" i="1"/>
  <c r="L163" i="1"/>
  <c r="AB163" i="1"/>
  <c r="AR163" i="1"/>
  <c r="BH163" i="1"/>
  <c r="N164" i="1"/>
  <c r="AD164" i="1"/>
  <c r="AT164" i="1"/>
  <c r="BJ164" i="1"/>
  <c r="P165" i="1"/>
  <c r="AF165" i="1"/>
  <c r="AP165" i="1"/>
  <c r="AX165" i="1"/>
  <c r="BF165" i="1"/>
  <c r="BN165" i="1"/>
  <c r="L166" i="1"/>
  <c r="T166" i="1"/>
  <c r="AB166" i="1"/>
  <c r="AJ166" i="1"/>
  <c r="AR166" i="1"/>
  <c r="AZ166" i="1"/>
  <c r="BH166" i="1"/>
  <c r="BP166" i="1"/>
  <c r="N167" i="1"/>
  <c r="V167" i="1"/>
  <c r="AD167" i="1"/>
  <c r="AL167" i="1"/>
  <c r="AT167" i="1"/>
  <c r="AZ167" i="1"/>
  <c r="BF167" i="1"/>
  <c r="BK167" i="1"/>
  <c r="BP167" i="1"/>
  <c r="L168" i="1"/>
  <c r="Q168" i="1"/>
  <c r="V168" i="1"/>
  <c r="Z168" i="1"/>
  <c r="AD168" i="1"/>
  <c r="AH168" i="1"/>
  <c r="AL168" i="1"/>
  <c r="AP168" i="1"/>
  <c r="AT168" i="1"/>
  <c r="AX168" i="1"/>
  <c r="BB168" i="1"/>
  <c r="BF168" i="1"/>
  <c r="BJ168" i="1"/>
  <c r="BN168" i="1"/>
  <c r="BR168" i="1"/>
  <c r="L169" i="1"/>
  <c r="P169" i="1"/>
  <c r="T169" i="1"/>
  <c r="X169" i="1"/>
  <c r="AB169" i="1"/>
  <c r="AF169" i="1"/>
  <c r="AJ169" i="1"/>
  <c r="AN169" i="1"/>
  <c r="AR169" i="1"/>
  <c r="AV169" i="1"/>
  <c r="AZ169" i="1"/>
  <c r="BD169" i="1"/>
  <c r="BH169" i="1"/>
  <c r="BL169" i="1"/>
  <c r="BP169" i="1"/>
  <c r="I161" i="1"/>
  <c r="I165" i="1"/>
  <c r="I169" i="1"/>
  <c r="AM160" i="1"/>
  <c r="BC160" i="1"/>
  <c r="BS160" i="1"/>
  <c r="Y161" i="1"/>
  <c r="AO161" i="1"/>
  <c r="BE161" i="1"/>
  <c r="AA162" i="1"/>
  <c r="BG162" i="1"/>
  <c r="BI163" i="1"/>
  <c r="BK164" i="1"/>
  <c r="AY165" i="1"/>
  <c r="U166" i="1"/>
  <c r="BA166" i="1"/>
  <c r="W167" i="1"/>
  <c r="BB167" i="1"/>
  <c r="M168" i="1"/>
  <c r="AU168" i="1"/>
  <c r="Q169" i="1"/>
  <c r="AW169" i="1"/>
  <c r="I160" i="1"/>
  <c r="O164" i="1"/>
  <c r="AC166" i="1"/>
  <c r="AE167" i="1"/>
  <c r="AI168" i="1"/>
  <c r="BO168" i="1"/>
  <c r="AK169" i="1"/>
  <c r="BQ169" i="1"/>
  <c r="AE164" i="1"/>
  <c r="BO165" i="1"/>
  <c r="BQ166" i="1"/>
  <c r="BL167" i="1"/>
  <c r="AM168" i="1"/>
  <c r="BS168" i="1"/>
  <c r="AO169" i="1"/>
  <c r="I162" i="1"/>
  <c r="AS163" i="1"/>
  <c r="AU164" i="1"/>
  <c r="AQ165" i="1"/>
  <c r="M166" i="1"/>
  <c r="AS166" i="1"/>
  <c r="O167" i="1"/>
  <c r="AU167" i="1"/>
  <c r="BR167" i="1"/>
  <c r="AA168" i="1"/>
  <c r="AQ168" i="1"/>
  <c r="BG168" i="1"/>
  <c r="M169" i="1"/>
  <c r="AC169" i="1"/>
  <c r="AS169" i="1"/>
  <c r="BI169" i="1"/>
  <c r="I166" i="1"/>
  <c r="AE168" i="1"/>
  <c r="BK168" i="1"/>
  <c r="AG169" i="1"/>
  <c r="BM169" i="1"/>
  <c r="M163" i="1"/>
  <c r="Q165" i="1"/>
  <c r="BG165" i="1"/>
  <c r="BI166" i="1"/>
  <c r="BG167" i="1"/>
  <c r="R168" i="1"/>
  <c r="AY168" i="1"/>
  <c r="U169" i="1"/>
  <c r="BA169" i="1"/>
  <c r="AC163" i="1"/>
  <c r="AG165" i="1"/>
  <c r="AK166" i="1"/>
  <c r="AM167" i="1"/>
  <c r="W168" i="1"/>
  <c r="BC168" i="1"/>
  <c r="Y169" i="1"/>
  <c r="BE169" i="1"/>
  <c r="G6" i="1"/>
  <c r="K285" i="1"/>
  <c r="O285" i="1"/>
  <c r="S285" i="1"/>
  <c r="W285" i="1"/>
  <c r="AA285" i="1"/>
  <c r="AE285" i="1"/>
  <c r="AI285" i="1"/>
  <c r="AM285" i="1"/>
  <c r="AQ285" i="1"/>
  <c r="AU285" i="1"/>
  <c r="AY285" i="1"/>
  <c r="BC285" i="1"/>
  <c r="BG285" i="1"/>
  <c r="BK285" i="1"/>
  <c r="BO285" i="1"/>
  <c r="BS285" i="1"/>
  <c r="M286" i="1"/>
  <c r="Q286" i="1"/>
  <c r="U286" i="1"/>
  <c r="Y286" i="1"/>
  <c r="AC286" i="1"/>
  <c r="AG286" i="1"/>
  <c r="AK286" i="1"/>
  <c r="AO286" i="1"/>
  <c r="AS286" i="1"/>
  <c r="AW286" i="1"/>
  <c r="BA286" i="1"/>
  <c r="BE286" i="1"/>
  <c r="BI286" i="1"/>
  <c r="BM286" i="1"/>
  <c r="BQ286" i="1"/>
  <c r="K287" i="1"/>
  <c r="O287" i="1"/>
  <c r="S287" i="1"/>
  <c r="W287" i="1"/>
  <c r="AA287" i="1"/>
  <c r="AE287" i="1"/>
  <c r="AI287" i="1"/>
  <c r="AM287" i="1"/>
  <c r="AQ287" i="1"/>
  <c r="AU287" i="1"/>
  <c r="L285" i="1"/>
  <c r="P285" i="1"/>
  <c r="T285" i="1"/>
  <c r="X285" i="1"/>
  <c r="AB285" i="1"/>
  <c r="AF285" i="1"/>
  <c r="AJ285" i="1"/>
  <c r="AN285" i="1"/>
  <c r="AR285" i="1"/>
  <c r="AV285" i="1"/>
  <c r="AZ285" i="1"/>
  <c r="BD285" i="1"/>
  <c r="BH285" i="1"/>
  <c r="BL285" i="1"/>
  <c r="BP285" i="1"/>
  <c r="J286" i="1"/>
  <c r="N286" i="1"/>
  <c r="R286" i="1"/>
  <c r="V286" i="1"/>
  <c r="Z286" i="1"/>
  <c r="AD286" i="1"/>
  <c r="AH286" i="1"/>
  <c r="AL286" i="1"/>
  <c r="AP286" i="1"/>
  <c r="AT286" i="1"/>
  <c r="AX286" i="1"/>
  <c r="BB286" i="1"/>
  <c r="BF286" i="1"/>
  <c r="BJ286" i="1"/>
  <c r="BN286" i="1"/>
  <c r="BR286" i="1"/>
  <c r="L287" i="1"/>
  <c r="P287" i="1"/>
  <c r="T287" i="1"/>
  <c r="X287" i="1"/>
  <c r="AB287" i="1"/>
  <c r="AF287" i="1"/>
  <c r="AJ287" i="1"/>
  <c r="AN287" i="1"/>
  <c r="AR287" i="1"/>
  <c r="AV287" i="1"/>
  <c r="AZ287" i="1"/>
  <c r="BD287" i="1"/>
  <c r="BH287" i="1"/>
  <c r="BL287" i="1"/>
  <c r="Q285" i="1"/>
  <c r="Y285" i="1"/>
  <c r="AG285" i="1"/>
  <c r="AO285" i="1"/>
  <c r="AW285" i="1"/>
  <c r="BE285" i="1"/>
  <c r="BM285" i="1"/>
  <c r="K286" i="1"/>
  <c r="S286" i="1"/>
  <c r="AA286" i="1"/>
  <c r="AI286" i="1"/>
  <c r="AQ286" i="1"/>
  <c r="AY286" i="1"/>
  <c r="BG286" i="1"/>
  <c r="BO286" i="1"/>
  <c r="M287" i="1"/>
  <c r="U287" i="1"/>
  <c r="AC287" i="1"/>
  <c r="AK287" i="1"/>
  <c r="AS287" i="1"/>
  <c r="AY287" i="1"/>
  <c r="BE287" i="1"/>
  <c r="BJ287" i="1"/>
  <c r="BO287" i="1"/>
  <c r="BS287" i="1"/>
  <c r="M288" i="1"/>
  <c r="Q288" i="1"/>
  <c r="U288" i="1"/>
  <c r="Y288" i="1"/>
  <c r="AC288" i="1"/>
  <c r="AG288" i="1"/>
  <c r="AK288" i="1"/>
  <c r="AO288" i="1"/>
  <c r="AS288" i="1"/>
  <c r="AW288" i="1"/>
  <c r="BA288" i="1"/>
  <c r="BE288" i="1"/>
  <c r="BI288" i="1"/>
  <c r="BM288" i="1"/>
  <c r="BQ288" i="1"/>
  <c r="K289" i="1"/>
  <c r="O289" i="1"/>
  <c r="S289" i="1"/>
  <c r="W289" i="1"/>
  <c r="AA289" i="1"/>
  <c r="AE289" i="1"/>
  <c r="AI289" i="1"/>
  <c r="AM289" i="1"/>
  <c r="AQ289" i="1"/>
  <c r="AU289" i="1"/>
  <c r="AY289" i="1"/>
  <c r="BC289" i="1"/>
  <c r="BG289" i="1"/>
  <c r="BK289" i="1"/>
  <c r="BO289" i="1"/>
  <c r="BS289" i="1"/>
  <c r="M290" i="1"/>
  <c r="Q290" i="1"/>
  <c r="U290" i="1"/>
  <c r="Y290" i="1"/>
  <c r="AC290" i="1"/>
  <c r="AG290" i="1"/>
  <c r="AK290" i="1"/>
  <c r="AO290" i="1"/>
  <c r="AS290" i="1"/>
  <c r="AW290" i="1"/>
  <c r="BA290" i="1"/>
  <c r="BE290" i="1"/>
  <c r="BI290" i="1"/>
  <c r="BM290" i="1"/>
  <c r="BQ290" i="1"/>
  <c r="K291" i="1"/>
  <c r="O291" i="1"/>
  <c r="S291" i="1"/>
  <c r="W291" i="1"/>
  <c r="AA291" i="1"/>
  <c r="AE291" i="1"/>
  <c r="AI291" i="1"/>
  <c r="AM291" i="1"/>
  <c r="AQ291" i="1"/>
  <c r="AU291" i="1"/>
  <c r="AY291" i="1"/>
  <c r="BC291" i="1"/>
  <c r="BG291" i="1"/>
  <c r="BK291" i="1"/>
  <c r="BO291" i="1"/>
  <c r="BS291" i="1"/>
  <c r="M292" i="1"/>
  <c r="Q292" i="1"/>
  <c r="U292" i="1"/>
  <c r="Y292" i="1"/>
  <c r="AC292" i="1"/>
  <c r="AG292" i="1"/>
  <c r="AK292" i="1"/>
  <c r="AO292" i="1"/>
  <c r="AS292" i="1"/>
  <c r="AW292" i="1"/>
  <c r="BA292" i="1"/>
  <c r="BE292" i="1"/>
  <c r="BI292" i="1"/>
  <c r="BM292" i="1"/>
  <c r="BQ292" i="1"/>
  <c r="K293" i="1"/>
  <c r="O293" i="1"/>
  <c r="S293" i="1"/>
  <c r="W293" i="1"/>
  <c r="AA293" i="1"/>
  <c r="J285" i="1"/>
  <c r="R285" i="1"/>
  <c r="Z285" i="1"/>
  <c r="AH285" i="1"/>
  <c r="AP285" i="1"/>
  <c r="AX285" i="1"/>
  <c r="BF285" i="1"/>
  <c r="BN285" i="1"/>
  <c r="L286" i="1"/>
  <c r="T286" i="1"/>
  <c r="AB286" i="1"/>
  <c r="AJ286" i="1"/>
  <c r="AR286" i="1"/>
  <c r="AZ286" i="1"/>
  <c r="BH286" i="1"/>
  <c r="BP286" i="1"/>
  <c r="N287" i="1"/>
  <c r="V287" i="1"/>
  <c r="AD287" i="1"/>
  <c r="AL287" i="1"/>
  <c r="AT287" i="1"/>
  <c r="BA287" i="1"/>
  <c r="BF287" i="1"/>
  <c r="BK287" i="1"/>
  <c r="BP287" i="1"/>
  <c r="J288" i="1"/>
  <c r="N288" i="1"/>
  <c r="R288" i="1"/>
  <c r="V288" i="1"/>
  <c r="Z288" i="1"/>
  <c r="AD288" i="1"/>
  <c r="AH288" i="1"/>
  <c r="AL288" i="1"/>
  <c r="AP288" i="1"/>
  <c r="AT288" i="1"/>
  <c r="AX288" i="1"/>
  <c r="BB288" i="1"/>
  <c r="BF288" i="1"/>
  <c r="BJ288" i="1"/>
  <c r="BN288" i="1"/>
  <c r="BR288" i="1"/>
  <c r="L289" i="1"/>
  <c r="P289" i="1"/>
  <c r="T289" i="1"/>
  <c r="X289" i="1"/>
  <c r="AB289" i="1"/>
  <c r="AF289" i="1"/>
  <c r="AJ289" i="1"/>
  <c r="AN289" i="1"/>
  <c r="AR289" i="1"/>
  <c r="AV289" i="1"/>
  <c r="AZ289" i="1"/>
  <c r="BD289" i="1"/>
  <c r="BH289" i="1"/>
  <c r="BL289" i="1"/>
  <c r="BP289" i="1"/>
  <c r="J290" i="1"/>
  <c r="N290" i="1"/>
  <c r="R290" i="1"/>
  <c r="V290" i="1"/>
  <c r="Z290" i="1"/>
  <c r="AD290" i="1"/>
  <c r="AH290" i="1"/>
  <c r="AL290" i="1"/>
  <c r="AP290" i="1"/>
  <c r="AT290" i="1"/>
  <c r="AX290" i="1"/>
  <c r="BB290" i="1"/>
  <c r="BF290" i="1"/>
  <c r="BJ290" i="1"/>
  <c r="BN290" i="1"/>
  <c r="BR290" i="1"/>
  <c r="L291" i="1"/>
  <c r="P291" i="1"/>
  <c r="T291" i="1"/>
  <c r="X291" i="1"/>
  <c r="AB291" i="1"/>
  <c r="AF291" i="1"/>
  <c r="AJ291" i="1"/>
  <c r="AN291" i="1"/>
  <c r="AR291" i="1"/>
  <c r="AV291" i="1"/>
  <c r="AZ291" i="1"/>
  <c r="BD291" i="1"/>
  <c r="BH291" i="1"/>
  <c r="BL291" i="1"/>
  <c r="BP291" i="1"/>
  <c r="J292" i="1"/>
  <c r="N292" i="1"/>
  <c r="R292" i="1"/>
  <c r="V292" i="1"/>
  <c r="Z292" i="1"/>
  <c r="AD292" i="1"/>
  <c r="AH292" i="1"/>
  <c r="AL292" i="1"/>
  <c r="AP292" i="1"/>
  <c r="AT292" i="1"/>
  <c r="AX292" i="1"/>
  <c r="BB292" i="1"/>
  <c r="BF292" i="1"/>
  <c r="BJ292" i="1"/>
  <c r="BN292" i="1"/>
  <c r="BR292" i="1"/>
  <c r="L293" i="1"/>
  <c r="P293" i="1"/>
  <c r="T293" i="1"/>
  <c r="X293" i="1"/>
  <c r="AB293" i="1"/>
  <c r="AF293" i="1"/>
  <c r="AJ293" i="1"/>
  <c r="AN293" i="1"/>
  <c r="AR293" i="1"/>
  <c r="AV293" i="1"/>
  <c r="AZ293" i="1"/>
  <c r="BD293" i="1"/>
  <c r="BH293" i="1"/>
  <c r="BL293" i="1"/>
  <c r="BP293" i="1"/>
  <c r="J294" i="1"/>
  <c r="N294" i="1"/>
  <c r="R294" i="1"/>
  <c r="V294" i="1"/>
  <c r="Z294" i="1"/>
  <c r="AD294" i="1"/>
  <c r="AH294" i="1"/>
  <c r="AL294" i="1"/>
  <c r="AP294" i="1"/>
  <c r="AT294" i="1"/>
  <c r="AX294" i="1"/>
  <c r="BB294" i="1"/>
  <c r="BF294" i="1"/>
  <c r="BJ294" i="1"/>
  <c r="BN294" i="1"/>
  <c r="BR294" i="1"/>
  <c r="L295" i="1"/>
  <c r="P295" i="1"/>
  <c r="T295" i="1"/>
  <c r="X295" i="1"/>
  <c r="AB295" i="1"/>
  <c r="AF295" i="1"/>
  <c r="AJ295" i="1"/>
  <c r="M285" i="1"/>
  <c r="AC285" i="1"/>
  <c r="AS285" i="1"/>
  <c r="BI285" i="1"/>
  <c r="O286" i="1"/>
  <c r="AE286" i="1"/>
  <c r="AU286" i="1"/>
  <c r="BK286" i="1"/>
  <c r="Q287" i="1"/>
  <c r="AG287" i="1"/>
  <c r="AW287" i="1"/>
  <c r="BG287" i="1"/>
  <c r="BQ287" i="1"/>
  <c r="O288" i="1"/>
  <c r="W288" i="1"/>
  <c r="AE288" i="1"/>
  <c r="AM288" i="1"/>
  <c r="AU288" i="1"/>
  <c r="BC288" i="1"/>
  <c r="BK288" i="1"/>
  <c r="BS288" i="1"/>
  <c r="Q289" i="1"/>
  <c r="Y289" i="1"/>
  <c r="AG289" i="1"/>
  <c r="AO289" i="1"/>
  <c r="AW289" i="1"/>
  <c r="BE289" i="1"/>
  <c r="BM289" i="1"/>
  <c r="K290" i="1"/>
  <c r="S290" i="1"/>
  <c r="AA290" i="1"/>
  <c r="AI290" i="1"/>
  <c r="AQ290" i="1"/>
  <c r="AY290" i="1"/>
  <c r="BG290" i="1"/>
  <c r="BO290" i="1"/>
  <c r="M291" i="1"/>
  <c r="U291" i="1"/>
  <c r="AC291" i="1"/>
  <c r="AK291" i="1"/>
  <c r="AS291" i="1"/>
  <c r="BA291" i="1"/>
  <c r="BI291" i="1"/>
  <c r="BQ291" i="1"/>
  <c r="O292" i="1"/>
  <c r="W292" i="1"/>
  <c r="AE292" i="1"/>
  <c r="AM292" i="1"/>
  <c r="AU292" i="1"/>
  <c r="BC292" i="1"/>
  <c r="BK292" i="1"/>
  <c r="BS292" i="1"/>
  <c r="Q293" i="1"/>
  <c r="Y293" i="1"/>
  <c r="AE293" i="1"/>
  <c r="AK293" i="1"/>
  <c r="AP293" i="1"/>
  <c r="AU293" i="1"/>
  <c r="BA293" i="1"/>
  <c r="BF293" i="1"/>
  <c r="BK293" i="1"/>
  <c r="BQ293" i="1"/>
  <c r="L294" i="1"/>
  <c r="Q294" i="1"/>
  <c r="W294" i="1"/>
  <c r="AB294" i="1"/>
  <c r="AG294" i="1"/>
  <c r="AM294" i="1"/>
  <c r="AR294" i="1"/>
  <c r="AW294" i="1"/>
  <c r="BC294" i="1"/>
  <c r="BH294" i="1"/>
  <c r="BM294" i="1"/>
  <c r="BS294" i="1"/>
  <c r="N295" i="1"/>
  <c r="S295" i="1"/>
  <c r="Y295" i="1"/>
  <c r="AD295" i="1"/>
  <c r="AI295" i="1"/>
  <c r="AN295" i="1"/>
  <c r="AR295" i="1"/>
  <c r="AV295" i="1"/>
  <c r="AZ295" i="1"/>
  <c r="BD295" i="1"/>
  <c r="BH295" i="1"/>
  <c r="BL295" i="1"/>
  <c r="BP295" i="1"/>
  <c r="I286" i="1"/>
  <c r="I290" i="1"/>
  <c r="I294" i="1"/>
  <c r="U285" i="1"/>
  <c r="AK285" i="1"/>
  <c r="BA285" i="1"/>
  <c r="W286" i="1"/>
  <c r="BC286" i="1"/>
  <c r="AO287" i="1"/>
  <c r="BM287" i="1"/>
  <c r="S288" i="1"/>
  <c r="AI288" i="1"/>
  <c r="AY288" i="1"/>
  <c r="BO288" i="1"/>
  <c r="U289" i="1"/>
  <c r="AK289" i="1"/>
  <c r="BA289" i="1"/>
  <c r="BQ289" i="1"/>
  <c r="W290" i="1"/>
  <c r="AM290" i="1"/>
  <c r="BC290" i="1"/>
  <c r="BS290" i="1"/>
  <c r="Y291" i="1"/>
  <c r="AO291" i="1"/>
  <c r="BE291" i="1"/>
  <c r="K292" i="1"/>
  <c r="AA292" i="1"/>
  <c r="AQ292" i="1"/>
  <c r="BG292" i="1"/>
  <c r="M293" i="1"/>
  <c r="AC293" i="1"/>
  <c r="AM293" i="1"/>
  <c r="AX293" i="1"/>
  <c r="BI293" i="1"/>
  <c r="BS293" i="1"/>
  <c r="Y294" i="1"/>
  <c r="AJ294" i="1"/>
  <c r="AU294" i="1"/>
  <c r="BE294" i="1"/>
  <c r="BP294" i="1"/>
  <c r="Q295" i="1"/>
  <c r="AA295" i="1"/>
  <c r="AL295" i="1"/>
  <c r="AT295" i="1"/>
  <c r="BF295" i="1"/>
  <c r="BN295" i="1"/>
  <c r="I288" i="1"/>
  <c r="I285" i="1"/>
  <c r="AN286" i="1"/>
  <c r="J287" i="1"/>
  <c r="AP287" i="1"/>
  <c r="BN287" i="1"/>
  <c r="T288" i="1"/>
  <c r="AJ288" i="1"/>
  <c r="AZ288" i="1"/>
  <c r="BP288" i="1"/>
  <c r="V289" i="1"/>
  <c r="AL289" i="1"/>
  <c r="BB289" i="1"/>
  <c r="BR289" i="1"/>
  <c r="X290" i="1"/>
  <c r="AN290" i="1"/>
  <c r="BD290" i="1"/>
  <c r="J291" i="1"/>
  <c r="Z291" i="1"/>
  <c r="AP291" i="1"/>
  <c r="BF291" i="1"/>
  <c r="L292" i="1"/>
  <c r="AB292" i="1"/>
  <c r="AR292" i="1"/>
  <c r="BH292" i="1"/>
  <c r="N293" i="1"/>
  <c r="AD293" i="1"/>
  <c r="AO293" i="1"/>
  <c r="AY293" i="1"/>
  <c r="BJ293" i="1"/>
  <c r="K294" i="1"/>
  <c r="AA294" i="1"/>
  <c r="AK294" i="1"/>
  <c r="AV294" i="1"/>
  <c r="BA294" i="1"/>
  <c r="BL294" i="1"/>
  <c r="M295" i="1"/>
  <c r="W295" i="1"/>
  <c r="AH295" i="1"/>
  <c r="AU295" i="1"/>
  <c r="BC295" i="1"/>
  <c r="BK295" i="1"/>
  <c r="BS295" i="1"/>
  <c r="I293" i="1"/>
  <c r="N285" i="1"/>
  <c r="AD285" i="1"/>
  <c r="AT285" i="1"/>
  <c r="BJ285" i="1"/>
  <c r="P286" i="1"/>
  <c r="AF286" i="1"/>
  <c r="AV286" i="1"/>
  <c r="BL286" i="1"/>
  <c r="R287" i="1"/>
  <c r="AH287" i="1"/>
  <c r="AX287" i="1"/>
  <c r="BI287" i="1"/>
  <c r="BR287" i="1"/>
  <c r="P288" i="1"/>
  <c r="X288" i="1"/>
  <c r="AF288" i="1"/>
  <c r="AN288" i="1"/>
  <c r="AV288" i="1"/>
  <c r="BD288" i="1"/>
  <c r="BL288" i="1"/>
  <c r="J289" i="1"/>
  <c r="R289" i="1"/>
  <c r="Z289" i="1"/>
  <c r="AH289" i="1"/>
  <c r="AP289" i="1"/>
  <c r="AX289" i="1"/>
  <c r="BF289" i="1"/>
  <c r="BN289" i="1"/>
  <c r="L290" i="1"/>
  <c r="T290" i="1"/>
  <c r="AB290" i="1"/>
  <c r="AJ290" i="1"/>
  <c r="AR290" i="1"/>
  <c r="AZ290" i="1"/>
  <c r="BH290" i="1"/>
  <c r="BP290" i="1"/>
  <c r="N291" i="1"/>
  <c r="V291" i="1"/>
  <c r="AD291" i="1"/>
  <c r="AL291" i="1"/>
  <c r="AT291" i="1"/>
  <c r="BB291" i="1"/>
  <c r="BJ291" i="1"/>
  <c r="BR291" i="1"/>
  <c r="P292" i="1"/>
  <c r="X292" i="1"/>
  <c r="AF292" i="1"/>
  <c r="AN292" i="1"/>
  <c r="AV292" i="1"/>
  <c r="BD292" i="1"/>
  <c r="BL292" i="1"/>
  <c r="J293" i="1"/>
  <c r="R293" i="1"/>
  <c r="Z293" i="1"/>
  <c r="AG293" i="1"/>
  <c r="AL293" i="1"/>
  <c r="AQ293" i="1"/>
  <c r="AW293" i="1"/>
  <c r="BB293" i="1"/>
  <c r="BG293" i="1"/>
  <c r="BM293" i="1"/>
  <c r="BR293" i="1"/>
  <c r="M294" i="1"/>
  <c r="S294" i="1"/>
  <c r="X294" i="1"/>
  <c r="AC294" i="1"/>
  <c r="AI294" i="1"/>
  <c r="AN294" i="1"/>
  <c r="AS294" i="1"/>
  <c r="AY294" i="1"/>
  <c r="BD294" i="1"/>
  <c r="BI294" i="1"/>
  <c r="BO294" i="1"/>
  <c r="J295" i="1"/>
  <c r="O295" i="1"/>
  <c r="U295" i="1"/>
  <c r="Z295" i="1"/>
  <c r="AE295" i="1"/>
  <c r="AK295" i="1"/>
  <c r="AO295" i="1"/>
  <c r="AS295" i="1"/>
  <c r="AW295" i="1"/>
  <c r="BA295" i="1"/>
  <c r="BE295" i="1"/>
  <c r="BI295" i="1"/>
  <c r="BM295" i="1"/>
  <c r="BQ295" i="1"/>
  <c r="I287" i="1"/>
  <c r="I291" i="1"/>
  <c r="I295" i="1"/>
  <c r="BQ285" i="1"/>
  <c r="AM286" i="1"/>
  <c r="BS286" i="1"/>
  <c r="Y287" i="1"/>
  <c r="BB287" i="1"/>
  <c r="K288" i="1"/>
  <c r="AA288" i="1"/>
  <c r="AQ288" i="1"/>
  <c r="BG288" i="1"/>
  <c r="M289" i="1"/>
  <c r="AC289" i="1"/>
  <c r="AS289" i="1"/>
  <c r="BI289" i="1"/>
  <c r="O290" i="1"/>
  <c r="AE290" i="1"/>
  <c r="AU290" i="1"/>
  <c r="BK290" i="1"/>
  <c r="Q291" i="1"/>
  <c r="AG291" i="1"/>
  <c r="AW291" i="1"/>
  <c r="BM291" i="1"/>
  <c r="S292" i="1"/>
  <c r="AI292" i="1"/>
  <c r="AY292" i="1"/>
  <c r="BO292" i="1"/>
  <c r="U293" i="1"/>
  <c r="AH293" i="1"/>
  <c r="AS293" i="1"/>
  <c r="BC293" i="1"/>
  <c r="BN293" i="1"/>
  <c r="O294" i="1"/>
  <c r="T294" i="1"/>
  <c r="AE294" i="1"/>
  <c r="AO294" i="1"/>
  <c r="AZ294" i="1"/>
  <c r="BK294" i="1"/>
  <c r="K295" i="1"/>
  <c r="V295" i="1"/>
  <c r="AG295" i="1"/>
  <c r="AP295" i="1"/>
  <c r="AX295" i="1"/>
  <c r="BB295" i="1"/>
  <c r="BJ295" i="1"/>
  <c r="BR295" i="1"/>
  <c r="I292" i="1"/>
  <c r="V285" i="1"/>
  <c r="AL285" i="1"/>
  <c r="BB285" i="1"/>
  <c r="BR285" i="1"/>
  <c r="X286" i="1"/>
  <c r="BD286" i="1"/>
  <c r="Z287" i="1"/>
  <c r="BC287" i="1"/>
  <c r="L288" i="1"/>
  <c r="AB288" i="1"/>
  <c r="AR288" i="1"/>
  <c r="BH288" i="1"/>
  <c r="N289" i="1"/>
  <c r="AD289" i="1"/>
  <c r="AT289" i="1"/>
  <c r="BJ289" i="1"/>
  <c r="P290" i="1"/>
  <c r="AF290" i="1"/>
  <c r="AV290" i="1"/>
  <c r="BL290" i="1"/>
  <c r="R291" i="1"/>
  <c r="AH291" i="1"/>
  <c r="AX291" i="1"/>
  <c r="BN291" i="1"/>
  <c r="T292" i="1"/>
  <c r="AJ292" i="1"/>
  <c r="AZ292" i="1"/>
  <c r="BP292" i="1"/>
  <c r="V293" i="1"/>
  <c r="AI293" i="1"/>
  <c r="AT293" i="1"/>
  <c r="BE293" i="1"/>
  <c r="BO293" i="1"/>
  <c r="P294" i="1"/>
  <c r="U294" i="1"/>
  <c r="AF294" i="1"/>
  <c r="AQ294" i="1"/>
  <c r="BG294" i="1"/>
  <c r="BQ294" i="1"/>
  <c r="R295" i="1"/>
  <c r="AC295" i="1"/>
  <c r="AM295" i="1"/>
  <c r="AQ295" i="1"/>
  <c r="AY295" i="1"/>
  <c r="BG295" i="1"/>
  <c r="BO295" i="1"/>
  <c r="I289" i="1"/>
  <c r="J263" i="1"/>
  <c r="K263" i="1"/>
  <c r="P263" i="1"/>
  <c r="U263" i="1"/>
  <c r="AA263" i="1"/>
  <c r="AF263" i="1"/>
  <c r="AK263" i="1"/>
  <c r="AQ263" i="1"/>
  <c r="AV263" i="1"/>
  <c r="BA263" i="1"/>
  <c r="BG263" i="1"/>
  <c r="BL263" i="1"/>
  <c r="BQ263" i="1"/>
  <c r="M264" i="1"/>
  <c r="R264" i="1"/>
  <c r="W264" i="1"/>
  <c r="AC264" i="1"/>
  <c r="AH264" i="1"/>
  <c r="AM264" i="1"/>
  <c r="AS264" i="1"/>
  <c r="AX264" i="1"/>
  <c r="BC264" i="1"/>
  <c r="BI264" i="1"/>
  <c r="BN264" i="1"/>
  <c r="BS264" i="1"/>
  <c r="O265" i="1"/>
  <c r="T265" i="1"/>
  <c r="X265" i="1"/>
  <c r="AB265" i="1"/>
  <c r="AF265" i="1"/>
  <c r="AJ265" i="1"/>
  <c r="AN265" i="1"/>
  <c r="AR265" i="1"/>
  <c r="AV265" i="1"/>
  <c r="AZ265" i="1"/>
  <c r="BD265" i="1"/>
  <c r="BH265" i="1"/>
  <c r="BL265" i="1"/>
  <c r="BP265" i="1"/>
  <c r="J266" i="1"/>
  <c r="N266" i="1"/>
  <c r="R266" i="1"/>
  <c r="V266" i="1"/>
  <c r="Z266" i="1"/>
  <c r="AD266" i="1"/>
  <c r="AH266" i="1"/>
  <c r="AL266" i="1"/>
  <c r="AP266" i="1"/>
  <c r="O263" i="1"/>
  <c r="T263" i="1"/>
  <c r="Y263" i="1"/>
  <c r="AE263" i="1"/>
  <c r="AJ263" i="1"/>
  <c r="AO263" i="1"/>
  <c r="AU263" i="1"/>
  <c r="AZ263" i="1"/>
  <c r="BE263" i="1"/>
  <c r="BK263" i="1"/>
  <c r="BP263" i="1"/>
  <c r="K264" i="1"/>
  <c r="Q264" i="1"/>
  <c r="V264" i="1"/>
  <c r="AA264" i="1"/>
  <c r="AG264" i="1"/>
  <c r="AL264" i="1"/>
  <c r="AQ264" i="1"/>
  <c r="AW264" i="1"/>
  <c r="BB264" i="1"/>
  <c r="BG264" i="1"/>
  <c r="BM264" i="1"/>
  <c r="BR264" i="1"/>
  <c r="M265" i="1"/>
  <c r="S265" i="1"/>
  <c r="W265" i="1"/>
  <c r="AA265" i="1"/>
  <c r="AE265" i="1"/>
  <c r="AI265" i="1"/>
  <c r="AM265" i="1"/>
  <c r="AQ265" i="1"/>
  <c r="AU265" i="1"/>
  <c r="AY265" i="1"/>
  <c r="BC265" i="1"/>
  <c r="Q263" i="1"/>
  <c r="AB263" i="1"/>
  <c r="AM263" i="1"/>
  <c r="AW263" i="1"/>
  <c r="BH263" i="1"/>
  <c r="BS263" i="1"/>
  <c r="S264" i="1"/>
  <c r="AD264" i="1"/>
  <c r="AO264" i="1"/>
  <c r="AY264" i="1"/>
  <c r="BJ264" i="1"/>
  <c r="K265" i="1"/>
  <c r="U265" i="1"/>
  <c r="AC265" i="1"/>
  <c r="AK265" i="1"/>
  <c r="AS265" i="1"/>
  <c r="BA265" i="1"/>
  <c r="BG265" i="1"/>
  <c r="BM265" i="1"/>
  <c r="BR265" i="1"/>
  <c r="M266" i="1"/>
  <c r="S266" i="1"/>
  <c r="X266" i="1"/>
  <c r="AC266" i="1"/>
  <c r="AI266" i="1"/>
  <c r="AN266" i="1"/>
  <c r="AS266" i="1"/>
  <c r="AW266" i="1"/>
  <c r="BA266" i="1"/>
  <c r="BE266" i="1"/>
  <c r="BI266" i="1"/>
  <c r="BM266" i="1"/>
  <c r="BQ266" i="1"/>
  <c r="K267" i="1"/>
  <c r="O267" i="1"/>
  <c r="S267" i="1"/>
  <c r="W267" i="1"/>
  <c r="AA267" i="1"/>
  <c r="AE267" i="1"/>
  <c r="AI267" i="1"/>
  <c r="AM267" i="1"/>
  <c r="AQ267" i="1"/>
  <c r="AU267" i="1"/>
  <c r="AY267" i="1"/>
  <c r="BC267" i="1"/>
  <c r="BG267" i="1"/>
  <c r="BK267" i="1"/>
  <c r="BO267" i="1"/>
  <c r="BS267" i="1"/>
  <c r="M268" i="1"/>
  <c r="Q268" i="1"/>
  <c r="U268" i="1"/>
  <c r="Y268" i="1"/>
  <c r="AC268" i="1"/>
  <c r="AG268" i="1"/>
  <c r="AK268" i="1"/>
  <c r="AO268" i="1"/>
  <c r="AS268" i="1"/>
  <c r="AW268" i="1"/>
  <c r="BA268" i="1"/>
  <c r="BE268" i="1"/>
  <c r="BI268" i="1"/>
  <c r="BM268" i="1"/>
  <c r="BQ268" i="1"/>
  <c r="K269" i="1"/>
  <c r="O269" i="1"/>
  <c r="S269" i="1"/>
  <c r="W269" i="1"/>
  <c r="AA269" i="1"/>
  <c r="AE269" i="1"/>
  <c r="AI269" i="1"/>
  <c r="AM269" i="1"/>
  <c r="AQ269" i="1"/>
  <c r="AU269" i="1"/>
  <c r="AY269" i="1"/>
  <c r="BC269" i="1"/>
  <c r="BG269" i="1"/>
  <c r="BK269" i="1"/>
  <c r="BO269" i="1"/>
  <c r="BS269" i="1"/>
  <c r="M270" i="1"/>
  <c r="Q270" i="1"/>
  <c r="U270" i="1"/>
  <c r="Y270" i="1"/>
  <c r="AC270" i="1"/>
  <c r="AG270" i="1"/>
  <c r="AK270" i="1"/>
  <c r="AO270" i="1"/>
  <c r="AS270" i="1"/>
  <c r="AW270" i="1"/>
  <c r="BA270" i="1"/>
  <c r="BE270" i="1"/>
  <c r="BI270" i="1"/>
  <c r="BM270" i="1"/>
  <c r="BQ270" i="1"/>
  <c r="I265" i="1"/>
  <c r="I269" i="1"/>
  <c r="S263" i="1"/>
  <c r="AC263" i="1"/>
  <c r="AN263" i="1"/>
  <c r="AY263" i="1"/>
  <c r="BI263" i="1"/>
  <c r="J264" i="1"/>
  <c r="U264" i="1"/>
  <c r="AE264" i="1"/>
  <c r="AP264" i="1"/>
  <c r="BA264" i="1"/>
  <c r="BK264" i="1"/>
  <c r="L265" i="1"/>
  <c r="V265" i="1"/>
  <c r="AD265" i="1"/>
  <c r="AL265" i="1"/>
  <c r="AT265" i="1"/>
  <c r="BB265" i="1"/>
  <c r="BI265" i="1"/>
  <c r="BN265" i="1"/>
  <c r="BS265" i="1"/>
  <c r="O266" i="1"/>
  <c r="T266" i="1"/>
  <c r="Y266" i="1"/>
  <c r="AE266" i="1"/>
  <c r="AJ266" i="1"/>
  <c r="AO266" i="1"/>
  <c r="AT266" i="1"/>
  <c r="AX266" i="1"/>
  <c r="BB266" i="1"/>
  <c r="BF266" i="1"/>
  <c r="BJ266" i="1"/>
  <c r="BN266" i="1"/>
  <c r="BR266" i="1"/>
  <c r="L267" i="1"/>
  <c r="P267" i="1"/>
  <c r="T267" i="1"/>
  <c r="X267" i="1"/>
  <c r="AB267" i="1"/>
  <c r="AF267" i="1"/>
  <c r="AJ267" i="1"/>
  <c r="AN267" i="1"/>
  <c r="AR267" i="1"/>
  <c r="AV267" i="1"/>
  <c r="AZ267" i="1"/>
  <c r="BD267" i="1"/>
  <c r="BH267" i="1"/>
  <c r="BL267" i="1"/>
  <c r="BP267" i="1"/>
  <c r="J268" i="1"/>
  <c r="N268" i="1"/>
  <c r="R268" i="1"/>
  <c r="V268" i="1"/>
  <c r="Z268" i="1"/>
  <c r="AD268" i="1"/>
  <c r="AH268" i="1"/>
  <c r="AL268" i="1"/>
  <c r="AP268" i="1"/>
  <c r="AT268" i="1"/>
  <c r="AX268" i="1"/>
  <c r="BB268" i="1"/>
  <c r="BF268" i="1"/>
  <c r="BJ268" i="1"/>
  <c r="BN268" i="1"/>
  <c r="BR268" i="1"/>
  <c r="L269" i="1"/>
  <c r="P269" i="1"/>
  <c r="T269" i="1"/>
  <c r="X269" i="1"/>
  <c r="AB269" i="1"/>
  <c r="AF269" i="1"/>
  <c r="AJ269" i="1"/>
  <c r="AN269" i="1"/>
  <c r="AR269" i="1"/>
  <c r="AV269" i="1"/>
  <c r="AZ269" i="1"/>
  <c r="BD269" i="1"/>
  <c r="BH269" i="1"/>
  <c r="BL269" i="1"/>
  <c r="BP269" i="1"/>
  <c r="J270" i="1"/>
  <c r="N270" i="1"/>
  <c r="R270" i="1"/>
  <c r="V270" i="1"/>
  <c r="Z270" i="1"/>
  <c r="AD270" i="1"/>
  <c r="AH270" i="1"/>
  <c r="AL270" i="1"/>
  <c r="AP270" i="1"/>
  <c r="AT270" i="1"/>
  <c r="AX270" i="1"/>
  <c r="BB270" i="1"/>
  <c r="BF270" i="1"/>
  <c r="BJ270" i="1"/>
  <c r="BN270" i="1"/>
  <c r="BR270" i="1"/>
  <c r="I266" i="1"/>
  <c r="I270" i="1"/>
  <c r="W263" i="1"/>
  <c r="AR263" i="1"/>
  <c r="BM263" i="1"/>
  <c r="Y264" i="1"/>
  <c r="AT264" i="1"/>
  <c r="BO264" i="1"/>
  <c r="Y265" i="1"/>
  <c r="AO265" i="1"/>
  <c r="BE265" i="1"/>
  <c r="BO265" i="1"/>
  <c r="P266" i="1"/>
  <c r="AA266" i="1"/>
  <c r="AK266" i="1"/>
  <c r="AU266" i="1"/>
  <c r="BC266" i="1"/>
  <c r="BK266" i="1"/>
  <c r="BS266" i="1"/>
  <c r="Q267" i="1"/>
  <c r="Y267" i="1"/>
  <c r="AG267" i="1"/>
  <c r="AO267" i="1"/>
  <c r="AW267" i="1"/>
  <c r="BE267" i="1"/>
  <c r="BM267" i="1"/>
  <c r="K268" i="1"/>
  <c r="S268" i="1"/>
  <c r="AA268" i="1"/>
  <c r="AI268" i="1"/>
  <c r="AQ268" i="1"/>
  <c r="AY268" i="1"/>
  <c r="BG268" i="1"/>
  <c r="BO268" i="1"/>
  <c r="M269" i="1"/>
  <c r="U269" i="1"/>
  <c r="AC269" i="1"/>
  <c r="AK269" i="1"/>
  <c r="AS269" i="1"/>
  <c r="BA269" i="1"/>
  <c r="BI269" i="1"/>
  <c r="BQ269" i="1"/>
  <c r="O270" i="1"/>
  <c r="W270" i="1"/>
  <c r="AE270" i="1"/>
  <c r="AM270" i="1"/>
  <c r="AU270" i="1"/>
  <c r="BC270" i="1"/>
  <c r="BK270" i="1"/>
  <c r="BS270" i="1"/>
  <c r="I263" i="1"/>
  <c r="X263" i="1"/>
  <c r="AS263" i="1"/>
  <c r="BO263" i="1"/>
  <c r="Z264" i="1"/>
  <c r="AU264" i="1"/>
  <c r="BQ264" i="1"/>
  <c r="Z265" i="1"/>
  <c r="AP265" i="1"/>
  <c r="BF265" i="1"/>
  <c r="BQ265" i="1"/>
  <c r="Q266" i="1"/>
  <c r="AB266" i="1"/>
  <c r="AM266" i="1"/>
  <c r="AV266" i="1"/>
  <c r="BD266" i="1"/>
  <c r="BL266" i="1"/>
  <c r="J267" i="1"/>
  <c r="R267" i="1"/>
  <c r="Z267" i="1"/>
  <c r="AH267" i="1"/>
  <c r="AP267" i="1"/>
  <c r="AX267" i="1"/>
  <c r="BF267" i="1"/>
  <c r="BN267" i="1"/>
  <c r="L268" i="1"/>
  <c r="T268" i="1"/>
  <c r="AB268" i="1"/>
  <c r="AJ268" i="1"/>
  <c r="AR268" i="1"/>
  <c r="AZ268" i="1"/>
  <c r="BH268" i="1"/>
  <c r="BP268" i="1"/>
  <c r="N269" i="1"/>
  <c r="V269" i="1"/>
  <c r="AD269" i="1"/>
  <c r="AL269" i="1"/>
  <c r="AT269" i="1"/>
  <c r="BB269" i="1"/>
  <c r="BJ269" i="1"/>
  <c r="BR269" i="1"/>
  <c r="P270" i="1"/>
  <c r="X270" i="1"/>
  <c r="AF270" i="1"/>
  <c r="AN270" i="1"/>
  <c r="AV270" i="1"/>
  <c r="BD270" i="1"/>
  <c r="BL270" i="1"/>
  <c r="I264" i="1"/>
  <c r="L263" i="1"/>
  <c r="BC263" i="1"/>
  <c r="AI264" i="1"/>
  <c r="P265" i="1"/>
  <c r="AW265" i="1"/>
  <c r="K266" i="1"/>
  <c r="AF266" i="1"/>
  <c r="AY266" i="1"/>
  <c r="BO266" i="1"/>
  <c r="U267" i="1"/>
  <c r="AK267" i="1"/>
  <c r="BA267" i="1"/>
  <c r="BQ267" i="1"/>
  <c r="W268" i="1"/>
  <c r="AM268" i="1"/>
  <c r="BC268" i="1"/>
  <c r="BS268" i="1"/>
  <c r="Y269" i="1"/>
  <c r="AO269" i="1"/>
  <c r="BE269" i="1"/>
  <c r="K270" i="1"/>
  <c r="AA270" i="1"/>
  <c r="AQ270" i="1"/>
  <c r="BG270" i="1"/>
  <c r="I267" i="1"/>
  <c r="Q269" i="1"/>
  <c r="BM269" i="1"/>
  <c r="AI270" i="1"/>
  <c r="BO270" i="1"/>
  <c r="BH266" i="1"/>
  <c r="AT267" i="1"/>
  <c r="P268" i="1"/>
  <c r="AV268" i="1"/>
  <c r="R269" i="1"/>
  <c r="AX269" i="1"/>
  <c r="T270" i="1"/>
  <c r="AZ270" i="1"/>
  <c r="M263" i="1"/>
  <c r="BD263" i="1"/>
  <c r="AK264" i="1"/>
  <c r="Q265" i="1"/>
  <c r="AX265" i="1"/>
  <c r="L266" i="1"/>
  <c r="AG266" i="1"/>
  <c r="AZ266" i="1"/>
  <c r="BP266" i="1"/>
  <c r="V267" i="1"/>
  <c r="AL267" i="1"/>
  <c r="BB267" i="1"/>
  <c r="BR267" i="1"/>
  <c r="X268" i="1"/>
  <c r="AN268" i="1"/>
  <c r="BD268" i="1"/>
  <c r="J269" i="1"/>
  <c r="Z269" i="1"/>
  <c r="AP269" i="1"/>
  <c r="BF269" i="1"/>
  <c r="L270" i="1"/>
  <c r="AB270" i="1"/>
  <c r="AR270" i="1"/>
  <c r="BH270" i="1"/>
  <c r="I268" i="1"/>
  <c r="AG263" i="1"/>
  <c r="N264" i="1"/>
  <c r="BE264" i="1"/>
  <c r="AG265" i="1"/>
  <c r="BJ265" i="1"/>
  <c r="U266" i="1"/>
  <c r="AQ266" i="1"/>
  <c r="BG266" i="1"/>
  <c r="M267" i="1"/>
  <c r="AC267" i="1"/>
  <c r="AS267" i="1"/>
  <c r="BI267" i="1"/>
  <c r="O268" i="1"/>
  <c r="AE268" i="1"/>
  <c r="AU268" i="1"/>
  <c r="BK268" i="1"/>
  <c r="AG269" i="1"/>
  <c r="AW269" i="1"/>
  <c r="S270" i="1"/>
  <c r="AY270" i="1"/>
  <c r="AI263" i="1"/>
  <c r="O264" i="1"/>
  <c r="BF264" i="1"/>
  <c r="AH265" i="1"/>
  <c r="BK265" i="1"/>
  <c r="W266" i="1"/>
  <c r="AR266" i="1"/>
  <c r="N267" i="1"/>
  <c r="AD267" i="1"/>
  <c r="BJ267" i="1"/>
  <c r="AF268" i="1"/>
  <c r="BL268" i="1"/>
  <c r="AH269" i="1"/>
  <c r="BN269" i="1"/>
  <c r="AJ270" i="1"/>
  <c r="BP270" i="1"/>
  <c r="R265" i="1"/>
  <c r="BL264" i="1"/>
  <c r="AV264" i="1"/>
  <c r="AF264" i="1"/>
  <c r="P264" i="1"/>
  <c r="BJ263" i="1"/>
  <c r="AT263" i="1"/>
  <c r="AD263" i="1"/>
  <c r="N263" i="1"/>
  <c r="J265" i="1"/>
  <c r="AZ264" i="1"/>
  <c r="AJ264" i="1"/>
  <c r="T264" i="1"/>
  <c r="BN263" i="1"/>
  <c r="AX263" i="1"/>
  <c r="AH263" i="1"/>
  <c r="R263" i="1"/>
  <c r="N265" i="1"/>
  <c r="BH264" i="1"/>
  <c r="AR264" i="1"/>
  <c r="AB264" i="1"/>
  <c r="L264" i="1"/>
  <c r="BF263" i="1"/>
  <c r="AP263" i="1"/>
  <c r="Z263" i="1"/>
  <c r="BD264" i="1"/>
  <c r="AN264" i="1"/>
  <c r="X264" i="1"/>
  <c r="BR263" i="1"/>
  <c r="BB263" i="1"/>
  <c r="AL263" i="1"/>
  <c r="V263" i="1"/>
  <c r="BP264" i="1"/>
  <c r="G5" i="1"/>
  <c r="G4" i="1"/>
  <c r="L252" i="1"/>
  <c r="P252" i="1"/>
  <c r="T252" i="1"/>
  <c r="X252" i="1"/>
  <c r="AB252" i="1"/>
  <c r="AF252" i="1"/>
  <c r="AJ252" i="1"/>
  <c r="AN252" i="1"/>
  <c r="AR252" i="1"/>
  <c r="AV252" i="1"/>
  <c r="AZ252" i="1"/>
  <c r="BD252" i="1"/>
  <c r="BH252" i="1"/>
  <c r="BL252" i="1"/>
  <c r="BP252" i="1"/>
  <c r="J253" i="1"/>
  <c r="N253" i="1"/>
  <c r="R253" i="1"/>
  <c r="V253" i="1"/>
  <c r="Z253" i="1"/>
  <c r="AD253" i="1"/>
  <c r="AH253" i="1"/>
  <c r="AL253" i="1"/>
  <c r="AP253" i="1"/>
  <c r="AT253" i="1"/>
  <c r="AX253" i="1"/>
  <c r="BB253" i="1"/>
  <c r="BF253" i="1"/>
  <c r="BJ253" i="1"/>
  <c r="BN253" i="1"/>
  <c r="BR253" i="1"/>
  <c r="L254" i="1"/>
  <c r="P254" i="1"/>
  <c r="T254" i="1"/>
  <c r="X254" i="1"/>
  <c r="AB254" i="1"/>
  <c r="AF254" i="1"/>
  <c r="AJ254" i="1"/>
  <c r="AN254" i="1"/>
  <c r="AR254" i="1"/>
  <c r="AV254" i="1"/>
  <c r="AZ254" i="1"/>
  <c r="BD254" i="1"/>
  <c r="BH254" i="1"/>
  <c r="BL254" i="1"/>
  <c r="BP254" i="1"/>
  <c r="J255" i="1"/>
  <c r="N255" i="1"/>
  <c r="R255" i="1"/>
  <c r="V255" i="1"/>
  <c r="Z255" i="1"/>
  <c r="AD255" i="1"/>
  <c r="AH255" i="1"/>
  <c r="AL255" i="1"/>
  <c r="AP255" i="1"/>
  <c r="AT255" i="1"/>
  <c r="AX255" i="1"/>
  <c r="BB255" i="1"/>
  <c r="BF255" i="1"/>
  <c r="BJ255" i="1"/>
  <c r="BN255" i="1"/>
  <c r="BR255" i="1"/>
  <c r="L256" i="1"/>
  <c r="P256" i="1"/>
  <c r="T256" i="1"/>
  <c r="X256" i="1"/>
  <c r="AB256" i="1"/>
  <c r="AF256" i="1"/>
  <c r="AJ256" i="1"/>
  <c r="AN256" i="1"/>
  <c r="AR256" i="1"/>
  <c r="AV256" i="1"/>
  <c r="AZ256" i="1"/>
  <c r="BD256" i="1"/>
  <c r="BH256" i="1"/>
  <c r="BL256" i="1"/>
  <c r="BP256" i="1"/>
  <c r="J257" i="1"/>
  <c r="N257" i="1"/>
  <c r="M252" i="1"/>
  <c r="Q252" i="1"/>
  <c r="U252" i="1"/>
  <c r="Y252" i="1"/>
  <c r="AC252" i="1"/>
  <c r="AG252" i="1"/>
  <c r="AK252" i="1"/>
  <c r="AO252" i="1"/>
  <c r="AS252" i="1"/>
  <c r="AW252" i="1"/>
  <c r="BA252" i="1"/>
  <c r="BE252" i="1"/>
  <c r="BI252" i="1"/>
  <c r="BM252" i="1"/>
  <c r="BQ252" i="1"/>
  <c r="K253" i="1"/>
  <c r="O253" i="1"/>
  <c r="S253" i="1"/>
  <c r="W253" i="1"/>
  <c r="AA253" i="1"/>
  <c r="AE253" i="1"/>
  <c r="AI253" i="1"/>
  <c r="AM253" i="1"/>
  <c r="AQ253" i="1"/>
  <c r="AU253" i="1"/>
  <c r="AY253" i="1"/>
  <c r="BC253" i="1"/>
  <c r="BG253" i="1"/>
  <c r="BK253" i="1"/>
  <c r="BO253" i="1"/>
  <c r="BS253" i="1"/>
  <c r="M254" i="1"/>
  <c r="Q254" i="1"/>
  <c r="U254" i="1"/>
  <c r="Y254" i="1"/>
  <c r="AC254" i="1"/>
  <c r="AG254" i="1"/>
  <c r="AK254" i="1"/>
  <c r="AO254" i="1"/>
  <c r="AS254" i="1"/>
  <c r="AW254" i="1"/>
  <c r="BA254" i="1"/>
  <c r="BE254" i="1"/>
  <c r="BI254" i="1"/>
  <c r="BM254" i="1"/>
  <c r="BQ254" i="1"/>
  <c r="K255" i="1"/>
  <c r="O255" i="1"/>
  <c r="S255" i="1"/>
  <c r="W255" i="1"/>
  <c r="AA255" i="1"/>
  <c r="AE255" i="1"/>
  <c r="AI255" i="1"/>
  <c r="AM255" i="1"/>
  <c r="AQ255" i="1"/>
  <c r="AU255" i="1"/>
  <c r="AY255" i="1"/>
  <c r="BC255" i="1"/>
  <c r="BG255" i="1"/>
  <c r="BK255" i="1"/>
  <c r="BO255" i="1"/>
  <c r="BS255" i="1"/>
  <c r="M256" i="1"/>
  <c r="Q256" i="1"/>
  <c r="U256" i="1"/>
  <c r="Y256" i="1"/>
  <c r="AC256" i="1"/>
  <c r="AG256" i="1"/>
  <c r="AK256" i="1"/>
  <c r="AO256" i="1"/>
  <c r="AS256" i="1"/>
  <c r="AW256" i="1"/>
  <c r="BA256" i="1"/>
  <c r="BE256" i="1"/>
  <c r="BI256" i="1"/>
  <c r="BM256" i="1"/>
  <c r="BQ256" i="1"/>
  <c r="K257" i="1"/>
  <c r="O257" i="1"/>
  <c r="S257" i="1"/>
  <c r="W257" i="1"/>
  <c r="AA257" i="1"/>
  <c r="AE257" i="1"/>
  <c r="N252" i="1"/>
  <c r="V252" i="1"/>
  <c r="AD252" i="1"/>
  <c r="AL252" i="1"/>
  <c r="AT252" i="1"/>
  <c r="BB252" i="1"/>
  <c r="BJ252" i="1"/>
  <c r="BR252" i="1"/>
  <c r="P253" i="1"/>
  <c r="X253" i="1"/>
  <c r="AF253" i="1"/>
  <c r="AN253" i="1"/>
  <c r="AV253" i="1"/>
  <c r="BD253" i="1"/>
  <c r="BL253" i="1"/>
  <c r="J254" i="1"/>
  <c r="R254" i="1"/>
  <c r="Z254" i="1"/>
  <c r="AH254" i="1"/>
  <c r="AP254" i="1"/>
  <c r="AX254" i="1"/>
  <c r="BF254" i="1"/>
  <c r="BN254" i="1"/>
  <c r="L255" i="1"/>
  <c r="T255" i="1"/>
  <c r="AB255" i="1"/>
  <c r="AJ255" i="1"/>
  <c r="AR255" i="1"/>
  <c r="AZ255" i="1"/>
  <c r="BH255" i="1"/>
  <c r="BP255" i="1"/>
  <c r="N256" i="1"/>
  <c r="V256" i="1"/>
  <c r="AD256" i="1"/>
  <c r="AL256" i="1"/>
  <c r="AT256" i="1"/>
  <c r="BB256" i="1"/>
  <c r="BJ256" i="1"/>
  <c r="BR256" i="1"/>
  <c r="P257" i="1"/>
  <c r="U257" i="1"/>
  <c r="Z257" i="1"/>
  <c r="AF257" i="1"/>
  <c r="AJ257" i="1"/>
  <c r="AN257" i="1"/>
  <c r="AR257" i="1"/>
  <c r="AV257" i="1"/>
  <c r="AZ257" i="1"/>
  <c r="BD257" i="1"/>
  <c r="BH257" i="1"/>
  <c r="BL257" i="1"/>
  <c r="BP257" i="1"/>
  <c r="J258" i="1"/>
  <c r="N258" i="1"/>
  <c r="R258" i="1"/>
  <c r="V258" i="1"/>
  <c r="Z258" i="1"/>
  <c r="AD258" i="1"/>
  <c r="AH258" i="1"/>
  <c r="AL258" i="1"/>
  <c r="AP258" i="1"/>
  <c r="AT258" i="1"/>
  <c r="AX258" i="1"/>
  <c r="BB258" i="1"/>
  <c r="BF258" i="1"/>
  <c r="BJ258" i="1"/>
  <c r="BN258" i="1"/>
  <c r="BR258" i="1"/>
  <c r="L259" i="1"/>
  <c r="P259" i="1"/>
  <c r="T259" i="1"/>
  <c r="X259" i="1"/>
  <c r="AB259" i="1"/>
  <c r="AF259" i="1"/>
  <c r="AJ259" i="1"/>
  <c r="AN259" i="1"/>
  <c r="AR259" i="1"/>
  <c r="AV259" i="1"/>
  <c r="AZ259" i="1"/>
  <c r="BD259" i="1"/>
  <c r="BH259" i="1"/>
  <c r="BL259" i="1"/>
  <c r="BP259" i="1"/>
  <c r="I253" i="1"/>
  <c r="O252" i="1"/>
  <c r="W252" i="1"/>
  <c r="AE252" i="1"/>
  <c r="AM252" i="1"/>
  <c r="AU252" i="1"/>
  <c r="BC252" i="1"/>
  <c r="BK252" i="1"/>
  <c r="BS252" i="1"/>
  <c r="Q253" i="1"/>
  <c r="Y253" i="1"/>
  <c r="AG253" i="1"/>
  <c r="AO253" i="1"/>
  <c r="AW253" i="1"/>
  <c r="BE253" i="1"/>
  <c r="BM253" i="1"/>
  <c r="K254" i="1"/>
  <c r="S254" i="1"/>
  <c r="AA254" i="1"/>
  <c r="AI254" i="1"/>
  <c r="AQ254" i="1"/>
  <c r="AY254" i="1"/>
  <c r="BG254" i="1"/>
  <c r="BO254" i="1"/>
  <c r="M255" i="1"/>
  <c r="U255" i="1"/>
  <c r="AC255" i="1"/>
  <c r="AK255" i="1"/>
  <c r="AS255" i="1"/>
  <c r="BA255" i="1"/>
  <c r="BI255" i="1"/>
  <c r="BQ255" i="1"/>
  <c r="O256" i="1"/>
  <c r="W256" i="1"/>
  <c r="AE256" i="1"/>
  <c r="AM256" i="1"/>
  <c r="AU256" i="1"/>
  <c r="BC256" i="1"/>
  <c r="BK256" i="1"/>
  <c r="BS256" i="1"/>
  <c r="Q257" i="1"/>
  <c r="V257" i="1"/>
  <c r="AB257" i="1"/>
  <c r="AG257" i="1"/>
  <c r="AK257" i="1"/>
  <c r="AO257" i="1"/>
  <c r="AS257" i="1"/>
  <c r="AW257" i="1"/>
  <c r="BA257" i="1"/>
  <c r="BE257" i="1"/>
  <c r="BI257" i="1"/>
  <c r="BM257" i="1"/>
  <c r="BQ257" i="1"/>
  <c r="K258" i="1"/>
  <c r="O258" i="1"/>
  <c r="S258" i="1"/>
  <c r="W258" i="1"/>
  <c r="AA258" i="1"/>
  <c r="AE258" i="1"/>
  <c r="AI258" i="1"/>
  <c r="AM258" i="1"/>
  <c r="AQ258" i="1"/>
  <c r="AU258" i="1"/>
  <c r="AY258" i="1"/>
  <c r="BC258" i="1"/>
  <c r="BG258" i="1"/>
  <c r="BK258" i="1"/>
  <c r="BO258" i="1"/>
  <c r="BS258" i="1"/>
  <c r="M259" i="1"/>
  <c r="Q259" i="1"/>
  <c r="U259" i="1"/>
  <c r="Y259" i="1"/>
  <c r="AC259" i="1"/>
  <c r="AG259" i="1"/>
  <c r="AK259" i="1"/>
  <c r="AO259" i="1"/>
  <c r="AS259" i="1"/>
  <c r="AW259" i="1"/>
  <c r="BA259" i="1"/>
  <c r="BE259" i="1"/>
  <c r="BI259" i="1"/>
  <c r="BM259" i="1"/>
  <c r="BQ259" i="1"/>
  <c r="I254" i="1"/>
  <c r="I258" i="1"/>
  <c r="J252" i="1"/>
  <c r="Z252" i="1"/>
  <c r="AP252" i="1"/>
  <c r="BF252" i="1"/>
  <c r="L253" i="1"/>
  <c r="AB253" i="1"/>
  <c r="AR253" i="1"/>
  <c r="BH253" i="1"/>
  <c r="N254" i="1"/>
  <c r="AD254" i="1"/>
  <c r="AT254" i="1"/>
  <c r="BJ254" i="1"/>
  <c r="P255" i="1"/>
  <c r="AF255" i="1"/>
  <c r="AV255" i="1"/>
  <c r="BL255" i="1"/>
  <c r="R256" i="1"/>
  <c r="AH256" i="1"/>
  <c r="AX256" i="1"/>
  <c r="BN256" i="1"/>
  <c r="R257" i="1"/>
  <c r="AC257" i="1"/>
  <c r="AL257" i="1"/>
  <c r="AT257" i="1"/>
  <c r="BB257" i="1"/>
  <c r="BJ257" i="1"/>
  <c r="BR257" i="1"/>
  <c r="P258" i="1"/>
  <c r="X258" i="1"/>
  <c r="AF258" i="1"/>
  <c r="AN258" i="1"/>
  <c r="AV258" i="1"/>
  <c r="BD258" i="1"/>
  <c r="BL258" i="1"/>
  <c r="J259" i="1"/>
  <c r="R259" i="1"/>
  <c r="Z259" i="1"/>
  <c r="AH259" i="1"/>
  <c r="AP259" i="1"/>
  <c r="AX259" i="1"/>
  <c r="BF259" i="1"/>
  <c r="BN259" i="1"/>
  <c r="I255" i="1"/>
  <c r="I252" i="1"/>
  <c r="S252" i="1"/>
  <c r="AI252" i="1"/>
  <c r="AY252" i="1"/>
  <c r="BO252" i="1"/>
  <c r="U253" i="1"/>
  <c r="AK253" i="1"/>
  <c r="BA253" i="1"/>
  <c r="BQ253" i="1"/>
  <c r="W254" i="1"/>
  <c r="AM254" i="1"/>
  <c r="BC254" i="1"/>
  <c r="BS254" i="1"/>
  <c r="Y255" i="1"/>
  <c r="AO255" i="1"/>
  <c r="BE255" i="1"/>
  <c r="K256" i="1"/>
  <c r="AA256" i="1"/>
  <c r="AQ256" i="1"/>
  <c r="BG256" i="1"/>
  <c r="M257" i="1"/>
  <c r="Y257" i="1"/>
  <c r="AI257" i="1"/>
  <c r="AQ257" i="1"/>
  <c r="AY257" i="1"/>
  <c r="BG257" i="1"/>
  <c r="BO257" i="1"/>
  <c r="M258" i="1"/>
  <c r="U258" i="1"/>
  <c r="AC258" i="1"/>
  <c r="AK258" i="1"/>
  <c r="AS258" i="1"/>
  <c r="BA258" i="1"/>
  <c r="BI258" i="1"/>
  <c r="BQ258" i="1"/>
  <c r="O259" i="1"/>
  <c r="W259" i="1"/>
  <c r="AE259" i="1"/>
  <c r="AM259" i="1"/>
  <c r="AU259" i="1"/>
  <c r="BC259" i="1"/>
  <c r="BK259" i="1"/>
  <c r="BS259" i="1"/>
  <c r="I259" i="1"/>
  <c r="K252" i="1"/>
  <c r="AQ252" i="1"/>
  <c r="M253" i="1"/>
  <c r="AS253" i="1"/>
  <c r="O254" i="1"/>
  <c r="AU254" i="1"/>
  <c r="Q255" i="1"/>
  <c r="AW255" i="1"/>
  <c r="S256" i="1"/>
  <c r="AY256" i="1"/>
  <c r="T257" i="1"/>
  <c r="AM257" i="1"/>
  <c r="BC257" i="1"/>
  <c r="BS257" i="1"/>
  <c r="Y258" i="1"/>
  <c r="AO258" i="1"/>
  <c r="BE258" i="1"/>
  <c r="K259" i="1"/>
  <c r="AA259" i="1"/>
  <c r="AQ259" i="1"/>
  <c r="BG259" i="1"/>
  <c r="I256" i="1"/>
  <c r="R252" i="1"/>
  <c r="AX252" i="1"/>
  <c r="T253" i="1"/>
  <c r="AZ253" i="1"/>
  <c r="V254" i="1"/>
  <c r="BB254" i="1"/>
  <c r="X255" i="1"/>
  <c r="BD255" i="1"/>
  <c r="Z256" i="1"/>
  <c r="BF256" i="1"/>
  <c r="X257" i="1"/>
  <c r="AP257" i="1"/>
  <c r="BF257" i="1"/>
  <c r="L258" i="1"/>
  <c r="AB258" i="1"/>
  <c r="AR258" i="1"/>
  <c r="BH258" i="1"/>
  <c r="N259" i="1"/>
  <c r="AD259" i="1"/>
  <c r="AT259" i="1"/>
  <c r="BJ259" i="1"/>
  <c r="I257" i="1"/>
  <c r="AA252" i="1"/>
  <c r="AC253" i="1"/>
  <c r="AE254" i="1"/>
  <c r="AG255" i="1"/>
  <c r="AI256" i="1"/>
  <c r="AD257" i="1"/>
  <c r="BK257" i="1"/>
  <c r="AG258" i="1"/>
  <c r="BM258" i="1"/>
  <c r="AI259" i="1"/>
  <c r="BO259" i="1"/>
  <c r="AH252" i="1"/>
  <c r="AJ253" i="1"/>
  <c r="AL254" i="1"/>
  <c r="AN255" i="1"/>
  <c r="AP256" i="1"/>
  <c r="AH257" i="1"/>
  <c r="BN257" i="1"/>
  <c r="AJ258" i="1"/>
  <c r="BP258" i="1"/>
  <c r="AL259" i="1"/>
  <c r="BR259" i="1"/>
  <c r="BG252" i="1"/>
  <c r="BK254" i="1"/>
  <c r="BO256" i="1"/>
  <c r="Q258" i="1"/>
  <c r="S259" i="1"/>
  <c r="BM255" i="1"/>
  <c r="BP253" i="1"/>
  <c r="BN252" i="1"/>
  <c r="BR254" i="1"/>
  <c r="L257" i="1"/>
  <c r="T258" i="1"/>
  <c r="V259" i="1"/>
  <c r="BI253" i="1"/>
  <c r="AU257" i="1"/>
  <c r="AW258" i="1"/>
  <c r="AY259" i="1"/>
  <c r="J256" i="1"/>
  <c r="AX257" i="1"/>
  <c r="AZ258" i="1"/>
  <c r="BB259" i="1"/>
  <c r="L330" i="1"/>
  <c r="P330" i="1"/>
  <c r="T330" i="1"/>
  <c r="X330" i="1"/>
  <c r="AB330" i="1"/>
  <c r="AF330" i="1"/>
  <c r="AJ330" i="1"/>
  <c r="AN330" i="1"/>
  <c r="AR330" i="1"/>
  <c r="AV330" i="1"/>
  <c r="AZ330" i="1"/>
  <c r="BD330" i="1"/>
  <c r="BH330" i="1"/>
  <c r="BL330" i="1"/>
  <c r="BP330" i="1"/>
  <c r="J331" i="1"/>
  <c r="N331" i="1"/>
  <c r="R331" i="1"/>
  <c r="V331" i="1"/>
  <c r="Z331" i="1"/>
  <c r="AD331" i="1"/>
  <c r="AH331" i="1"/>
  <c r="AL331" i="1"/>
  <c r="AP331" i="1"/>
  <c r="AT331" i="1"/>
  <c r="AX331" i="1"/>
  <c r="BB331" i="1"/>
  <c r="BF331" i="1"/>
  <c r="BJ331" i="1"/>
  <c r="BN331" i="1"/>
  <c r="BR331" i="1"/>
  <c r="L332" i="1"/>
  <c r="P332" i="1"/>
  <c r="T332" i="1"/>
  <c r="X332" i="1"/>
  <c r="AB332" i="1"/>
  <c r="AF332" i="1"/>
  <c r="AJ332" i="1"/>
  <c r="AN332" i="1"/>
  <c r="AR332" i="1"/>
  <c r="AV332" i="1"/>
  <c r="AZ332" i="1"/>
  <c r="BD332" i="1"/>
  <c r="BH332" i="1"/>
  <c r="BL332" i="1"/>
  <c r="BP332" i="1"/>
  <c r="J333" i="1"/>
  <c r="N333" i="1"/>
  <c r="R333" i="1"/>
  <c r="V333" i="1"/>
  <c r="Z333" i="1"/>
  <c r="AD333" i="1"/>
  <c r="AH333" i="1"/>
  <c r="AL333" i="1"/>
  <c r="AP333" i="1"/>
  <c r="AT333" i="1"/>
  <c r="AX333" i="1"/>
  <c r="BB333" i="1"/>
  <c r="BF333" i="1"/>
  <c r="BJ333" i="1"/>
  <c r="BN333" i="1"/>
  <c r="BR333" i="1"/>
  <c r="L334" i="1"/>
  <c r="P334" i="1"/>
  <c r="T334" i="1"/>
  <c r="X334" i="1"/>
  <c r="AB334" i="1"/>
  <c r="AF334" i="1"/>
  <c r="AJ334" i="1"/>
  <c r="AN334" i="1"/>
  <c r="AR334" i="1"/>
  <c r="AV334" i="1"/>
  <c r="AZ334" i="1"/>
  <c r="BD334" i="1"/>
  <c r="BH334" i="1"/>
  <c r="M330" i="1"/>
  <c r="Q330" i="1"/>
  <c r="U330" i="1"/>
  <c r="Y330" i="1"/>
  <c r="AC330" i="1"/>
  <c r="AG330" i="1"/>
  <c r="AK330" i="1"/>
  <c r="AO330" i="1"/>
  <c r="AS330" i="1"/>
  <c r="AW330" i="1"/>
  <c r="BA330" i="1"/>
  <c r="BE330" i="1"/>
  <c r="BI330" i="1"/>
  <c r="BM330" i="1"/>
  <c r="BQ330" i="1"/>
  <c r="K331" i="1"/>
  <c r="O331" i="1"/>
  <c r="S331" i="1"/>
  <c r="W331" i="1"/>
  <c r="AA331" i="1"/>
  <c r="AE331" i="1"/>
  <c r="AI331" i="1"/>
  <c r="AM331" i="1"/>
  <c r="AQ331" i="1"/>
  <c r="AU331" i="1"/>
  <c r="AY331" i="1"/>
  <c r="BC331" i="1"/>
  <c r="BG331" i="1"/>
  <c r="BK331" i="1"/>
  <c r="BO331" i="1"/>
  <c r="BS331" i="1"/>
  <c r="M332" i="1"/>
  <c r="Q332" i="1"/>
  <c r="U332" i="1"/>
  <c r="Y332" i="1"/>
  <c r="AC332" i="1"/>
  <c r="AG332" i="1"/>
  <c r="AK332" i="1"/>
  <c r="AO332" i="1"/>
  <c r="AS332" i="1"/>
  <c r="AW332" i="1"/>
  <c r="BA332" i="1"/>
  <c r="BE332" i="1"/>
  <c r="BI332" i="1"/>
  <c r="BM332" i="1"/>
  <c r="BQ332" i="1"/>
  <c r="K333" i="1"/>
  <c r="O333" i="1"/>
  <c r="S333" i="1"/>
  <c r="W333" i="1"/>
  <c r="AA333" i="1"/>
  <c r="AE333" i="1"/>
  <c r="AI333" i="1"/>
  <c r="AM333" i="1"/>
  <c r="AQ333" i="1"/>
  <c r="AU333" i="1"/>
  <c r="AY333" i="1"/>
  <c r="BC333" i="1"/>
  <c r="BG333" i="1"/>
  <c r="BK333" i="1"/>
  <c r="BO333" i="1"/>
  <c r="BS333" i="1"/>
  <c r="M334" i="1"/>
  <c r="Q334" i="1"/>
  <c r="U334" i="1"/>
  <c r="Y334" i="1"/>
  <c r="AC334" i="1"/>
  <c r="AG334" i="1"/>
  <c r="AK334" i="1"/>
  <c r="AO334" i="1"/>
  <c r="AS334" i="1"/>
  <c r="AW334" i="1"/>
  <c r="BA334" i="1"/>
  <c r="BE334" i="1"/>
  <c r="BI334" i="1"/>
  <c r="BM334" i="1"/>
  <c r="BQ334" i="1"/>
  <c r="K335" i="1"/>
  <c r="O335" i="1"/>
  <c r="S335" i="1"/>
  <c r="W335" i="1"/>
  <c r="AA335" i="1"/>
  <c r="AE335" i="1"/>
  <c r="AI335" i="1"/>
  <c r="J330" i="1"/>
  <c r="R330" i="1"/>
  <c r="Z330" i="1"/>
  <c r="AH330" i="1"/>
  <c r="AP330" i="1"/>
  <c r="AX330" i="1"/>
  <c r="BF330" i="1"/>
  <c r="BN330" i="1"/>
  <c r="L331" i="1"/>
  <c r="T331" i="1"/>
  <c r="AB331" i="1"/>
  <c r="AJ331" i="1"/>
  <c r="AR331" i="1"/>
  <c r="AZ331" i="1"/>
  <c r="BH331" i="1"/>
  <c r="BP331" i="1"/>
  <c r="N332" i="1"/>
  <c r="V332" i="1"/>
  <c r="AD332" i="1"/>
  <c r="AL332" i="1"/>
  <c r="AT332" i="1"/>
  <c r="BB332" i="1"/>
  <c r="BJ332" i="1"/>
  <c r="BR332" i="1"/>
  <c r="P333" i="1"/>
  <c r="X333" i="1"/>
  <c r="AF333" i="1"/>
  <c r="AN333" i="1"/>
  <c r="AV333" i="1"/>
  <c r="BD333" i="1"/>
  <c r="BL333" i="1"/>
  <c r="J334" i="1"/>
  <c r="R334" i="1"/>
  <c r="Z334" i="1"/>
  <c r="AH334" i="1"/>
  <c r="AP334" i="1"/>
  <c r="AX334" i="1"/>
  <c r="BF334" i="1"/>
  <c r="BL334" i="1"/>
  <c r="BR334" i="1"/>
  <c r="M335" i="1"/>
  <c r="R335" i="1"/>
  <c r="X335" i="1"/>
  <c r="AC335" i="1"/>
  <c r="AH335" i="1"/>
  <c r="AM335" i="1"/>
  <c r="AQ335" i="1"/>
  <c r="AU335" i="1"/>
  <c r="AY335" i="1"/>
  <c r="BC335" i="1"/>
  <c r="BG335" i="1"/>
  <c r="BK335" i="1"/>
  <c r="BO335" i="1"/>
  <c r="BS335" i="1"/>
  <c r="M336" i="1"/>
  <c r="Q336" i="1"/>
  <c r="U336" i="1"/>
  <c r="Y336" i="1"/>
  <c r="AC336" i="1"/>
  <c r="AG336" i="1"/>
  <c r="AK336" i="1"/>
  <c r="AO336" i="1"/>
  <c r="AS336" i="1"/>
  <c r="AW336" i="1"/>
  <c r="BA336" i="1"/>
  <c r="BE336" i="1"/>
  <c r="BI336" i="1"/>
  <c r="BM336" i="1"/>
  <c r="BQ336" i="1"/>
  <c r="K337" i="1"/>
  <c r="O337" i="1"/>
  <c r="S337" i="1"/>
  <c r="W337" i="1"/>
  <c r="AA337" i="1"/>
  <c r="AE337" i="1"/>
  <c r="AI337" i="1"/>
  <c r="AM337" i="1"/>
  <c r="AQ337" i="1"/>
  <c r="AU337" i="1"/>
  <c r="AY337" i="1"/>
  <c r="BC337" i="1"/>
  <c r="BG337" i="1"/>
  <c r="BK337" i="1"/>
  <c r="BO337" i="1"/>
  <c r="BS337" i="1"/>
  <c r="K330" i="1"/>
  <c r="S330" i="1"/>
  <c r="AA330" i="1"/>
  <c r="AI330" i="1"/>
  <c r="AQ330" i="1"/>
  <c r="AY330" i="1"/>
  <c r="BG330" i="1"/>
  <c r="BO330" i="1"/>
  <c r="M331" i="1"/>
  <c r="U331" i="1"/>
  <c r="AC331" i="1"/>
  <c r="AK331" i="1"/>
  <c r="AS331" i="1"/>
  <c r="BA331" i="1"/>
  <c r="BI331" i="1"/>
  <c r="BQ331" i="1"/>
  <c r="O332" i="1"/>
  <c r="W332" i="1"/>
  <c r="AE332" i="1"/>
  <c r="AM332" i="1"/>
  <c r="AU332" i="1"/>
  <c r="BC332" i="1"/>
  <c r="BK332" i="1"/>
  <c r="BS332" i="1"/>
  <c r="Q333" i="1"/>
  <c r="Y333" i="1"/>
  <c r="AG333" i="1"/>
  <c r="AO333" i="1"/>
  <c r="AW333" i="1"/>
  <c r="BE333" i="1"/>
  <c r="BM333" i="1"/>
  <c r="K334" i="1"/>
  <c r="S334" i="1"/>
  <c r="AA334" i="1"/>
  <c r="AI334" i="1"/>
  <c r="AQ334" i="1"/>
  <c r="AY334" i="1"/>
  <c r="BG334" i="1"/>
  <c r="BN334" i="1"/>
  <c r="BS334" i="1"/>
  <c r="N335" i="1"/>
  <c r="T335" i="1"/>
  <c r="Y335" i="1"/>
  <c r="AD335" i="1"/>
  <c r="AJ335" i="1"/>
  <c r="AN335" i="1"/>
  <c r="AR335" i="1"/>
  <c r="AV335" i="1"/>
  <c r="AZ335" i="1"/>
  <c r="BD335" i="1"/>
  <c r="BH335" i="1"/>
  <c r="BL335" i="1"/>
  <c r="BP335" i="1"/>
  <c r="J336" i="1"/>
  <c r="N336" i="1"/>
  <c r="R336" i="1"/>
  <c r="V336" i="1"/>
  <c r="Z336" i="1"/>
  <c r="AD336" i="1"/>
  <c r="AH336" i="1"/>
  <c r="AL336" i="1"/>
  <c r="AP336" i="1"/>
  <c r="AT336" i="1"/>
  <c r="AX336" i="1"/>
  <c r="BB336" i="1"/>
  <c r="BF336" i="1"/>
  <c r="BJ336" i="1"/>
  <c r="BN336" i="1"/>
  <c r="BR336" i="1"/>
  <c r="L337" i="1"/>
  <c r="P337" i="1"/>
  <c r="T337" i="1"/>
  <c r="X337" i="1"/>
  <c r="AB337" i="1"/>
  <c r="AF337" i="1"/>
  <c r="AJ337" i="1"/>
  <c r="AN337" i="1"/>
  <c r="AR337" i="1"/>
  <c r="AV337" i="1"/>
  <c r="AZ337" i="1"/>
  <c r="BD337" i="1"/>
  <c r="BH337" i="1"/>
  <c r="BL337" i="1"/>
  <c r="BP337" i="1"/>
  <c r="J338" i="1"/>
  <c r="N338" i="1"/>
  <c r="R338" i="1"/>
  <c r="V338" i="1"/>
  <c r="Z338" i="1"/>
  <c r="AD338" i="1"/>
  <c r="AH338" i="1"/>
  <c r="AL338" i="1"/>
  <c r="AP338" i="1"/>
  <c r="AT338" i="1"/>
  <c r="AX338" i="1"/>
  <c r="BB338" i="1"/>
  <c r="BF338" i="1"/>
  <c r="BJ338" i="1"/>
  <c r="N330" i="1"/>
  <c r="AD330" i="1"/>
  <c r="AT330" i="1"/>
  <c r="BJ330" i="1"/>
  <c r="P331" i="1"/>
  <c r="AF331" i="1"/>
  <c r="AV331" i="1"/>
  <c r="BL331" i="1"/>
  <c r="R332" i="1"/>
  <c r="AH332" i="1"/>
  <c r="AX332" i="1"/>
  <c r="BN332" i="1"/>
  <c r="T333" i="1"/>
  <c r="AJ333" i="1"/>
  <c r="AZ333" i="1"/>
  <c r="BP333" i="1"/>
  <c r="V334" i="1"/>
  <c r="AL334" i="1"/>
  <c r="BB334" i="1"/>
  <c r="BO334" i="1"/>
  <c r="P335" i="1"/>
  <c r="Z335" i="1"/>
  <c r="AK335" i="1"/>
  <c r="AS335" i="1"/>
  <c r="BA335" i="1"/>
  <c r="BI335" i="1"/>
  <c r="BQ335" i="1"/>
  <c r="O336" i="1"/>
  <c r="W336" i="1"/>
  <c r="AE336" i="1"/>
  <c r="AM336" i="1"/>
  <c r="AU336" i="1"/>
  <c r="BC336" i="1"/>
  <c r="BK336" i="1"/>
  <c r="BS336" i="1"/>
  <c r="Q337" i="1"/>
  <c r="Y337" i="1"/>
  <c r="AG337" i="1"/>
  <c r="AO337" i="1"/>
  <c r="AW337" i="1"/>
  <c r="BE337" i="1"/>
  <c r="BM337" i="1"/>
  <c r="K338" i="1"/>
  <c r="P338" i="1"/>
  <c r="U338" i="1"/>
  <c r="AA338" i="1"/>
  <c r="AF338" i="1"/>
  <c r="AK338" i="1"/>
  <c r="AQ338" i="1"/>
  <c r="AV338" i="1"/>
  <c r="BA338" i="1"/>
  <c r="BG338" i="1"/>
  <c r="BL338" i="1"/>
  <c r="BP338" i="1"/>
  <c r="J339" i="1"/>
  <c r="N339" i="1"/>
  <c r="R339" i="1"/>
  <c r="V339" i="1"/>
  <c r="Z339" i="1"/>
  <c r="AD339" i="1"/>
  <c r="AH339" i="1"/>
  <c r="AL339" i="1"/>
  <c r="AP339" i="1"/>
  <c r="AT339" i="1"/>
  <c r="AX339" i="1"/>
  <c r="BB339" i="1"/>
  <c r="BF339" i="1"/>
  <c r="BJ339" i="1"/>
  <c r="BN339" i="1"/>
  <c r="BR339" i="1"/>
  <c r="L340" i="1"/>
  <c r="P340" i="1"/>
  <c r="T340" i="1"/>
  <c r="X340" i="1"/>
  <c r="AB340" i="1"/>
  <c r="AF340" i="1"/>
  <c r="AJ340" i="1"/>
  <c r="AN340" i="1"/>
  <c r="AR340" i="1"/>
  <c r="AV340" i="1"/>
  <c r="AZ340" i="1"/>
  <c r="BD340" i="1"/>
  <c r="BH340" i="1"/>
  <c r="BL340" i="1"/>
  <c r="BP340" i="1"/>
  <c r="I333" i="1"/>
  <c r="I337" i="1"/>
  <c r="O330" i="1"/>
  <c r="AE330" i="1"/>
  <c r="AU330" i="1"/>
  <c r="BK330" i="1"/>
  <c r="Q331" i="1"/>
  <c r="AG331" i="1"/>
  <c r="AW331" i="1"/>
  <c r="BM331" i="1"/>
  <c r="S332" i="1"/>
  <c r="AI332" i="1"/>
  <c r="AY332" i="1"/>
  <c r="BO332" i="1"/>
  <c r="U333" i="1"/>
  <c r="AK333" i="1"/>
  <c r="BA333" i="1"/>
  <c r="BQ333" i="1"/>
  <c r="W334" i="1"/>
  <c r="AM334" i="1"/>
  <c r="BC334" i="1"/>
  <c r="BP334" i="1"/>
  <c r="Q335" i="1"/>
  <c r="AB335" i="1"/>
  <c r="AL335" i="1"/>
  <c r="AT335" i="1"/>
  <c r="BB335" i="1"/>
  <c r="BJ335" i="1"/>
  <c r="BR335" i="1"/>
  <c r="P336" i="1"/>
  <c r="X336" i="1"/>
  <c r="AF336" i="1"/>
  <c r="AN336" i="1"/>
  <c r="AV336" i="1"/>
  <c r="BD336" i="1"/>
  <c r="BL336" i="1"/>
  <c r="J337" i="1"/>
  <c r="R337" i="1"/>
  <c r="Z337" i="1"/>
  <c r="AH337" i="1"/>
  <c r="AP337" i="1"/>
  <c r="AX337" i="1"/>
  <c r="BF337" i="1"/>
  <c r="BN337" i="1"/>
  <c r="L338" i="1"/>
  <c r="Q338" i="1"/>
  <c r="W338" i="1"/>
  <c r="AB338" i="1"/>
  <c r="AG338" i="1"/>
  <c r="AM338" i="1"/>
  <c r="AR338" i="1"/>
  <c r="AW338" i="1"/>
  <c r="BC338" i="1"/>
  <c r="BH338" i="1"/>
  <c r="BM338" i="1"/>
  <c r="BQ338" i="1"/>
  <c r="K339" i="1"/>
  <c r="O339" i="1"/>
  <c r="S339" i="1"/>
  <c r="W339" i="1"/>
  <c r="AA339" i="1"/>
  <c r="AE339" i="1"/>
  <c r="AI339" i="1"/>
  <c r="AM339" i="1"/>
  <c r="AQ339" i="1"/>
  <c r="AU339" i="1"/>
  <c r="AY339" i="1"/>
  <c r="BC339" i="1"/>
  <c r="BG339" i="1"/>
  <c r="BK339" i="1"/>
  <c r="BO339" i="1"/>
  <c r="BS339" i="1"/>
  <c r="M340" i="1"/>
  <c r="Q340" i="1"/>
  <c r="U340" i="1"/>
  <c r="Y340" i="1"/>
  <c r="AC340" i="1"/>
  <c r="AG340" i="1"/>
  <c r="AK340" i="1"/>
  <c r="AO340" i="1"/>
  <c r="AS340" i="1"/>
  <c r="AW340" i="1"/>
  <c r="BA340" i="1"/>
  <c r="BE340" i="1"/>
  <c r="BI340" i="1"/>
  <c r="BM340" i="1"/>
  <c r="BQ340" i="1"/>
  <c r="I334" i="1"/>
  <c r="I338" i="1"/>
  <c r="V330" i="1"/>
  <c r="BB330" i="1"/>
  <c r="X331" i="1"/>
  <c r="BD331" i="1"/>
  <c r="Z332" i="1"/>
  <c r="BF332" i="1"/>
  <c r="AB333" i="1"/>
  <c r="BH333" i="1"/>
  <c r="AD334" i="1"/>
  <c r="BJ334" i="1"/>
  <c r="U335" i="1"/>
  <c r="AO335" i="1"/>
  <c r="BE335" i="1"/>
  <c r="K336" i="1"/>
  <c r="AA336" i="1"/>
  <c r="AQ336" i="1"/>
  <c r="BG336" i="1"/>
  <c r="M337" i="1"/>
  <c r="AC337" i="1"/>
  <c r="AS337" i="1"/>
  <c r="BI337" i="1"/>
  <c r="M338" i="1"/>
  <c r="X338" i="1"/>
  <c r="AI338" i="1"/>
  <c r="AS338" i="1"/>
  <c r="BD338" i="1"/>
  <c r="BN338" i="1"/>
  <c r="L339" i="1"/>
  <c r="T339" i="1"/>
  <c r="AB339" i="1"/>
  <c r="AJ339" i="1"/>
  <c r="AR339" i="1"/>
  <c r="AZ339" i="1"/>
  <c r="BH339" i="1"/>
  <c r="BP339" i="1"/>
  <c r="N340" i="1"/>
  <c r="V340" i="1"/>
  <c r="AD340" i="1"/>
  <c r="AL340" i="1"/>
  <c r="AT340" i="1"/>
  <c r="BB340" i="1"/>
  <c r="BJ340" i="1"/>
  <c r="BR340" i="1"/>
  <c r="I335" i="1"/>
  <c r="AM330" i="1"/>
  <c r="BS330" i="1"/>
  <c r="AO331" i="1"/>
  <c r="K332" i="1"/>
  <c r="AQ332" i="1"/>
  <c r="M333" i="1"/>
  <c r="AS333" i="1"/>
  <c r="O334" i="1"/>
  <c r="AU334" i="1"/>
  <c r="L335" i="1"/>
  <c r="AG335" i="1"/>
  <c r="AX335" i="1"/>
  <c r="BN335" i="1"/>
  <c r="T336" i="1"/>
  <c r="AJ336" i="1"/>
  <c r="AZ336" i="1"/>
  <c r="BP336" i="1"/>
  <c r="V337" i="1"/>
  <c r="AL337" i="1"/>
  <c r="BB337" i="1"/>
  <c r="BR337" i="1"/>
  <c r="T338" i="1"/>
  <c r="AE338" i="1"/>
  <c r="AO338" i="1"/>
  <c r="AZ338" i="1"/>
  <c r="BK338" i="1"/>
  <c r="BS338" i="1"/>
  <c r="Q339" i="1"/>
  <c r="Y339" i="1"/>
  <c r="AG339" i="1"/>
  <c r="AO339" i="1"/>
  <c r="AW339" i="1"/>
  <c r="BE339" i="1"/>
  <c r="BM339" i="1"/>
  <c r="K340" i="1"/>
  <c r="S340" i="1"/>
  <c r="AA340" i="1"/>
  <c r="AI340" i="1"/>
  <c r="AQ340" i="1"/>
  <c r="AY340" i="1"/>
  <c r="BG340" i="1"/>
  <c r="BO340" i="1"/>
  <c r="I332" i="1"/>
  <c r="I340" i="1"/>
  <c r="W330" i="1"/>
  <c r="Y331" i="1"/>
  <c r="AA332" i="1"/>
  <c r="AC333" i="1"/>
  <c r="AE334" i="1"/>
  <c r="V335" i="1"/>
  <c r="BF335" i="1"/>
  <c r="AB336" i="1"/>
  <c r="BH336" i="1"/>
  <c r="AD337" i="1"/>
  <c r="BJ337" i="1"/>
  <c r="Y338" i="1"/>
  <c r="AU338" i="1"/>
  <c r="BO338" i="1"/>
  <c r="U339" i="1"/>
  <c r="AK339" i="1"/>
  <c r="BA339" i="1"/>
  <c r="BQ339" i="1"/>
  <c r="W340" i="1"/>
  <c r="AM340" i="1"/>
  <c r="BC340" i="1"/>
  <c r="BS340" i="1"/>
  <c r="AL330" i="1"/>
  <c r="AP332" i="1"/>
  <c r="AR333" i="1"/>
  <c r="AT334" i="1"/>
  <c r="AF335" i="1"/>
  <c r="BM335" i="1"/>
  <c r="AI336" i="1"/>
  <c r="BO336" i="1"/>
  <c r="AK337" i="1"/>
  <c r="BQ337" i="1"/>
  <c r="AC338" i="1"/>
  <c r="AY338" i="1"/>
  <c r="BR338" i="1"/>
  <c r="AN339" i="1"/>
  <c r="BR330" i="1"/>
  <c r="J332" i="1"/>
  <c r="L333" i="1"/>
  <c r="N334" i="1"/>
  <c r="J335" i="1"/>
  <c r="AW335" i="1"/>
  <c r="S336" i="1"/>
  <c r="AY336" i="1"/>
  <c r="U337" i="1"/>
  <c r="BA337" i="1"/>
  <c r="S338" i="1"/>
  <c r="AN338" i="1"/>
  <c r="BI338" i="1"/>
  <c r="P339" i="1"/>
  <c r="AF339" i="1"/>
  <c r="AV339" i="1"/>
  <c r="BL339" i="1"/>
  <c r="R340" i="1"/>
  <c r="AH340" i="1"/>
  <c r="AX340" i="1"/>
  <c r="BN340" i="1"/>
  <c r="I339" i="1"/>
  <c r="AN331" i="1"/>
  <c r="BC330" i="1"/>
  <c r="BK334" i="1"/>
  <c r="N337" i="1"/>
  <c r="BE338" i="1"/>
  <c r="AS339" i="1"/>
  <c r="O340" i="1"/>
  <c r="AU340" i="1"/>
  <c r="I336" i="1"/>
  <c r="BI333" i="1"/>
  <c r="AP340" i="1"/>
  <c r="BE331" i="1"/>
  <c r="AP335" i="1"/>
  <c r="AT337" i="1"/>
  <c r="M339" i="1"/>
  <c r="BD339" i="1"/>
  <c r="Z340" i="1"/>
  <c r="BF340" i="1"/>
  <c r="BG332" i="1"/>
  <c r="L336" i="1"/>
  <c r="O338" i="1"/>
  <c r="X339" i="1"/>
  <c r="BI339" i="1"/>
  <c r="AE340" i="1"/>
  <c r="BK340" i="1"/>
  <c r="AR336" i="1"/>
  <c r="AJ338" i="1"/>
  <c r="AC339" i="1"/>
  <c r="J340" i="1"/>
  <c r="I331" i="1"/>
  <c r="K395" i="1"/>
  <c r="O395" i="1"/>
  <c r="S395" i="1"/>
  <c r="W395" i="1"/>
  <c r="AA395" i="1"/>
  <c r="AE395" i="1"/>
  <c r="AI395" i="1"/>
  <c r="AM395" i="1"/>
  <c r="AQ395" i="1"/>
  <c r="AU395" i="1"/>
  <c r="AY395" i="1"/>
  <c r="BC395" i="1"/>
  <c r="BG395" i="1"/>
  <c r="BK395" i="1"/>
  <c r="BO395" i="1"/>
  <c r="BS395" i="1"/>
  <c r="M396" i="1"/>
  <c r="Q396" i="1"/>
  <c r="U396" i="1"/>
  <c r="Y396" i="1"/>
  <c r="AC396" i="1"/>
  <c r="AG396" i="1"/>
  <c r="AK396" i="1"/>
  <c r="AO396" i="1"/>
  <c r="AS396" i="1"/>
  <c r="AW396" i="1"/>
  <c r="BA396" i="1"/>
  <c r="BE396" i="1"/>
  <c r="BI396" i="1"/>
  <c r="BM396" i="1"/>
  <c r="BQ396" i="1"/>
  <c r="K397" i="1"/>
  <c r="O397" i="1"/>
  <c r="S397" i="1"/>
  <c r="W397" i="1"/>
  <c r="AA397" i="1"/>
  <c r="AE397" i="1"/>
  <c r="AI397" i="1"/>
  <c r="AM397" i="1"/>
  <c r="AQ397" i="1"/>
  <c r="AU397" i="1"/>
  <c r="AY397" i="1"/>
  <c r="BC397" i="1"/>
  <c r="BG397" i="1"/>
  <c r="BK397" i="1"/>
  <c r="BO397" i="1"/>
  <c r="BS397" i="1"/>
  <c r="M398" i="1"/>
  <c r="Q398" i="1"/>
  <c r="U398" i="1"/>
  <c r="Y398" i="1"/>
  <c r="AC398" i="1"/>
  <c r="AG398" i="1"/>
  <c r="AK398" i="1"/>
  <c r="AO398" i="1"/>
  <c r="AS398" i="1"/>
  <c r="AW398" i="1"/>
  <c r="BA398" i="1"/>
  <c r="BE398" i="1"/>
  <c r="BI398" i="1"/>
  <c r="BM398" i="1"/>
  <c r="BQ398" i="1"/>
  <c r="K399" i="1"/>
  <c r="O399" i="1"/>
  <c r="S399" i="1"/>
  <c r="W399" i="1"/>
  <c r="AA399" i="1"/>
  <c r="AE399" i="1"/>
  <c r="AI399" i="1"/>
  <c r="AM399" i="1"/>
  <c r="AQ399" i="1"/>
  <c r="AU399" i="1"/>
  <c r="L395" i="1"/>
  <c r="P395" i="1"/>
  <c r="T395" i="1"/>
  <c r="X395" i="1"/>
  <c r="AB395" i="1"/>
  <c r="AF395" i="1"/>
  <c r="AJ395" i="1"/>
  <c r="AN395" i="1"/>
  <c r="AR395" i="1"/>
  <c r="AV395" i="1"/>
  <c r="AZ395" i="1"/>
  <c r="BD395" i="1"/>
  <c r="BH395" i="1"/>
  <c r="BL395" i="1"/>
  <c r="BP395" i="1"/>
  <c r="J396" i="1"/>
  <c r="N396" i="1"/>
  <c r="R396" i="1"/>
  <c r="V396" i="1"/>
  <c r="Z396" i="1"/>
  <c r="AD396" i="1"/>
  <c r="AH396" i="1"/>
  <c r="AL396" i="1"/>
  <c r="AP396" i="1"/>
  <c r="AT396" i="1"/>
  <c r="AX396" i="1"/>
  <c r="BB396" i="1"/>
  <c r="BF396" i="1"/>
  <c r="BJ396" i="1"/>
  <c r="BN396" i="1"/>
  <c r="BR396" i="1"/>
  <c r="L397" i="1"/>
  <c r="P397" i="1"/>
  <c r="T397" i="1"/>
  <c r="X397" i="1"/>
  <c r="AB397" i="1"/>
  <c r="AF397" i="1"/>
  <c r="AJ397" i="1"/>
  <c r="AN397" i="1"/>
  <c r="AR397" i="1"/>
  <c r="AV397" i="1"/>
  <c r="AZ397" i="1"/>
  <c r="BD397" i="1"/>
  <c r="BH397" i="1"/>
  <c r="BL397" i="1"/>
  <c r="BP397" i="1"/>
  <c r="J398" i="1"/>
  <c r="N398" i="1"/>
  <c r="R398" i="1"/>
  <c r="V398" i="1"/>
  <c r="Z398" i="1"/>
  <c r="AD398" i="1"/>
  <c r="AH398" i="1"/>
  <c r="AL398" i="1"/>
  <c r="AP398" i="1"/>
  <c r="AT398" i="1"/>
  <c r="AX398" i="1"/>
  <c r="BB398" i="1"/>
  <c r="BF398" i="1"/>
  <c r="BJ398" i="1"/>
  <c r="BN398" i="1"/>
  <c r="BR398" i="1"/>
  <c r="L399" i="1"/>
  <c r="P399" i="1"/>
  <c r="T399" i="1"/>
  <c r="X399" i="1"/>
  <c r="AB399" i="1"/>
  <c r="AF399" i="1"/>
  <c r="AJ399" i="1"/>
  <c r="AN399" i="1"/>
  <c r="AR399" i="1"/>
  <c r="AV399" i="1"/>
  <c r="M395" i="1"/>
  <c r="U395" i="1"/>
  <c r="AC395" i="1"/>
  <c r="AK395" i="1"/>
  <c r="AS395" i="1"/>
  <c r="BA395" i="1"/>
  <c r="BI395" i="1"/>
  <c r="BQ395" i="1"/>
  <c r="O396" i="1"/>
  <c r="W396" i="1"/>
  <c r="AE396" i="1"/>
  <c r="AM396" i="1"/>
  <c r="AU396" i="1"/>
  <c r="BC396" i="1"/>
  <c r="BK396" i="1"/>
  <c r="BS396" i="1"/>
  <c r="Q397" i="1"/>
  <c r="Y397" i="1"/>
  <c r="AG397" i="1"/>
  <c r="AO397" i="1"/>
  <c r="AW397" i="1"/>
  <c r="BE397" i="1"/>
  <c r="BM397" i="1"/>
  <c r="K398" i="1"/>
  <c r="S398" i="1"/>
  <c r="AA398" i="1"/>
  <c r="AI398" i="1"/>
  <c r="AQ398" i="1"/>
  <c r="AY398" i="1"/>
  <c r="BG398" i="1"/>
  <c r="BO398" i="1"/>
  <c r="M399" i="1"/>
  <c r="U399" i="1"/>
  <c r="AC399" i="1"/>
  <c r="AK399" i="1"/>
  <c r="AS399" i="1"/>
  <c r="AY399" i="1"/>
  <c r="BC399" i="1"/>
  <c r="BG399" i="1"/>
  <c r="BK399" i="1"/>
  <c r="BO399" i="1"/>
  <c r="BS399" i="1"/>
  <c r="M400" i="1"/>
  <c r="Q400" i="1"/>
  <c r="U400" i="1"/>
  <c r="Y400" i="1"/>
  <c r="AC400" i="1"/>
  <c r="J395" i="1"/>
  <c r="R395" i="1"/>
  <c r="Z395" i="1"/>
  <c r="AH395" i="1"/>
  <c r="AP395" i="1"/>
  <c r="AX395" i="1"/>
  <c r="BF395" i="1"/>
  <c r="BN395" i="1"/>
  <c r="L396" i="1"/>
  <c r="T396" i="1"/>
  <c r="AB396" i="1"/>
  <c r="AJ396" i="1"/>
  <c r="AR396" i="1"/>
  <c r="AZ396" i="1"/>
  <c r="BH396" i="1"/>
  <c r="BP396" i="1"/>
  <c r="N397" i="1"/>
  <c r="V397" i="1"/>
  <c r="AD397" i="1"/>
  <c r="AL397" i="1"/>
  <c r="AT397" i="1"/>
  <c r="BB397" i="1"/>
  <c r="BJ397" i="1"/>
  <c r="BR397" i="1"/>
  <c r="P398" i="1"/>
  <c r="X398" i="1"/>
  <c r="AF398" i="1"/>
  <c r="AN398" i="1"/>
  <c r="AV398" i="1"/>
  <c r="BD398" i="1"/>
  <c r="BL398" i="1"/>
  <c r="J399" i="1"/>
  <c r="R399" i="1"/>
  <c r="Z399" i="1"/>
  <c r="AH399" i="1"/>
  <c r="AP399" i="1"/>
  <c r="AX399" i="1"/>
  <c r="V395" i="1"/>
  <c r="AL395" i="1"/>
  <c r="BB395" i="1"/>
  <c r="BR395" i="1"/>
  <c r="X396" i="1"/>
  <c r="AN396" i="1"/>
  <c r="BD396" i="1"/>
  <c r="J397" i="1"/>
  <c r="Z397" i="1"/>
  <c r="AP397" i="1"/>
  <c r="BF397" i="1"/>
  <c r="L398" i="1"/>
  <c r="AB398" i="1"/>
  <c r="AR398" i="1"/>
  <c r="BH398" i="1"/>
  <c r="N399" i="1"/>
  <c r="AD399" i="1"/>
  <c r="AT399" i="1"/>
  <c r="BB399" i="1"/>
  <c r="BH399" i="1"/>
  <c r="BM399" i="1"/>
  <c r="BR399" i="1"/>
  <c r="N400" i="1"/>
  <c r="S400" i="1"/>
  <c r="X400" i="1"/>
  <c r="AD400" i="1"/>
  <c r="AH400" i="1"/>
  <c r="AL400" i="1"/>
  <c r="AP400" i="1"/>
  <c r="AT400" i="1"/>
  <c r="AX400" i="1"/>
  <c r="BB400" i="1"/>
  <c r="BF400" i="1"/>
  <c r="BJ400" i="1"/>
  <c r="BN400" i="1"/>
  <c r="BR400" i="1"/>
  <c r="L401" i="1"/>
  <c r="P401" i="1"/>
  <c r="T401" i="1"/>
  <c r="X401" i="1"/>
  <c r="AB401" i="1"/>
  <c r="AF401" i="1"/>
  <c r="AJ401" i="1"/>
  <c r="AN401" i="1"/>
  <c r="AR401" i="1"/>
  <c r="AV401" i="1"/>
  <c r="AZ401" i="1"/>
  <c r="BD401" i="1"/>
  <c r="BH401" i="1"/>
  <c r="BL401" i="1"/>
  <c r="BP401" i="1"/>
  <c r="J402" i="1"/>
  <c r="N402" i="1"/>
  <c r="R402" i="1"/>
  <c r="V402" i="1"/>
  <c r="Z402" i="1"/>
  <c r="AD402" i="1"/>
  <c r="AH402" i="1"/>
  <c r="AL402" i="1"/>
  <c r="AP402" i="1"/>
  <c r="AT402" i="1"/>
  <c r="AX402" i="1"/>
  <c r="BB402" i="1"/>
  <c r="BF402" i="1"/>
  <c r="BJ402" i="1"/>
  <c r="BN402" i="1"/>
  <c r="BR402" i="1"/>
  <c r="L403" i="1"/>
  <c r="P403" i="1"/>
  <c r="T403" i="1"/>
  <c r="X403" i="1"/>
  <c r="AB403" i="1"/>
  <c r="AF403" i="1"/>
  <c r="AJ403" i="1"/>
  <c r="AN403" i="1"/>
  <c r="AR403" i="1"/>
  <c r="AV403" i="1"/>
  <c r="AZ403" i="1"/>
  <c r="BD403" i="1"/>
  <c r="BH403" i="1"/>
  <c r="BL403" i="1"/>
  <c r="BP403" i="1"/>
  <c r="J404" i="1"/>
  <c r="N404" i="1"/>
  <c r="R404" i="1"/>
  <c r="V404" i="1"/>
  <c r="Z404" i="1"/>
  <c r="AD404" i="1"/>
  <c r="AH404" i="1"/>
  <c r="AL404" i="1"/>
  <c r="AP404" i="1"/>
  <c r="AT404" i="1"/>
  <c r="AX404" i="1"/>
  <c r="BB404" i="1"/>
  <c r="BF404" i="1"/>
  <c r="BJ404" i="1"/>
  <c r="BN404" i="1"/>
  <c r="BR404" i="1"/>
  <c r="L405" i="1"/>
  <c r="P405" i="1"/>
  <c r="T405" i="1"/>
  <c r="X405" i="1"/>
  <c r="AB405" i="1"/>
  <c r="AF405" i="1"/>
  <c r="AJ405" i="1"/>
  <c r="AN405" i="1"/>
  <c r="AR405" i="1"/>
  <c r="AV405" i="1"/>
  <c r="AZ405" i="1"/>
  <c r="BD405" i="1"/>
  <c r="BH405" i="1"/>
  <c r="BL405" i="1"/>
  <c r="BP405" i="1"/>
  <c r="J406" i="1"/>
  <c r="N406" i="1"/>
  <c r="R406" i="1"/>
  <c r="V406" i="1"/>
  <c r="Z406" i="1"/>
  <c r="AD406" i="1"/>
  <c r="AH406" i="1"/>
  <c r="AL406" i="1"/>
  <c r="AP406" i="1"/>
  <c r="AT406" i="1"/>
  <c r="AX406" i="1"/>
  <c r="BB406" i="1"/>
  <c r="BF406" i="1"/>
  <c r="BJ406" i="1"/>
  <c r="BN406" i="1"/>
  <c r="BR406" i="1"/>
  <c r="I398" i="1"/>
  <c r="I402" i="1"/>
  <c r="I406" i="1"/>
  <c r="Q395" i="1"/>
  <c r="AG395" i="1"/>
  <c r="AW395" i="1"/>
  <c r="BM395" i="1"/>
  <c r="S396" i="1"/>
  <c r="AI396" i="1"/>
  <c r="AY396" i="1"/>
  <c r="BO396" i="1"/>
  <c r="U397" i="1"/>
  <c r="AK397" i="1"/>
  <c r="BA397" i="1"/>
  <c r="BQ397" i="1"/>
  <c r="W398" i="1"/>
  <c r="AM398" i="1"/>
  <c r="BC398" i="1"/>
  <c r="BS398" i="1"/>
  <c r="Y399" i="1"/>
  <c r="AO399" i="1"/>
  <c r="BA399" i="1"/>
  <c r="BF399" i="1"/>
  <c r="BL399" i="1"/>
  <c r="BQ399" i="1"/>
  <c r="L400" i="1"/>
  <c r="R400" i="1"/>
  <c r="W400" i="1"/>
  <c r="AB400" i="1"/>
  <c r="AG400" i="1"/>
  <c r="AK400" i="1"/>
  <c r="AO400" i="1"/>
  <c r="AS400" i="1"/>
  <c r="AW400" i="1"/>
  <c r="BA400" i="1"/>
  <c r="BE400" i="1"/>
  <c r="BI400" i="1"/>
  <c r="BM400" i="1"/>
  <c r="BQ400" i="1"/>
  <c r="K401" i="1"/>
  <c r="O401" i="1"/>
  <c r="S401" i="1"/>
  <c r="W401" i="1"/>
  <c r="AA401" i="1"/>
  <c r="AE401" i="1"/>
  <c r="AI401" i="1"/>
  <c r="AM401" i="1"/>
  <c r="AQ401" i="1"/>
  <c r="AU401" i="1"/>
  <c r="AY401" i="1"/>
  <c r="BC401" i="1"/>
  <c r="BG401" i="1"/>
  <c r="BK401" i="1"/>
  <c r="BO401" i="1"/>
  <c r="BS401" i="1"/>
  <c r="M402" i="1"/>
  <c r="Q402" i="1"/>
  <c r="U402" i="1"/>
  <c r="Y402" i="1"/>
  <c r="AC402" i="1"/>
  <c r="AG402" i="1"/>
  <c r="AK402" i="1"/>
  <c r="AO402" i="1"/>
  <c r="AS402" i="1"/>
  <c r="AW402" i="1"/>
  <c r="BA402" i="1"/>
  <c r="BE402" i="1"/>
  <c r="BI402" i="1"/>
  <c r="BM402" i="1"/>
  <c r="BQ402" i="1"/>
  <c r="K403" i="1"/>
  <c r="O403" i="1"/>
  <c r="S403" i="1"/>
  <c r="W403" i="1"/>
  <c r="AA403" i="1"/>
  <c r="AE403" i="1"/>
  <c r="AI403" i="1"/>
  <c r="AM403" i="1"/>
  <c r="AQ403" i="1"/>
  <c r="AU403" i="1"/>
  <c r="AY403" i="1"/>
  <c r="BC403" i="1"/>
  <c r="BG403" i="1"/>
  <c r="BK403" i="1"/>
  <c r="BO403" i="1"/>
  <c r="BS403" i="1"/>
  <c r="M404" i="1"/>
  <c r="Q404" i="1"/>
  <c r="U404" i="1"/>
  <c r="Y404" i="1"/>
  <c r="AC404" i="1"/>
  <c r="AG404" i="1"/>
  <c r="AK404" i="1"/>
  <c r="AO404" i="1"/>
  <c r="AS404" i="1"/>
  <c r="AW404" i="1"/>
  <c r="BA404" i="1"/>
  <c r="BE404" i="1"/>
  <c r="BI404" i="1"/>
  <c r="BM404" i="1"/>
  <c r="BQ404" i="1"/>
  <c r="K405" i="1"/>
  <c r="O405" i="1"/>
  <c r="S405" i="1"/>
  <c r="W405" i="1"/>
  <c r="AA405" i="1"/>
  <c r="AE405" i="1"/>
  <c r="AI405" i="1"/>
  <c r="AM405" i="1"/>
  <c r="AQ405" i="1"/>
  <c r="AU405" i="1"/>
  <c r="AY405" i="1"/>
  <c r="BC405" i="1"/>
  <c r="BG405" i="1"/>
  <c r="BK405" i="1"/>
  <c r="BO405" i="1"/>
  <c r="BS405" i="1"/>
  <c r="M406" i="1"/>
  <c r="Q406" i="1"/>
  <c r="U406" i="1"/>
  <c r="Y406" i="1"/>
  <c r="AC406" i="1"/>
  <c r="AG406" i="1"/>
  <c r="AK406" i="1"/>
  <c r="AO406" i="1"/>
  <c r="AS406" i="1"/>
  <c r="AW406" i="1"/>
  <c r="BA406" i="1"/>
  <c r="BE406" i="1"/>
  <c r="BI406" i="1"/>
  <c r="BM406" i="1"/>
  <c r="BQ406" i="1"/>
  <c r="I397" i="1"/>
  <c r="I401" i="1"/>
  <c r="I405" i="1"/>
  <c r="AD395" i="1"/>
  <c r="BJ395" i="1"/>
  <c r="AF396" i="1"/>
  <c r="BL396" i="1"/>
  <c r="AH397" i="1"/>
  <c r="BN397" i="1"/>
  <c r="AJ398" i="1"/>
  <c r="BP398" i="1"/>
  <c r="AL399" i="1"/>
  <c r="BE399" i="1"/>
  <c r="BP399" i="1"/>
  <c r="P400" i="1"/>
  <c r="AA400" i="1"/>
  <c r="AJ400" i="1"/>
  <c r="AR400" i="1"/>
  <c r="AZ400" i="1"/>
  <c r="BH400" i="1"/>
  <c r="BP400" i="1"/>
  <c r="N401" i="1"/>
  <c r="V401" i="1"/>
  <c r="AD401" i="1"/>
  <c r="AL401" i="1"/>
  <c r="AT401" i="1"/>
  <c r="BB401" i="1"/>
  <c r="BJ401" i="1"/>
  <c r="BR401" i="1"/>
  <c r="P402" i="1"/>
  <c r="X402" i="1"/>
  <c r="AF402" i="1"/>
  <c r="AN402" i="1"/>
  <c r="AV402" i="1"/>
  <c r="BD402" i="1"/>
  <c r="BL402" i="1"/>
  <c r="J403" i="1"/>
  <c r="R403" i="1"/>
  <c r="Z403" i="1"/>
  <c r="AH403" i="1"/>
  <c r="AP403" i="1"/>
  <c r="AX403" i="1"/>
  <c r="BF403" i="1"/>
  <c r="BN403" i="1"/>
  <c r="L404" i="1"/>
  <c r="T404" i="1"/>
  <c r="AB404" i="1"/>
  <c r="AJ404" i="1"/>
  <c r="AR404" i="1"/>
  <c r="AZ404" i="1"/>
  <c r="BH404" i="1"/>
  <c r="BP404" i="1"/>
  <c r="N405" i="1"/>
  <c r="V405" i="1"/>
  <c r="AD405" i="1"/>
  <c r="AL405" i="1"/>
  <c r="AT405" i="1"/>
  <c r="BB405" i="1"/>
  <c r="BJ405" i="1"/>
  <c r="BR405" i="1"/>
  <c r="P406" i="1"/>
  <c r="X406" i="1"/>
  <c r="AF406" i="1"/>
  <c r="AN406" i="1"/>
  <c r="AV406" i="1"/>
  <c r="BD406" i="1"/>
  <c r="BL406" i="1"/>
  <c r="I396" i="1"/>
  <c r="I404" i="1"/>
  <c r="AT395" i="1"/>
  <c r="AF400" i="1"/>
  <c r="AV400" i="1"/>
  <c r="J401" i="1"/>
  <c r="Z401" i="1"/>
  <c r="AP401" i="1"/>
  <c r="BF401" i="1"/>
  <c r="L402" i="1"/>
  <c r="AB402" i="1"/>
  <c r="AR402" i="1"/>
  <c r="BH402" i="1"/>
  <c r="N403" i="1"/>
  <c r="AD403" i="1"/>
  <c r="AT403" i="1"/>
  <c r="BJ403" i="1"/>
  <c r="P404" i="1"/>
  <c r="AF404" i="1"/>
  <c r="AV404" i="1"/>
  <c r="BL404" i="1"/>
  <c r="R405" i="1"/>
  <c r="AH405" i="1"/>
  <c r="AX405" i="1"/>
  <c r="BN405" i="1"/>
  <c r="T406" i="1"/>
  <c r="AJ406" i="1"/>
  <c r="AZ406" i="1"/>
  <c r="BP406" i="1"/>
  <c r="BE395" i="1"/>
  <c r="AC397" i="1"/>
  <c r="AE398" i="1"/>
  <c r="AG399" i="1"/>
  <c r="O400" i="1"/>
  <c r="AI400" i="1"/>
  <c r="AY400" i="1"/>
  <c r="BG400" i="1"/>
  <c r="M401" i="1"/>
  <c r="AC401" i="1"/>
  <c r="AS401" i="1"/>
  <c r="BI401" i="1"/>
  <c r="O402" i="1"/>
  <c r="AE402" i="1"/>
  <c r="AU402" i="1"/>
  <c r="BK402" i="1"/>
  <c r="Q403" i="1"/>
  <c r="AG403" i="1"/>
  <c r="AW403" i="1"/>
  <c r="BM403" i="1"/>
  <c r="K404" i="1"/>
  <c r="AA404" i="1"/>
  <c r="AQ404" i="1"/>
  <c r="BG404" i="1"/>
  <c r="M405" i="1"/>
  <c r="AC405" i="1"/>
  <c r="AS405" i="1"/>
  <c r="BI405" i="1"/>
  <c r="O406" i="1"/>
  <c r="AE406" i="1"/>
  <c r="AU406" i="1"/>
  <c r="BK406" i="1"/>
  <c r="AO395" i="1"/>
  <c r="K396" i="1"/>
  <c r="AQ396" i="1"/>
  <c r="M397" i="1"/>
  <c r="AS397" i="1"/>
  <c r="O398" i="1"/>
  <c r="AU398" i="1"/>
  <c r="Q399" i="1"/>
  <c r="AW399" i="1"/>
  <c r="BI399" i="1"/>
  <c r="J400" i="1"/>
  <c r="T400" i="1"/>
  <c r="AE400" i="1"/>
  <c r="AM400" i="1"/>
  <c r="AU400" i="1"/>
  <c r="BC400" i="1"/>
  <c r="BK400" i="1"/>
  <c r="BS400" i="1"/>
  <c r="Q401" i="1"/>
  <c r="Y401" i="1"/>
  <c r="AG401" i="1"/>
  <c r="AO401" i="1"/>
  <c r="AW401" i="1"/>
  <c r="BE401" i="1"/>
  <c r="BM401" i="1"/>
  <c r="K402" i="1"/>
  <c r="S402" i="1"/>
  <c r="AA402" i="1"/>
  <c r="AI402" i="1"/>
  <c r="AQ402" i="1"/>
  <c r="AY402" i="1"/>
  <c r="BG402" i="1"/>
  <c r="BO402" i="1"/>
  <c r="M403" i="1"/>
  <c r="U403" i="1"/>
  <c r="AC403" i="1"/>
  <c r="AK403" i="1"/>
  <c r="AS403" i="1"/>
  <c r="BA403" i="1"/>
  <c r="BI403" i="1"/>
  <c r="BQ403" i="1"/>
  <c r="O404" i="1"/>
  <c r="W404" i="1"/>
  <c r="AE404" i="1"/>
  <c r="AM404" i="1"/>
  <c r="AU404" i="1"/>
  <c r="BC404" i="1"/>
  <c r="BK404" i="1"/>
  <c r="BS404" i="1"/>
  <c r="Q405" i="1"/>
  <c r="Y405" i="1"/>
  <c r="AG405" i="1"/>
  <c r="AO405" i="1"/>
  <c r="AW405" i="1"/>
  <c r="BE405" i="1"/>
  <c r="BM405" i="1"/>
  <c r="K406" i="1"/>
  <c r="S406" i="1"/>
  <c r="AA406" i="1"/>
  <c r="AI406" i="1"/>
  <c r="AQ406" i="1"/>
  <c r="AY406" i="1"/>
  <c r="BG406" i="1"/>
  <c r="BO406" i="1"/>
  <c r="I399" i="1"/>
  <c r="I395" i="1"/>
  <c r="N395" i="1"/>
  <c r="P396" i="1"/>
  <c r="AV396" i="1"/>
  <c r="R397" i="1"/>
  <c r="AX397" i="1"/>
  <c r="T398" i="1"/>
  <c r="AZ398" i="1"/>
  <c r="V399" i="1"/>
  <c r="AZ399" i="1"/>
  <c r="BJ399" i="1"/>
  <c r="K400" i="1"/>
  <c r="V400" i="1"/>
  <c r="AN400" i="1"/>
  <c r="BD400" i="1"/>
  <c r="BL400" i="1"/>
  <c r="R401" i="1"/>
  <c r="AH401" i="1"/>
  <c r="AX401" i="1"/>
  <c r="BN401" i="1"/>
  <c r="T402" i="1"/>
  <c r="AJ402" i="1"/>
  <c r="AZ402" i="1"/>
  <c r="BP402" i="1"/>
  <c r="V403" i="1"/>
  <c r="AL403" i="1"/>
  <c r="BB403" i="1"/>
  <c r="BR403" i="1"/>
  <c r="X404" i="1"/>
  <c r="AN404" i="1"/>
  <c r="BD404" i="1"/>
  <c r="J405" i="1"/>
  <c r="Z405" i="1"/>
  <c r="AP405" i="1"/>
  <c r="BF405" i="1"/>
  <c r="L406" i="1"/>
  <c r="AB406" i="1"/>
  <c r="AR406" i="1"/>
  <c r="BH406" i="1"/>
  <c r="I400" i="1"/>
  <c r="Y395" i="1"/>
  <c r="AA396" i="1"/>
  <c r="BG396" i="1"/>
  <c r="BI397" i="1"/>
  <c r="BK398" i="1"/>
  <c r="BD399" i="1"/>
  <c r="BN399" i="1"/>
  <c r="Z400" i="1"/>
  <c r="AQ400" i="1"/>
  <c r="BO400" i="1"/>
  <c r="U401" i="1"/>
  <c r="AK401" i="1"/>
  <c r="BA401" i="1"/>
  <c r="BQ401" i="1"/>
  <c r="W402" i="1"/>
  <c r="AM402" i="1"/>
  <c r="BC402" i="1"/>
  <c r="BS402" i="1"/>
  <c r="Y403" i="1"/>
  <c r="AO403" i="1"/>
  <c r="BE403" i="1"/>
  <c r="S404" i="1"/>
  <c r="AI404" i="1"/>
  <c r="AY404" i="1"/>
  <c r="BO404" i="1"/>
  <c r="U405" i="1"/>
  <c r="AK405" i="1"/>
  <c r="BA405" i="1"/>
  <c r="BQ405" i="1"/>
  <c r="W406" i="1"/>
  <c r="AM406" i="1"/>
  <c r="BC406" i="1"/>
  <c r="BS406" i="1"/>
  <c r="I403" i="1"/>
  <c r="G9" i="1"/>
  <c r="K547" i="1"/>
  <c r="O547" i="1"/>
  <c r="S547" i="1"/>
  <c r="W547" i="1"/>
  <c r="AA547" i="1"/>
  <c r="AE547" i="1"/>
  <c r="AI547" i="1"/>
  <c r="AM547" i="1"/>
  <c r="AQ547" i="1"/>
  <c r="AU547" i="1"/>
  <c r="AY547" i="1"/>
  <c r="BC547" i="1"/>
  <c r="BG547" i="1"/>
  <c r="BK547" i="1"/>
  <c r="BO547" i="1"/>
  <c r="BS547" i="1"/>
  <c r="M548" i="1"/>
  <c r="Q548" i="1"/>
  <c r="U548" i="1"/>
  <c r="Y548" i="1"/>
  <c r="AC548" i="1"/>
  <c r="AG548" i="1"/>
  <c r="AK548" i="1"/>
  <c r="AO548" i="1"/>
  <c r="AS548" i="1"/>
  <c r="AW548" i="1"/>
  <c r="BA548" i="1"/>
  <c r="BE548" i="1"/>
  <c r="BI548" i="1"/>
  <c r="BM548" i="1"/>
  <c r="BQ548" i="1"/>
  <c r="K549" i="1"/>
  <c r="O549" i="1"/>
  <c r="S549" i="1"/>
  <c r="W549" i="1"/>
  <c r="AA549" i="1"/>
  <c r="AE549" i="1"/>
  <c r="AI549" i="1"/>
  <c r="AM549" i="1"/>
  <c r="AQ549" i="1"/>
  <c r="AU549" i="1"/>
  <c r="AY549" i="1"/>
  <c r="BC549" i="1"/>
  <c r="BG549" i="1"/>
  <c r="L547" i="1"/>
  <c r="P547" i="1"/>
  <c r="T547" i="1"/>
  <c r="X547" i="1"/>
  <c r="AB547" i="1"/>
  <c r="AF547" i="1"/>
  <c r="AJ547" i="1"/>
  <c r="AN547" i="1"/>
  <c r="AR547" i="1"/>
  <c r="AV547" i="1"/>
  <c r="AZ547" i="1"/>
  <c r="BD547" i="1"/>
  <c r="BH547" i="1"/>
  <c r="BL547" i="1"/>
  <c r="BP547" i="1"/>
  <c r="J548" i="1"/>
  <c r="N548" i="1"/>
  <c r="R548" i="1"/>
  <c r="V548" i="1"/>
  <c r="Z548" i="1"/>
  <c r="AD548" i="1"/>
  <c r="AH548" i="1"/>
  <c r="AL548" i="1"/>
  <c r="AP548" i="1"/>
  <c r="AT548" i="1"/>
  <c r="AX548" i="1"/>
  <c r="BB548" i="1"/>
  <c r="BF548" i="1"/>
  <c r="BJ548" i="1"/>
  <c r="BN548" i="1"/>
  <c r="BR548" i="1"/>
  <c r="L549" i="1"/>
  <c r="P549" i="1"/>
  <c r="T549" i="1"/>
  <c r="X549" i="1"/>
  <c r="AB549" i="1"/>
  <c r="AF549" i="1"/>
  <c r="AJ549" i="1"/>
  <c r="AN549" i="1"/>
  <c r="AR549" i="1"/>
  <c r="AV549" i="1"/>
  <c r="AZ549" i="1"/>
  <c r="BD549" i="1"/>
  <c r="BH549" i="1"/>
  <c r="M547" i="1"/>
  <c r="U547" i="1"/>
  <c r="AC547" i="1"/>
  <c r="AK547" i="1"/>
  <c r="AS547" i="1"/>
  <c r="BA547" i="1"/>
  <c r="BI547" i="1"/>
  <c r="BQ547" i="1"/>
  <c r="O548" i="1"/>
  <c r="W548" i="1"/>
  <c r="AE548" i="1"/>
  <c r="AM548" i="1"/>
  <c r="AU548" i="1"/>
  <c r="BC548" i="1"/>
  <c r="BK548" i="1"/>
  <c r="BS548" i="1"/>
  <c r="Q549" i="1"/>
  <c r="Y549" i="1"/>
  <c r="AG549" i="1"/>
  <c r="AO549" i="1"/>
  <c r="AW549" i="1"/>
  <c r="BE549" i="1"/>
  <c r="BK549" i="1"/>
  <c r="BO549" i="1"/>
  <c r="BS549" i="1"/>
  <c r="M550" i="1"/>
  <c r="Q550" i="1"/>
  <c r="U550" i="1"/>
  <c r="Y550" i="1"/>
  <c r="AC550" i="1"/>
  <c r="AG550" i="1"/>
  <c r="AK550" i="1"/>
  <c r="AO550" i="1"/>
  <c r="AS550" i="1"/>
  <c r="AW550" i="1"/>
  <c r="BA550" i="1"/>
  <c r="BE550" i="1"/>
  <c r="BI550" i="1"/>
  <c r="BM550" i="1"/>
  <c r="BQ550" i="1"/>
  <c r="K551" i="1"/>
  <c r="O551" i="1"/>
  <c r="S551" i="1"/>
  <c r="W551" i="1"/>
  <c r="AA551" i="1"/>
  <c r="AE551" i="1"/>
  <c r="AI551" i="1"/>
  <c r="AM551" i="1"/>
  <c r="AQ551" i="1"/>
  <c r="AU551" i="1"/>
  <c r="AY551" i="1"/>
  <c r="BC551" i="1"/>
  <c r="BG551" i="1"/>
  <c r="BK551" i="1"/>
  <c r="BO551" i="1"/>
  <c r="BS551" i="1"/>
  <c r="M552" i="1"/>
  <c r="Q552" i="1"/>
  <c r="U552" i="1"/>
  <c r="Y552" i="1"/>
  <c r="AC552" i="1"/>
  <c r="AG552" i="1"/>
  <c r="AK552" i="1"/>
  <c r="AO552" i="1"/>
  <c r="AS552" i="1"/>
  <c r="AW552" i="1"/>
  <c r="BA552" i="1"/>
  <c r="BE552" i="1"/>
  <c r="BI552" i="1"/>
  <c r="BM552" i="1"/>
  <c r="BQ552" i="1"/>
  <c r="K553" i="1"/>
  <c r="O553" i="1"/>
  <c r="S553" i="1"/>
  <c r="W553" i="1"/>
  <c r="AA553" i="1"/>
  <c r="AE553" i="1"/>
  <c r="AI553" i="1"/>
  <c r="AM553" i="1"/>
  <c r="AQ553" i="1"/>
  <c r="AU553" i="1"/>
  <c r="AY553" i="1"/>
  <c r="BC553" i="1"/>
  <c r="BG553" i="1"/>
  <c r="BK553" i="1"/>
  <c r="BO553" i="1"/>
  <c r="BS553" i="1"/>
  <c r="M554" i="1"/>
  <c r="Q554" i="1"/>
  <c r="U554" i="1"/>
  <c r="Y554" i="1"/>
  <c r="AC554" i="1"/>
  <c r="AG554" i="1"/>
  <c r="AK554" i="1"/>
  <c r="AO554" i="1"/>
  <c r="AS554" i="1"/>
  <c r="AW554" i="1"/>
  <c r="BA554" i="1"/>
  <c r="BE554" i="1"/>
  <c r="BI554" i="1"/>
  <c r="BM554" i="1"/>
  <c r="BQ554" i="1"/>
  <c r="K555" i="1"/>
  <c r="O555" i="1"/>
  <c r="S555" i="1"/>
  <c r="W555" i="1"/>
  <c r="AA555" i="1"/>
  <c r="AE555" i="1"/>
  <c r="AI555" i="1"/>
  <c r="AM555" i="1"/>
  <c r="AQ555" i="1"/>
  <c r="AU555" i="1"/>
  <c r="AY555" i="1"/>
  <c r="BC555" i="1"/>
  <c r="BG555" i="1"/>
  <c r="BK555" i="1"/>
  <c r="BO555" i="1"/>
  <c r="BS555" i="1"/>
  <c r="M556" i="1"/>
  <c r="Q556" i="1"/>
  <c r="U556" i="1"/>
  <c r="Y556" i="1"/>
  <c r="AC556" i="1"/>
  <c r="AG556" i="1"/>
  <c r="AK556" i="1"/>
  <c r="AO556" i="1"/>
  <c r="AS556" i="1"/>
  <c r="AW556" i="1"/>
  <c r="BA556" i="1"/>
  <c r="BE556" i="1"/>
  <c r="BI556" i="1"/>
  <c r="BM556" i="1"/>
  <c r="BQ556" i="1"/>
  <c r="I549" i="1"/>
  <c r="I553" i="1"/>
  <c r="I547" i="1"/>
  <c r="Q547" i="1"/>
  <c r="Y547" i="1"/>
  <c r="AO547" i="1"/>
  <c r="BE547" i="1"/>
  <c r="K548" i="1"/>
  <c r="AI548" i="1"/>
  <c r="AY548" i="1"/>
  <c r="BG548" i="1"/>
  <c r="M549" i="1"/>
  <c r="AC549" i="1"/>
  <c r="AS549" i="1"/>
  <c r="BI549" i="1"/>
  <c r="K550" i="1"/>
  <c r="S550" i="1"/>
  <c r="AA550" i="1"/>
  <c r="AI550" i="1"/>
  <c r="AQ550" i="1"/>
  <c r="AY550" i="1"/>
  <c r="BG550" i="1"/>
  <c r="BO550" i="1"/>
  <c r="M551" i="1"/>
  <c r="Q551" i="1"/>
  <c r="Y551" i="1"/>
  <c r="AG551" i="1"/>
  <c r="AO551" i="1"/>
  <c r="AW551" i="1"/>
  <c r="BE551" i="1"/>
  <c r="BI551" i="1"/>
  <c r="BQ551" i="1"/>
  <c r="O552" i="1"/>
  <c r="W552" i="1"/>
  <c r="AE552" i="1"/>
  <c r="AM552" i="1"/>
  <c r="AU552" i="1"/>
  <c r="BG552" i="1"/>
  <c r="BO552" i="1"/>
  <c r="M553" i="1"/>
  <c r="U553" i="1"/>
  <c r="AC553" i="1"/>
  <c r="AK553" i="1"/>
  <c r="AS553" i="1"/>
  <c r="BA553" i="1"/>
  <c r="BE553" i="1"/>
  <c r="BM553" i="1"/>
  <c r="K554" i="1"/>
  <c r="S554" i="1"/>
  <c r="AA554" i="1"/>
  <c r="AM554" i="1"/>
  <c r="AU554" i="1"/>
  <c r="AY554" i="1"/>
  <c r="BG554" i="1"/>
  <c r="BO554" i="1"/>
  <c r="M555" i="1"/>
  <c r="U555" i="1"/>
  <c r="AC555" i="1"/>
  <c r="AG555" i="1"/>
  <c r="AO555" i="1"/>
  <c r="AW555" i="1"/>
  <c r="BE555" i="1"/>
  <c r="BM555" i="1"/>
  <c r="BQ555" i="1"/>
  <c r="S556" i="1"/>
  <c r="W556" i="1"/>
  <c r="AE556" i="1"/>
  <c r="AQ556" i="1"/>
  <c r="AY556" i="1"/>
  <c r="BG556" i="1"/>
  <c r="BO556" i="1"/>
  <c r="I551" i="1"/>
  <c r="N547" i="1"/>
  <c r="V547" i="1"/>
  <c r="AD547" i="1"/>
  <c r="AL547" i="1"/>
  <c r="AT547" i="1"/>
  <c r="BB547" i="1"/>
  <c r="BJ547" i="1"/>
  <c r="BR547" i="1"/>
  <c r="P548" i="1"/>
  <c r="X548" i="1"/>
  <c r="AF548" i="1"/>
  <c r="AN548" i="1"/>
  <c r="AV548" i="1"/>
  <c r="BD548" i="1"/>
  <c r="BL548" i="1"/>
  <c r="J549" i="1"/>
  <c r="R549" i="1"/>
  <c r="Z549" i="1"/>
  <c r="AH549" i="1"/>
  <c r="AP549" i="1"/>
  <c r="AX549" i="1"/>
  <c r="BF549" i="1"/>
  <c r="BL549" i="1"/>
  <c r="BP549" i="1"/>
  <c r="J550" i="1"/>
  <c r="N550" i="1"/>
  <c r="R550" i="1"/>
  <c r="V550" i="1"/>
  <c r="Z550" i="1"/>
  <c r="AD550" i="1"/>
  <c r="AH550" i="1"/>
  <c r="AL550" i="1"/>
  <c r="AP550" i="1"/>
  <c r="AT550" i="1"/>
  <c r="AX550" i="1"/>
  <c r="BB550" i="1"/>
  <c r="BF550" i="1"/>
  <c r="BJ550" i="1"/>
  <c r="BN550" i="1"/>
  <c r="BR550" i="1"/>
  <c r="L551" i="1"/>
  <c r="P551" i="1"/>
  <c r="T551" i="1"/>
  <c r="X551" i="1"/>
  <c r="AB551" i="1"/>
  <c r="AF551" i="1"/>
  <c r="AJ551" i="1"/>
  <c r="AN551" i="1"/>
  <c r="AR551" i="1"/>
  <c r="AV551" i="1"/>
  <c r="AZ551" i="1"/>
  <c r="BD551" i="1"/>
  <c r="BH551" i="1"/>
  <c r="BL551" i="1"/>
  <c r="BP551" i="1"/>
  <c r="J552" i="1"/>
  <c r="N552" i="1"/>
  <c r="R552" i="1"/>
  <c r="V552" i="1"/>
  <c r="Z552" i="1"/>
  <c r="AD552" i="1"/>
  <c r="AH552" i="1"/>
  <c r="AL552" i="1"/>
  <c r="AP552" i="1"/>
  <c r="AT552" i="1"/>
  <c r="AX552" i="1"/>
  <c r="BB552" i="1"/>
  <c r="BF552" i="1"/>
  <c r="BJ552" i="1"/>
  <c r="BN552" i="1"/>
  <c r="BR552" i="1"/>
  <c r="L553" i="1"/>
  <c r="P553" i="1"/>
  <c r="T553" i="1"/>
  <c r="X553" i="1"/>
  <c r="AB553" i="1"/>
  <c r="AF553" i="1"/>
  <c r="AJ553" i="1"/>
  <c r="AN553" i="1"/>
  <c r="AR553" i="1"/>
  <c r="AV553" i="1"/>
  <c r="AZ553" i="1"/>
  <c r="BD553" i="1"/>
  <c r="BH553" i="1"/>
  <c r="BL553" i="1"/>
  <c r="BP553" i="1"/>
  <c r="J554" i="1"/>
  <c r="N554" i="1"/>
  <c r="R554" i="1"/>
  <c r="V554" i="1"/>
  <c r="Z554" i="1"/>
  <c r="AD554" i="1"/>
  <c r="AH554" i="1"/>
  <c r="AL554" i="1"/>
  <c r="AP554" i="1"/>
  <c r="AT554" i="1"/>
  <c r="AX554" i="1"/>
  <c r="BB554" i="1"/>
  <c r="BF554" i="1"/>
  <c r="BJ554" i="1"/>
  <c r="BN554" i="1"/>
  <c r="BR554" i="1"/>
  <c r="L555" i="1"/>
  <c r="P555" i="1"/>
  <c r="T555" i="1"/>
  <c r="X555" i="1"/>
  <c r="AB555" i="1"/>
  <c r="AF555" i="1"/>
  <c r="AJ555" i="1"/>
  <c r="AN555" i="1"/>
  <c r="AR555" i="1"/>
  <c r="AV555" i="1"/>
  <c r="AZ555" i="1"/>
  <c r="BD555" i="1"/>
  <c r="BH555" i="1"/>
  <c r="BL555" i="1"/>
  <c r="BP555" i="1"/>
  <c r="J556" i="1"/>
  <c r="N556" i="1"/>
  <c r="R556" i="1"/>
  <c r="V556" i="1"/>
  <c r="Z556" i="1"/>
  <c r="AD556" i="1"/>
  <c r="AH556" i="1"/>
  <c r="AL556" i="1"/>
  <c r="AP556" i="1"/>
  <c r="AT556" i="1"/>
  <c r="AX556" i="1"/>
  <c r="BB556" i="1"/>
  <c r="BF556" i="1"/>
  <c r="BJ556" i="1"/>
  <c r="BN556" i="1"/>
  <c r="BR556" i="1"/>
  <c r="I550" i="1"/>
  <c r="I554" i="1"/>
  <c r="AG547" i="1"/>
  <c r="AW547" i="1"/>
  <c r="BM547" i="1"/>
  <c r="S548" i="1"/>
  <c r="AA548" i="1"/>
  <c r="AQ548" i="1"/>
  <c r="BO548" i="1"/>
  <c r="U549" i="1"/>
  <c r="AK549" i="1"/>
  <c r="BA549" i="1"/>
  <c r="BM549" i="1"/>
  <c r="BQ549" i="1"/>
  <c r="O550" i="1"/>
  <c r="W550" i="1"/>
  <c r="AE550" i="1"/>
  <c r="AM550" i="1"/>
  <c r="AU550" i="1"/>
  <c r="BC550" i="1"/>
  <c r="BK550" i="1"/>
  <c r="BS550" i="1"/>
  <c r="U551" i="1"/>
  <c r="AC551" i="1"/>
  <c r="AK551" i="1"/>
  <c r="AS551" i="1"/>
  <c r="BA551" i="1"/>
  <c r="BM551" i="1"/>
  <c r="K552" i="1"/>
  <c r="S552" i="1"/>
  <c r="AA552" i="1"/>
  <c r="AI552" i="1"/>
  <c r="AQ552" i="1"/>
  <c r="AY552" i="1"/>
  <c r="BC552" i="1"/>
  <c r="BK552" i="1"/>
  <c r="BS552" i="1"/>
  <c r="Q553" i="1"/>
  <c r="Y553" i="1"/>
  <c r="AG553" i="1"/>
  <c r="AO553" i="1"/>
  <c r="AW553" i="1"/>
  <c r="BI553" i="1"/>
  <c r="BQ553" i="1"/>
  <c r="O554" i="1"/>
  <c r="W554" i="1"/>
  <c r="AE554" i="1"/>
  <c r="AI554" i="1"/>
  <c r="AQ554" i="1"/>
  <c r="BC554" i="1"/>
  <c r="BK554" i="1"/>
  <c r="BS554" i="1"/>
  <c r="Q555" i="1"/>
  <c r="Y555" i="1"/>
  <c r="AK555" i="1"/>
  <c r="AS555" i="1"/>
  <c r="BA555" i="1"/>
  <c r="BI555" i="1"/>
  <c r="K556" i="1"/>
  <c r="O556" i="1"/>
  <c r="AA556" i="1"/>
  <c r="AI556" i="1"/>
  <c r="AM556" i="1"/>
  <c r="AU556" i="1"/>
  <c r="BC556" i="1"/>
  <c r="BK556" i="1"/>
  <c r="BS556" i="1"/>
  <c r="I555" i="1"/>
  <c r="R547" i="1"/>
  <c r="AX547" i="1"/>
  <c r="T548" i="1"/>
  <c r="AZ548" i="1"/>
  <c r="V549" i="1"/>
  <c r="BB549" i="1"/>
  <c r="L550" i="1"/>
  <c r="AB550" i="1"/>
  <c r="AR550" i="1"/>
  <c r="BH550" i="1"/>
  <c r="N551" i="1"/>
  <c r="AD551" i="1"/>
  <c r="AT551" i="1"/>
  <c r="BJ551" i="1"/>
  <c r="P552" i="1"/>
  <c r="AF552" i="1"/>
  <c r="AV552" i="1"/>
  <c r="BL552" i="1"/>
  <c r="R553" i="1"/>
  <c r="AH553" i="1"/>
  <c r="AX553" i="1"/>
  <c r="BN553" i="1"/>
  <c r="T554" i="1"/>
  <c r="AJ554" i="1"/>
  <c r="AZ554" i="1"/>
  <c r="BP554" i="1"/>
  <c r="V555" i="1"/>
  <c r="AL555" i="1"/>
  <c r="BB555" i="1"/>
  <c r="BR555" i="1"/>
  <c r="X556" i="1"/>
  <c r="AN556" i="1"/>
  <c r="BD556" i="1"/>
  <c r="I548" i="1"/>
  <c r="Z547" i="1"/>
  <c r="BF547" i="1"/>
  <c r="BH548" i="1"/>
  <c r="AD549" i="1"/>
  <c r="BJ549" i="1"/>
  <c r="P550" i="1"/>
  <c r="AV550" i="1"/>
  <c r="R551" i="1"/>
  <c r="AX551" i="1"/>
  <c r="T552" i="1"/>
  <c r="AZ552" i="1"/>
  <c r="V553" i="1"/>
  <c r="BB553" i="1"/>
  <c r="X554" i="1"/>
  <c r="BD554" i="1"/>
  <c r="Z555" i="1"/>
  <c r="BF555" i="1"/>
  <c r="AB556" i="1"/>
  <c r="AR556" i="1"/>
  <c r="I552" i="1"/>
  <c r="AH547" i="1"/>
  <c r="BN547" i="1"/>
  <c r="AJ548" i="1"/>
  <c r="BP548" i="1"/>
  <c r="BN549" i="1"/>
  <c r="T550" i="1"/>
  <c r="AZ550" i="1"/>
  <c r="V551" i="1"/>
  <c r="BB551" i="1"/>
  <c r="X552" i="1"/>
  <c r="BD552" i="1"/>
  <c r="Z553" i="1"/>
  <c r="BF553" i="1"/>
  <c r="AB554" i="1"/>
  <c r="BH554" i="1"/>
  <c r="AD555" i="1"/>
  <c r="BJ555" i="1"/>
  <c r="AF556" i="1"/>
  <c r="BL556" i="1"/>
  <c r="I556" i="1"/>
  <c r="J547" i="1"/>
  <c r="AP547" i="1"/>
  <c r="L548" i="1"/>
  <c r="AR548" i="1"/>
  <c r="N549" i="1"/>
  <c r="AT549" i="1"/>
  <c r="BR549" i="1"/>
  <c r="X550" i="1"/>
  <c r="AN550" i="1"/>
  <c r="BD550" i="1"/>
  <c r="J551" i="1"/>
  <c r="Z551" i="1"/>
  <c r="AP551" i="1"/>
  <c r="BF551" i="1"/>
  <c r="L552" i="1"/>
  <c r="AB552" i="1"/>
  <c r="AR552" i="1"/>
  <c r="BH552" i="1"/>
  <c r="N553" i="1"/>
  <c r="AD553" i="1"/>
  <c r="AT553" i="1"/>
  <c r="BJ553" i="1"/>
  <c r="P554" i="1"/>
  <c r="AF554" i="1"/>
  <c r="AV554" i="1"/>
  <c r="BL554" i="1"/>
  <c r="R555" i="1"/>
  <c r="AH555" i="1"/>
  <c r="AX555" i="1"/>
  <c r="BN555" i="1"/>
  <c r="T556" i="1"/>
  <c r="AJ556" i="1"/>
  <c r="AZ556" i="1"/>
  <c r="BP556" i="1"/>
  <c r="AB548" i="1"/>
  <c r="AF550" i="1"/>
  <c r="BL550" i="1"/>
  <c r="AH551" i="1"/>
  <c r="BN551" i="1"/>
  <c r="AJ552" i="1"/>
  <c r="BP552" i="1"/>
  <c r="AL553" i="1"/>
  <c r="BR553" i="1"/>
  <c r="AN554" i="1"/>
  <c r="J555" i="1"/>
  <c r="AP555" i="1"/>
  <c r="L556" i="1"/>
  <c r="BH556" i="1"/>
  <c r="AL549" i="1"/>
  <c r="AJ550" i="1"/>
  <c r="BP550" i="1"/>
  <c r="AL551" i="1"/>
  <c r="BR551" i="1"/>
  <c r="AN552" i="1"/>
  <c r="J553" i="1"/>
  <c r="AP553" i="1"/>
  <c r="L554" i="1"/>
  <c r="AR554" i="1"/>
  <c r="N555" i="1"/>
  <c r="AT555" i="1"/>
  <c r="P556" i="1"/>
  <c r="AV556" i="1"/>
  <c r="M479" i="1"/>
  <c r="Q479" i="1"/>
  <c r="U479" i="1"/>
  <c r="Y479" i="1"/>
  <c r="AC479" i="1"/>
  <c r="AG479" i="1"/>
  <c r="AK479" i="1"/>
  <c r="AO479" i="1"/>
  <c r="AS479" i="1"/>
  <c r="AW479" i="1"/>
  <c r="BA479" i="1"/>
  <c r="BE479" i="1"/>
  <c r="BI479" i="1"/>
  <c r="BM479" i="1"/>
  <c r="BQ479" i="1"/>
  <c r="K480" i="1"/>
  <c r="O480" i="1"/>
  <c r="S480" i="1"/>
  <c r="W480" i="1"/>
  <c r="AA480" i="1"/>
  <c r="AE480" i="1"/>
  <c r="AI480" i="1"/>
  <c r="AM480" i="1"/>
  <c r="AQ480" i="1"/>
  <c r="AU480" i="1"/>
  <c r="AY480" i="1"/>
  <c r="BC480" i="1"/>
  <c r="BG480" i="1"/>
  <c r="BK480" i="1"/>
  <c r="BO480" i="1"/>
  <c r="BS480" i="1"/>
  <c r="M481" i="1"/>
  <c r="Q481" i="1"/>
  <c r="U481" i="1"/>
  <c r="Y481" i="1"/>
  <c r="AC481" i="1"/>
  <c r="AG481" i="1"/>
  <c r="AK481" i="1"/>
  <c r="AO481" i="1"/>
  <c r="AS481" i="1"/>
  <c r="AW481" i="1"/>
  <c r="BA481" i="1"/>
  <c r="BE481" i="1"/>
  <c r="BI481" i="1"/>
  <c r="BM481" i="1"/>
  <c r="BQ481" i="1"/>
  <c r="K482" i="1"/>
  <c r="O482" i="1"/>
  <c r="S482" i="1"/>
  <c r="W482" i="1"/>
  <c r="AA482" i="1"/>
  <c r="AE482" i="1"/>
  <c r="AI482" i="1"/>
  <c r="AM482" i="1"/>
  <c r="AQ482" i="1"/>
  <c r="AU482" i="1"/>
  <c r="AY482" i="1"/>
  <c r="BC482" i="1"/>
  <c r="BG482" i="1"/>
  <c r="BK482" i="1"/>
  <c r="BO482" i="1"/>
  <c r="BS482" i="1"/>
  <c r="M483" i="1"/>
  <c r="Q483" i="1"/>
  <c r="U483" i="1"/>
  <c r="Y483" i="1"/>
  <c r="AC483" i="1"/>
  <c r="AG483" i="1"/>
  <c r="AK483" i="1"/>
  <c r="AO483" i="1"/>
  <c r="AS483" i="1"/>
  <c r="AW483" i="1"/>
  <c r="BA483" i="1"/>
  <c r="BE483" i="1"/>
  <c r="BI483" i="1"/>
  <c r="BM483" i="1"/>
  <c r="BQ483" i="1"/>
  <c r="K484" i="1"/>
  <c r="O484" i="1"/>
  <c r="S484" i="1"/>
  <c r="W484" i="1"/>
  <c r="AA484" i="1"/>
  <c r="AE484" i="1"/>
  <c r="AI484" i="1"/>
  <c r="N479" i="1"/>
  <c r="S479" i="1"/>
  <c r="X479" i="1"/>
  <c r="AD479" i="1"/>
  <c r="AI479" i="1"/>
  <c r="AN479" i="1"/>
  <c r="AT479" i="1"/>
  <c r="AY479" i="1"/>
  <c r="BD479" i="1"/>
  <c r="BJ479" i="1"/>
  <c r="BO479" i="1"/>
  <c r="J480" i="1"/>
  <c r="P480" i="1"/>
  <c r="U480" i="1"/>
  <c r="Z480" i="1"/>
  <c r="AF480" i="1"/>
  <c r="AK480" i="1"/>
  <c r="AP480" i="1"/>
  <c r="AV480" i="1"/>
  <c r="BA480" i="1"/>
  <c r="BF480" i="1"/>
  <c r="BL480" i="1"/>
  <c r="BQ480" i="1"/>
  <c r="L481" i="1"/>
  <c r="R481" i="1"/>
  <c r="W481" i="1"/>
  <c r="AB481" i="1"/>
  <c r="AH481" i="1"/>
  <c r="AM481" i="1"/>
  <c r="AR481" i="1"/>
  <c r="AX481" i="1"/>
  <c r="BC481" i="1"/>
  <c r="BH481" i="1"/>
  <c r="BN481" i="1"/>
  <c r="BS481" i="1"/>
  <c r="N482" i="1"/>
  <c r="T482" i="1"/>
  <c r="Y482" i="1"/>
  <c r="AD482" i="1"/>
  <c r="AJ482" i="1"/>
  <c r="AO482" i="1"/>
  <c r="AT482" i="1"/>
  <c r="AZ482" i="1"/>
  <c r="BE482" i="1"/>
  <c r="BJ482" i="1"/>
  <c r="BP482" i="1"/>
  <c r="K483" i="1"/>
  <c r="P483" i="1"/>
  <c r="V483" i="1"/>
  <c r="AA483" i="1"/>
  <c r="AF483" i="1"/>
  <c r="AL483" i="1"/>
  <c r="AQ483" i="1"/>
  <c r="AV483" i="1"/>
  <c r="BB483" i="1"/>
  <c r="BG483" i="1"/>
  <c r="BL483" i="1"/>
  <c r="BR483" i="1"/>
  <c r="M484" i="1"/>
  <c r="R484" i="1"/>
  <c r="X484" i="1"/>
  <c r="AC484" i="1"/>
  <c r="AH484" i="1"/>
  <c r="AM484" i="1"/>
  <c r="AQ484" i="1"/>
  <c r="AU484" i="1"/>
  <c r="AY484" i="1"/>
  <c r="BC484" i="1"/>
  <c r="BG484" i="1"/>
  <c r="BK484" i="1"/>
  <c r="BO484" i="1"/>
  <c r="BS484" i="1"/>
  <c r="M485" i="1"/>
  <c r="Q485" i="1"/>
  <c r="U485" i="1"/>
  <c r="Y485" i="1"/>
  <c r="AC485" i="1"/>
  <c r="AG485" i="1"/>
  <c r="AK485" i="1"/>
  <c r="AO485" i="1"/>
  <c r="AS485" i="1"/>
  <c r="AW485" i="1"/>
  <c r="BA485" i="1"/>
  <c r="BE485" i="1"/>
  <c r="J479" i="1"/>
  <c r="O479" i="1"/>
  <c r="T479" i="1"/>
  <c r="Z479" i="1"/>
  <c r="AE479" i="1"/>
  <c r="AJ479" i="1"/>
  <c r="AP479" i="1"/>
  <c r="AU479" i="1"/>
  <c r="AZ479" i="1"/>
  <c r="BF479" i="1"/>
  <c r="BK479" i="1"/>
  <c r="BP479" i="1"/>
  <c r="L480" i="1"/>
  <c r="Q480" i="1"/>
  <c r="V480" i="1"/>
  <c r="AB480" i="1"/>
  <c r="AG480" i="1"/>
  <c r="AL480" i="1"/>
  <c r="AR480" i="1"/>
  <c r="AW480" i="1"/>
  <c r="BB480" i="1"/>
  <c r="BH480" i="1"/>
  <c r="BM480" i="1"/>
  <c r="BR480" i="1"/>
  <c r="N481" i="1"/>
  <c r="S481" i="1"/>
  <c r="X481" i="1"/>
  <c r="AD481" i="1"/>
  <c r="AI481" i="1"/>
  <c r="AN481" i="1"/>
  <c r="AT481" i="1"/>
  <c r="AY481" i="1"/>
  <c r="BD481" i="1"/>
  <c r="BJ481" i="1"/>
  <c r="BO481" i="1"/>
  <c r="J482" i="1"/>
  <c r="P482" i="1"/>
  <c r="U482" i="1"/>
  <c r="Z482" i="1"/>
  <c r="AF482" i="1"/>
  <c r="AK482" i="1"/>
  <c r="AP482" i="1"/>
  <c r="AV482" i="1"/>
  <c r="BA482" i="1"/>
  <c r="BF482" i="1"/>
  <c r="BL482" i="1"/>
  <c r="BQ482" i="1"/>
  <c r="L483" i="1"/>
  <c r="R483" i="1"/>
  <c r="W483" i="1"/>
  <c r="AB483" i="1"/>
  <c r="AH483" i="1"/>
  <c r="AM483" i="1"/>
  <c r="AR483" i="1"/>
  <c r="AX483" i="1"/>
  <c r="BC483" i="1"/>
  <c r="BH483" i="1"/>
  <c r="BN483" i="1"/>
  <c r="BS483" i="1"/>
  <c r="N484" i="1"/>
  <c r="T484" i="1"/>
  <c r="Y484" i="1"/>
  <c r="AD484" i="1"/>
  <c r="AJ484" i="1"/>
  <c r="AN484" i="1"/>
  <c r="AR484" i="1"/>
  <c r="AV484" i="1"/>
  <c r="AZ484" i="1"/>
  <c r="BD484" i="1"/>
  <c r="BH484" i="1"/>
  <c r="BL484" i="1"/>
  <c r="BP484" i="1"/>
  <c r="J485" i="1"/>
  <c r="N485" i="1"/>
  <c r="R485" i="1"/>
  <c r="V485" i="1"/>
  <c r="Z485" i="1"/>
  <c r="AD485" i="1"/>
  <c r="AH485" i="1"/>
  <c r="AL485" i="1"/>
  <c r="AP485" i="1"/>
  <c r="AT485" i="1"/>
  <c r="AX485" i="1"/>
  <c r="BB485" i="1"/>
  <c r="BF485" i="1"/>
  <c r="BJ485" i="1"/>
  <c r="BN485" i="1"/>
  <c r="BR485" i="1"/>
  <c r="L486" i="1"/>
  <c r="P486" i="1"/>
  <c r="T486" i="1"/>
  <c r="X486" i="1"/>
  <c r="AB486" i="1"/>
  <c r="AF486" i="1"/>
  <c r="AJ486" i="1"/>
  <c r="AN486" i="1"/>
  <c r="AR486" i="1"/>
  <c r="AV486" i="1"/>
  <c r="AZ486" i="1"/>
  <c r="BD486" i="1"/>
  <c r="BH486" i="1"/>
  <c r="BL486" i="1"/>
  <c r="BP486" i="1"/>
  <c r="J487" i="1"/>
  <c r="N487" i="1"/>
  <c r="R487" i="1"/>
  <c r="V487" i="1"/>
  <c r="Z487" i="1"/>
  <c r="AD487" i="1"/>
  <c r="AH487" i="1"/>
  <c r="AL487" i="1"/>
  <c r="AP487" i="1"/>
  <c r="AT487" i="1"/>
  <c r="AX487" i="1"/>
  <c r="BB487" i="1"/>
  <c r="BF487" i="1"/>
  <c r="BJ487" i="1"/>
  <c r="BN487" i="1"/>
  <c r="BR487" i="1"/>
  <c r="L488" i="1"/>
  <c r="P488" i="1"/>
  <c r="T488" i="1"/>
  <c r="X488" i="1"/>
  <c r="AB488" i="1"/>
  <c r="AF488" i="1"/>
  <c r="AJ488" i="1"/>
  <c r="AN488" i="1"/>
  <c r="AR488" i="1"/>
  <c r="AV488" i="1"/>
  <c r="AZ488" i="1"/>
  <c r="BD488" i="1"/>
  <c r="BH488" i="1"/>
  <c r="BL488" i="1"/>
  <c r="BP488" i="1"/>
  <c r="J489" i="1"/>
  <c r="N489" i="1"/>
  <c r="R489" i="1"/>
  <c r="V489" i="1"/>
  <c r="Z489" i="1"/>
  <c r="AD489" i="1"/>
  <c r="K479" i="1"/>
  <c r="V479" i="1"/>
  <c r="AF479" i="1"/>
  <c r="AQ479" i="1"/>
  <c r="BB479" i="1"/>
  <c r="BL479" i="1"/>
  <c r="M480" i="1"/>
  <c r="X480" i="1"/>
  <c r="AH480" i="1"/>
  <c r="AS480" i="1"/>
  <c r="BD480" i="1"/>
  <c r="BN480" i="1"/>
  <c r="O481" i="1"/>
  <c r="Z481" i="1"/>
  <c r="AJ481" i="1"/>
  <c r="AU481" i="1"/>
  <c r="BF481" i="1"/>
  <c r="BP481" i="1"/>
  <c r="Q482" i="1"/>
  <c r="AB482" i="1"/>
  <c r="AL482" i="1"/>
  <c r="AW482" i="1"/>
  <c r="BH482" i="1"/>
  <c r="BR482" i="1"/>
  <c r="S483" i="1"/>
  <c r="AD483" i="1"/>
  <c r="AN483" i="1"/>
  <c r="AY483" i="1"/>
  <c r="BJ483" i="1"/>
  <c r="J484" i="1"/>
  <c r="U484" i="1"/>
  <c r="AF484" i="1"/>
  <c r="AO484" i="1"/>
  <c r="AW484" i="1"/>
  <c r="BE484" i="1"/>
  <c r="BM484" i="1"/>
  <c r="K485" i="1"/>
  <c r="S485" i="1"/>
  <c r="AA485" i="1"/>
  <c r="AI485" i="1"/>
  <c r="AQ485" i="1"/>
  <c r="AY485" i="1"/>
  <c r="BG485" i="1"/>
  <c r="BL485" i="1"/>
  <c r="BQ485" i="1"/>
  <c r="M486" i="1"/>
  <c r="R486" i="1"/>
  <c r="W486" i="1"/>
  <c r="AC486" i="1"/>
  <c r="AH486" i="1"/>
  <c r="AM486" i="1"/>
  <c r="AS486" i="1"/>
  <c r="AX486" i="1"/>
  <c r="BC486" i="1"/>
  <c r="BI486" i="1"/>
  <c r="BN486" i="1"/>
  <c r="BS486" i="1"/>
  <c r="O487" i="1"/>
  <c r="T487" i="1"/>
  <c r="Y487" i="1"/>
  <c r="AE487" i="1"/>
  <c r="AJ487" i="1"/>
  <c r="AO487" i="1"/>
  <c r="AU487" i="1"/>
  <c r="AZ487" i="1"/>
  <c r="BE487" i="1"/>
  <c r="BK487" i="1"/>
  <c r="BP487" i="1"/>
  <c r="K488" i="1"/>
  <c r="Q488" i="1"/>
  <c r="V488" i="1"/>
  <c r="AA488" i="1"/>
  <c r="AG488" i="1"/>
  <c r="AL488" i="1"/>
  <c r="AQ488" i="1"/>
  <c r="AW488" i="1"/>
  <c r="BB488" i="1"/>
  <c r="BG488" i="1"/>
  <c r="BM488" i="1"/>
  <c r="BR488" i="1"/>
  <c r="M489" i="1"/>
  <c r="S489" i="1"/>
  <c r="X489" i="1"/>
  <c r="AC489" i="1"/>
  <c r="AH489" i="1"/>
  <c r="AL489" i="1"/>
  <c r="AP489" i="1"/>
  <c r="AT489" i="1"/>
  <c r="AX489" i="1"/>
  <c r="BB489" i="1"/>
  <c r="BF489" i="1"/>
  <c r="BJ489" i="1"/>
  <c r="BN489" i="1"/>
  <c r="BR489" i="1"/>
  <c r="L490" i="1"/>
  <c r="P490" i="1"/>
  <c r="T490" i="1"/>
  <c r="X490" i="1"/>
  <c r="AB490" i="1"/>
  <c r="AF490" i="1"/>
  <c r="AJ490" i="1"/>
  <c r="AN490" i="1"/>
  <c r="AR490" i="1"/>
  <c r="AV490" i="1"/>
  <c r="AZ490" i="1"/>
  <c r="BD490" i="1"/>
  <c r="BH490" i="1"/>
  <c r="BL490" i="1"/>
  <c r="BP490" i="1"/>
  <c r="I480" i="1"/>
  <c r="I484" i="1"/>
  <c r="I488" i="1"/>
  <c r="L479" i="1"/>
  <c r="W479" i="1"/>
  <c r="AH479" i="1"/>
  <c r="AR479" i="1"/>
  <c r="BC479" i="1"/>
  <c r="BN479" i="1"/>
  <c r="N480" i="1"/>
  <c r="Y480" i="1"/>
  <c r="AJ480" i="1"/>
  <c r="AT480" i="1"/>
  <c r="BE480" i="1"/>
  <c r="BP480" i="1"/>
  <c r="P481" i="1"/>
  <c r="AA481" i="1"/>
  <c r="AL481" i="1"/>
  <c r="AV481" i="1"/>
  <c r="BG481" i="1"/>
  <c r="BR481" i="1"/>
  <c r="R482" i="1"/>
  <c r="AC482" i="1"/>
  <c r="AN482" i="1"/>
  <c r="AX482" i="1"/>
  <c r="BI482" i="1"/>
  <c r="J483" i="1"/>
  <c r="T483" i="1"/>
  <c r="AE483" i="1"/>
  <c r="AP483" i="1"/>
  <c r="AZ483" i="1"/>
  <c r="BK483" i="1"/>
  <c r="L484" i="1"/>
  <c r="V484" i="1"/>
  <c r="AG484" i="1"/>
  <c r="AP484" i="1"/>
  <c r="AX484" i="1"/>
  <c r="BF484" i="1"/>
  <c r="BN484" i="1"/>
  <c r="L485" i="1"/>
  <c r="T485" i="1"/>
  <c r="AB485" i="1"/>
  <c r="AJ485" i="1"/>
  <c r="AR485" i="1"/>
  <c r="AZ485" i="1"/>
  <c r="BH485" i="1"/>
  <c r="BM485" i="1"/>
  <c r="BS485" i="1"/>
  <c r="N486" i="1"/>
  <c r="S486" i="1"/>
  <c r="Y486" i="1"/>
  <c r="AD486" i="1"/>
  <c r="AI486" i="1"/>
  <c r="AO486" i="1"/>
  <c r="AT486" i="1"/>
  <c r="AY486" i="1"/>
  <c r="BE486" i="1"/>
  <c r="BJ486" i="1"/>
  <c r="BO486" i="1"/>
  <c r="K487" i="1"/>
  <c r="P487" i="1"/>
  <c r="U487" i="1"/>
  <c r="AA487" i="1"/>
  <c r="AF487" i="1"/>
  <c r="AK487" i="1"/>
  <c r="AQ487" i="1"/>
  <c r="AV487" i="1"/>
  <c r="BA487" i="1"/>
  <c r="BG487" i="1"/>
  <c r="BL487" i="1"/>
  <c r="BQ487" i="1"/>
  <c r="M488" i="1"/>
  <c r="R488" i="1"/>
  <c r="W488" i="1"/>
  <c r="AC488" i="1"/>
  <c r="AH488" i="1"/>
  <c r="AM488" i="1"/>
  <c r="AS488" i="1"/>
  <c r="AX488" i="1"/>
  <c r="BC488" i="1"/>
  <c r="BI488" i="1"/>
  <c r="BN488" i="1"/>
  <c r="BS488" i="1"/>
  <c r="O489" i="1"/>
  <c r="T489" i="1"/>
  <c r="Y489" i="1"/>
  <c r="AE489" i="1"/>
  <c r="AI489" i="1"/>
  <c r="AM489" i="1"/>
  <c r="AQ489" i="1"/>
  <c r="AU489" i="1"/>
  <c r="AY489" i="1"/>
  <c r="BC489" i="1"/>
  <c r="BG489" i="1"/>
  <c r="BK489" i="1"/>
  <c r="BO489" i="1"/>
  <c r="BS489" i="1"/>
  <c r="M490" i="1"/>
  <c r="Q490" i="1"/>
  <c r="U490" i="1"/>
  <c r="Y490" i="1"/>
  <c r="AC490" i="1"/>
  <c r="AG490" i="1"/>
  <c r="AK490" i="1"/>
  <c r="AO490" i="1"/>
  <c r="AS490" i="1"/>
  <c r="AW490" i="1"/>
  <c r="BA490" i="1"/>
  <c r="BE490" i="1"/>
  <c r="BI490" i="1"/>
  <c r="BM490" i="1"/>
  <c r="BQ490" i="1"/>
  <c r="I481" i="1"/>
  <c r="I485" i="1"/>
  <c r="I489" i="1"/>
  <c r="P479" i="1"/>
  <c r="AL479" i="1"/>
  <c r="BG479" i="1"/>
  <c r="R480" i="1"/>
  <c r="AN480" i="1"/>
  <c r="BI480" i="1"/>
  <c r="T481" i="1"/>
  <c r="AP481" i="1"/>
  <c r="BK481" i="1"/>
  <c r="V482" i="1"/>
  <c r="AR482" i="1"/>
  <c r="BM482" i="1"/>
  <c r="X483" i="1"/>
  <c r="AT483" i="1"/>
  <c r="BO483" i="1"/>
  <c r="Z484" i="1"/>
  <c r="AS484" i="1"/>
  <c r="BI484" i="1"/>
  <c r="O485" i="1"/>
  <c r="AE485" i="1"/>
  <c r="AU485" i="1"/>
  <c r="BI485" i="1"/>
  <c r="J486" i="1"/>
  <c r="U486" i="1"/>
  <c r="AE486" i="1"/>
  <c r="AP486" i="1"/>
  <c r="BA486" i="1"/>
  <c r="BK486" i="1"/>
  <c r="L487" i="1"/>
  <c r="W487" i="1"/>
  <c r="AG487" i="1"/>
  <c r="AR487" i="1"/>
  <c r="BC487" i="1"/>
  <c r="BM487" i="1"/>
  <c r="N488" i="1"/>
  <c r="Y488" i="1"/>
  <c r="AI488" i="1"/>
  <c r="AT488" i="1"/>
  <c r="BE488" i="1"/>
  <c r="BO488" i="1"/>
  <c r="P489" i="1"/>
  <c r="AA489" i="1"/>
  <c r="AJ489" i="1"/>
  <c r="AR489" i="1"/>
  <c r="AZ489" i="1"/>
  <c r="BH489" i="1"/>
  <c r="BP489" i="1"/>
  <c r="N490" i="1"/>
  <c r="V490" i="1"/>
  <c r="AD490" i="1"/>
  <c r="AL490" i="1"/>
  <c r="AT490" i="1"/>
  <c r="BB490" i="1"/>
  <c r="BJ490" i="1"/>
  <c r="BR490" i="1"/>
  <c r="I486" i="1"/>
  <c r="AV479" i="1"/>
  <c r="L482" i="1"/>
  <c r="BB482" i="1"/>
  <c r="AI483" i="1"/>
  <c r="P484" i="1"/>
  <c r="BA484" i="1"/>
  <c r="W485" i="1"/>
  <c r="BO485" i="1"/>
  <c r="O486" i="1"/>
  <c r="AK486" i="1"/>
  <c r="BF486" i="1"/>
  <c r="Q487" i="1"/>
  <c r="AM487" i="1"/>
  <c r="BH487" i="1"/>
  <c r="S488" i="1"/>
  <c r="AO488" i="1"/>
  <c r="BJ488" i="1"/>
  <c r="U489" i="1"/>
  <c r="AV489" i="1"/>
  <c r="BL489" i="1"/>
  <c r="R490" i="1"/>
  <c r="AH490" i="1"/>
  <c r="AX490" i="1"/>
  <c r="BN490" i="1"/>
  <c r="I490" i="1"/>
  <c r="AB479" i="1"/>
  <c r="AN485" i="1"/>
  <c r="Q486" i="1"/>
  <c r="R479" i="1"/>
  <c r="AM479" i="1"/>
  <c r="BH479" i="1"/>
  <c r="T480" i="1"/>
  <c r="AO480" i="1"/>
  <c r="BJ480" i="1"/>
  <c r="V481" i="1"/>
  <c r="AQ481" i="1"/>
  <c r="BL481" i="1"/>
  <c r="X482" i="1"/>
  <c r="AS482" i="1"/>
  <c r="BN482" i="1"/>
  <c r="Z483" i="1"/>
  <c r="AU483" i="1"/>
  <c r="BP483" i="1"/>
  <c r="AB484" i="1"/>
  <c r="AT484" i="1"/>
  <c r="BJ484" i="1"/>
  <c r="P485" i="1"/>
  <c r="AF485" i="1"/>
  <c r="AV485" i="1"/>
  <c r="BK485" i="1"/>
  <c r="K486" i="1"/>
  <c r="V486" i="1"/>
  <c r="AG486" i="1"/>
  <c r="AQ486" i="1"/>
  <c r="BB486" i="1"/>
  <c r="BM486" i="1"/>
  <c r="M487" i="1"/>
  <c r="X487" i="1"/>
  <c r="AI487" i="1"/>
  <c r="AS487" i="1"/>
  <c r="BD487" i="1"/>
  <c r="BO487" i="1"/>
  <c r="O488" i="1"/>
  <c r="Z488" i="1"/>
  <c r="AK488" i="1"/>
  <c r="AU488" i="1"/>
  <c r="BF488" i="1"/>
  <c r="BQ488" i="1"/>
  <c r="Q489" i="1"/>
  <c r="AB489" i="1"/>
  <c r="AK489" i="1"/>
  <c r="AS489" i="1"/>
  <c r="BA489" i="1"/>
  <c r="BI489" i="1"/>
  <c r="BQ489" i="1"/>
  <c r="O490" i="1"/>
  <c r="W490" i="1"/>
  <c r="AE490" i="1"/>
  <c r="AM490" i="1"/>
  <c r="AU490" i="1"/>
  <c r="BC490" i="1"/>
  <c r="BK490" i="1"/>
  <c r="BS490" i="1"/>
  <c r="I487" i="1"/>
  <c r="AA479" i="1"/>
  <c r="BR479" i="1"/>
  <c r="AC480" i="1"/>
  <c r="AX480" i="1"/>
  <c r="J481" i="1"/>
  <c r="AE481" i="1"/>
  <c r="AZ481" i="1"/>
  <c r="AG482" i="1"/>
  <c r="N483" i="1"/>
  <c r="BD483" i="1"/>
  <c r="AK484" i="1"/>
  <c r="BQ484" i="1"/>
  <c r="AM485" i="1"/>
  <c r="BC485" i="1"/>
  <c r="Z486" i="1"/>
  <c r="AU486" i="1"/>
  <c r="BQ486" i="1"/>
  <c r="AB487" i="1"/>
  <c r="AW487" i="1"/>
  <c r="BS487" i="1"/>
  <c r="AD488" i="1"/>
  <c r="AY488" i="1"/>
  <c r="K489" i="1"/>
  <c r="AF489" i="1"/>
  <c r="AN489" i="1"/>
  <c r="BD489" i="1"/>
  <c r="J490" i="1"/>
  <c r="Z490" i="1"/>
  <c r="AP490" i="1"/>
  <c r="BF490" i="1"/>
  <c r="I482" i="1"/>
  <c r="AX479" i="1"/>
  <c r="BS479" i="1"/>
  <c r="AD480" i="1"/>
  <c r="AZ480" i="1"/>
  <c r="K481" i="1"/>
  <c r="AF481" i="1"/>
  <c r="BB481" i="1"/>
  <c r="M482" i="1"/>
  <c r="AH482" i="1"/>
  <c r="BD482" i="1"/>
  <c r="O483" i="1"/>
  <c r="AJ483" i="1"/>
  <c r="BF483" i="1"/>
  <c r="Q484" i="1"/>
  <c r="AL484" i="1"/>
  <c r="BB484" i="1"/>
  <c r="BR484" i="1"/>
  <c r="X485" i="1"/>
  <c r="BD485" i="1"/>
  <c r="BP485" i="1"/>
  <c r="AA486" i="1"/>
  <c r="BR486" i="1"/>
  <c r="AY487" i="1"/>
  <c r="AE488" i="1"/>
  <c r="L489" i="1"/>
  <c r="AW489" i="1"/>
  <c r="S490" i="1"/>
  <c r="AY490" i="1"/>
  <c r="I479" i="1"/>
  <c r="AL486" i="1"/>
  <c r="S487" i="1"/>
  <c r="BI487" i="1"/>
  <c r="AP488" i="1"/>
  <c r="W489" i="1"/>
  <c r="BE489" i="1"/>
  <c r="AA490" i="1"/>
  <c r="BG490" i="1"/>
  <c r="AW486" i="1"/>
  <c r="J488" i="1"/>
  <c r="BA488" i="1"/>
  <c r="BM489" i="1"/>
  <c r="BO490" i="1"/>
  <c r="BG486" i="1"/>
  <c r="AN487" i="1"/>
  <c r="U488" i="1"/>
  <c r="BK488" i="1"/>
  <c r="AO489" i="1"/>
  <c r="K490" i="1"/>
  <c r="AQ490" i="1"/>
  <c r="I483" i="1"/>
  <c r="AC487" i="1"/>
  <c r="AG489" i="1"/>
  <c r="AI490" i="1"/>
  <c r="L786" i="1"/>
  <c r="P786" i="1"/>
  <c r="T786" i="1"/>
  <c r="X786" i="1"/>
  <c r="AB786" i="1"/>
  <c r="AF786" i="1"/>
  <c r="AJ786" i="1"/>
  <c r="AN786" i="1"/>
  <c r="AR786" i="1"/>
  <c r="AV786" i="1"/>
  <c r="AZ786" i="1"/>
  <c r="BD786" i="1"/>
  <c r="BH786" i="1"/>
  <c r="BL786" i="1"/>
  <c r="BP786" i="1"/>
  <c r="J787" i="1"/>
  <c r="N787" i="1"/>
  <c r="R787" i="1"/>
  <c r="V787" i="1"/>
  <c r="Z787" i="1"/>
  <c r="AD787" i="1"/>
  <c r="AH787" i="1"/>
  <c r="AL787" i="1"/>
  <c r="AP787" i="1"/>
  <c r="AT787" i="1"/>
  <c r="AX787" i="1"/>
  <c r="BB787" i="1"/>
  <c r="BF787" i="1"/>
  <c r="BJ787" i="1"/>
  <c r="BN787" i="1"/>
  <c r="BR787" i="1"/>
  <c r="L788" i="1"/>
  <c r="P788" i="1"/>
  <c r="T788" i="1"/>
  <c r="X788" i="1"/>
  <c r="AB788" i="1"/>
  <c r="AF788" i="1"/>
  <c r="AJ788" i="1"/>
  <c r="AN788" i="1"/>
  <c r="AR788" i="1"/>
  <c r="AV788" i="1"/>
  <c r="AZ788" i="1"/>
  <c r="BD788" i="1"/>
  <c r="BH788" i="1"/>
  <c r="BL788" i="1"/>
  <c r="BP788" i="1"/>
  <c r="J789" i="1"/>
  <c r="N789" i="1"/>
  <c r="R789" i="1"/>
  <c r="V789" i="1"/>
  <c r="Z789" i="1"/>
  <c r="AD789" i="1"/>
  <c r="AH789" i="1"/>
  <c r="AL789" i="1"/>
  <c r="AP789" i="1"/>
  <c r="AT789" i="1"/>
  <c r="AX789" i="1"/>
  <c r="BB789" i="1"/>
  <c r="BF789" i="1"/>
  <c r="BJ789" i="1"/>
  <c r="BN789" i="1"/>
  <c r="BR789" i="1"/>
  <c r="L790" i="1"/>
  <c r="P790" i="1"/>
  <c r="T790" i="1"/>
  <c r="X790" i="1"/>
  <c r="AB790" i="1"/>
  <c r="AF790" i="1"/>
  <c r="AJ790" i="1"/>
  <c r="AN790" i="1"/>
  <c r="AR790" i="1"/>
  <c r="AV790" i="1"/>
  <c r="AZ790" i="1"/>
  <c r="BD790" i="1"/>
  <c r="BH790" i="1"/>
  <c r="BL790" i="1"/>
  <c r="BP790" i="1"/>
  <c r="J791" i="1"/>
  <c r="N791" i="1"/>
  <c r="R791" i="1"/>
  <c r="V791" i="1"/>
  <c r="Z791" i="1"/>
  <c r="AD791" i="1"/>
  <c r="AH791" i="1"/>
  <c r="M786" i="1"/>
  <c r="Q786" i="1"/>
  <c r="U786" i="1"/>
  <c r="Y786" i="1"/>
  <c r="AC786" i="1"/>
  <c r="AG786" i="1"/>
  <c r="AK786" i="1"/>
  <c r="AO786" i="1"/>
  <c r="AS786" i="1"/>
  <c r="AW786" i="1"/>
  <c r="BA786" i="1"/>
  <c r="BE786" i="1"/>
  <c r="BI786" i="1"/>
  <c r="BM786" i="1"/>
  <c r="BQ786" i="1"/>
  <c r="K787" i="1"/>
  <c r="O787" i="1"/>
  <c r="S787" i="1"/>
  <c r="W787" i="1"/>
  <c r="AA787" i="1"/>
  <c r="AE787" i="1"/>
  <c r="AI787" i="1"/>
  <c r="AM787" i="1"/>
  <c r="AQ787" i="1"/>
  <c r="AU787" i="1"/>
  <c r="AY787" i="1"/>
  <c r="BC787" i="1"/>
  <c r="BG787" i="1"/>
  <c r="BK787" i="1"/>
  <c r="BO787" i="1"/>
  <c r="BS787" i="1"/>
  <c r="M788" i="1"/>
  <c r="Q788" i="1"/>
  <c r="U788" i="1"/>
  <c r="Y788" i="1"/>
  <c r="AC788" i="1"/>
  <c r="AG788" i="1"/>
  <c r="AK788" i="1"/>
  <c r="AO788" i="1"/>
  <c r="AS788" i="1"/>
  <c r="AW788" i="1"/>
  <c r="BA788" i="1"/>
  <c r="BE788" i="1"/>
  <c r="BI788" i="1"/>
  <c r="BM788" i="1"/>
  <c r="BQ788" i="1"/>
  <c r="K789" i="1"/>
  <c r="O789" i="1"/>
  <c r="S789" i="1"/>
  <c r="W789" i="1"/>
  <c r="AA789" i="1"/>
  <c r="AE789" i="1"/>
  <c r="AI789" i="1"/>
  <c r="AM789" i="1"/>
  <c r="AQ789" i="1"/>
  <c r="AU789" i="1"/>
  <c r="AY789" i="1"/>
  <c r="BC789" i="1"/>
  <c r="BG789" i="1"/>
  <c r="BK789" i="1"/>
  <c r="BO789" i="1"/>
  <c r="BS789" i="1"/>
  <c r="M790" i="1"/>
  <c r="Q790" i="1"/>
  <c r="U790" i="1"/>
  <c r="Y790" i="1"/>
  <c r="AC790" i="1"/>
  <c r="AG790" i="1"/>
  <c r="AK790" i="1"/>
  <c r="AO790" i="1"/>
  <c r="AS790" i="1"/>
  <c r="AW790" i="1"/>
  <c r="BA790" i="1"/>
  <c r="BE790" i="1"/>
  <c r="BI790" i="1"/>
  <c r="BM790" i="1"/>
  <c r="BQ790" i="1"/>
  <c r="K791" i="1"/>
  <c r="O791" i="1"/>
  <c r="S791" i="1"/>
  <c r="W791" i="1"/>
  <c r="AA791" i="1"/>
  <c r="AE791" i="1"/>
  <c r="AI791" i="1"/>
  <c r="J786" i="1"/>
  <c r="R786" i="1"/>
  <c r="Z786" i="1"/>
  <c r="AH786" i="1"/>
  <c r="AP786" i="1"/>
  <c r="AX786" i="1"/>
  <c r="BF786" i="1"/>
  <c r="BN786" i="1"/>
  <c r="L787" i="1"/>
  <c r="T787" i="1"/>
  <c r="AB787" i="1"/>
  <c r="AJ787" i="1"/>
  <c r="AR787" i="1"/>
  <c r="AZ787" i="1"/>
  <c r="BH787" i="1"/>
  <c r="BP787" i="1"/>
  <c r="N788" i="1"/>
  <c r="V788" i="1"/>
  <c r="AD788" i="1"/>
  <c r="AL788" i="1"/>
  <c r="AT788" i="1"/>
  <c r="BB788" i="1"/>
  <c r="BJ788" i="1"/>
  <c r="BR788" i="1"/>
  <c r="P789" i="1"/>
  <c r="X789" i="1"/>
  <c r="AF789" i="1"/>
  <c r="AN789" i="1"/>
  <c r="AV789" i="1"/>
  <c r="BD789" i="1"/>
  <c r="BL789" i="1"/>
  <c r="J790" i="1"/>
  <c r="R790" i="1"/>
  <c r="Z790" i="1"/>
  <c r="AH790" i="1"/>
  <c r="AP790" i="1"/>
  <c r="AX790" i="1"/>
  <c r="BF790" i="1"/>
  <c r="BN790" i="1"/>
  <c r="L791" i="1"/>
  <c r="T791" i="1"/>
  <c r="AB791" i="1"/>
  <c r="AJ791" i="1"/>
  <c r="AN791" i="1"/>
  <c r="AR791" i="1"/>
  <c r="AV791" i="1"/>
  <c r="AZ791" i="1"/>
  <c r="BD791" i="1"/>
  <c r="BH791" i="1"/>
  <c r="BL791" i="1"/>
  <c r="BP791" i="1"/>
  <c r="J792" i="1"/>
  <c r="N792" i="1"/>
  <c r="R792" i="1"/>
  <c r="V792" i="1"/>
  <c r="Z792" i="1"/>
  <c r="AD792" i="1"/>
  <c r="AH792" i="1"/>
  <c r="AL792" i="1"/>
  <c r="AP792" i="1"/>
  <c r="AT792" i="1"/>
  <c r="AX792" i="1"/>
  <c r="BB792" i="1"/>
  <c r="BF792" i="1"/>
  <c r="BJ792" i="1"/>
  <c r="BN792" i="1"/>
  <c r="BR792" i="1"/>
  <c r="L793" i="1"/>
  <c r="P793" i="1"/>
  <c r="T793" i="1"/>
  <c r="X793" i="1"/>
  <c r="AB793" i="1"/>
  <c r="AF793" i="1"/>
  <c r="AJ793" i="1"/>
  <c r="AN793" i="1"/>
  <c r="AR793" i="1"/>
  <c r="AV793" i="1"/>
  <c r="AZ793" i="1"/>
  <c r="BD793" i="1"/>
  <c r="BH793" i="1"/>
  <c r="BL793" i="1"/>
  <c r="BP793" i="1"/>
  <c r="J794" i="1"/>
  <c r="N794" i="1"/>
  <c r="R794" i="1"/>
  <c r="K786" i="1"/>
  <c r="S786" i="1"/>
  <c r="AA786" i="1"/>
  <c r="AI786" i="1"/>
  <c r="AQ786" i="1"/>
  <c r="AY786" i="1"/>
  <c r="BG786" i="1"/>
  <c r="BO786" i="1"/>
  <c r="M787" i="1"/>
  <c r="U787" i="1"/>
  <c r="AC787" i="1"/>
  <c r="AK787" i="1"/>
  <c r="AS787" i="1"/>
  <c r="BA787" i="1"/>
  <c r="BI787" i="1"/>
  <c r="BQ787" i="1"/>
  <c r="O788" i="1"/>
  <c r="W788" i="1"/>
  <c r="AE788" i="1"/>
  <c r="AM788" i="1"/>
  <c r="AU788" i="1"/>
  <c r="BC788" i="1"/>
  <c r="BK788" i="1"/>
  <c r="BS788" i="1"/>
  <c r="Q789" i="1"/>
  <c r="Y789" i="1"/>
  <c r="AG789" i="1"/>
  <c r="AO789" i="1"/>
  <c r="AW789" i="1"/>
  <c r="BE789" i="1"/>
  <c r="BM789" i="1"/>
  <c r="K790" i="1"/>
  <c r="S790" i="1"/>
  <c r="AA790" i="1"/>
  <c r="AI790" i="1"/>
  <c r="AQ790" i="1"/>
  <c r="AY790" i="1"/>
  <c r="BG790" i="1"/>
  <c r="BO790" i="1"/>
  <c r="M791" i="1"/>
  <c r="U791" i="1"/>
  <c r="AC791" i="1"/>
  <c r="AK791" i="1"/>
  <c r="AO791" i="1"/>
  <c r="AS791" i="1"/>
  <c r="AW791" i="1"/>
  <c r="BA791" i="1"/>
  <c r="BE791" i="1"/>
  <c r="BI791" i="1"/>
  <c r="BM791" i="1"/>
  <c r="BQ791" i="1"/>
  <c r="K792" i="1"/>
  <c r="O792" i="1"/>
  <c r="S792" i="1"/>
  <c r="W792" i="1"/>
  <c r="AA792" i="1"/>
  <c r="AE792" i="1"/>
  <c r="AI792" i="1"/>
  <c r="AM792" i="1"/>
  <c r="AQ792" i="1"/>
  <c r="AU792" i="1"/>
  <c r="AY792" i="1"/>
  <c r="BC792" i="1"/>
  <c r="BG792" i="1"/>
  <c r="BK792" i="1"/>
  <c r="BO792" i="1"/>
  <c r="BS792" i="1"/>
  <c r="M793" i="1"/>
  <c r="Q793" i="1"/>
  <c r="U793" i="1"/>
  <c r="Y793" i="1"/>
  <c r="AC793" i="1"/>
  <c r="N786" i="1"/>
  <c r="AD786" i="1"/>
  <c r="AT786" i="1"/>
  <c r="BJ786" i="1"/>
  <c r="P787" i="1"/>
  <c r="AF787" i="1"/>
  <c r="AV787" i="1"/>
  <c r="BL787" i="1"/>
  <c r="R788" i="1"/>
  <c r="AH788" i="1"/>
  <c r="AX788" i="1"/>
  <c r="BN788" i="1"/>
  <c r="T789" i="1"/>
  <c r="AJ789" i="1"/>
  <c r="AZ789" i="1"/>
  <c r="BP789" i="1"/>
  <c r="V790" i="1"/>
  <c r="AL790" i="1"/>
  <c r="BB790" i="1"/>
  <c r="BR790" i="1"/>
  <c r="X791" i="1"/>
  <c r="AL791" i="1"/>
  <c r="AT791" i="1"/>
  <c r="BB791" i="1"/>
  <c r="BJ791" i="1"/>
  <c r="BR791" i="1"/>
  <c r="P792" i="1"/>
  <c r="X792" i="1"/>
  <c r="AF792" i="1"/>
  <c r="AN792" i="1"/>
  <c r="AV792" i="1"/>
  <c r="BD792" i="1"/>
  <c r="BL792" i="1"/>
  <c r="J793" i="1"/>
  <c r="R793" i="1"/>
  <c r="Z793" i="1"/>
  <c r="AG793" i="1"/>
  <c r="AL793" i="1"/>
  <c r="AQ793" i="1"/>
  <c r="AW793" i="1"/>
  <c r="BB793" i="1"/>
  <c r="BG793" i="1"/>
  <c r="BM793" i="1"/>
  <c r="BR793" i="1"/>
  <c r="M794" i="1"/>
  <c r="S794" i="1"/>
  <c r="W794" i="1"/>
  <c r="AA794" i="1"/>
  <c r="AE794" i="1"/>
  <c r="AI794" i="1"/>
  <c r="AM794" i="1"/>
  <c r="AQ794" i="1"/>
  <c r="AU794" i="1"/>
  <c r="AY794" i="1"/>
  <c r="BC794" i="1"/>
  <c r="BG794" i="1"/>
  <c r="BK794" i="1"/>
  <c r="BO794" i="1"/>
  <c r="BS794" i="1"/>
  <c r="M795" i="1"/>
  <c r="Q795" i="1"/>
  <c r="U795" i="1"/>
  <c r="Y795" i="1"/>
  <c r="AC795" i="1"/>
  <c r="AG795" i="1"/>
  <c r="AK795" i="1"/>
  <c r="AO795" i="1"/>
  <c r="AS795" i="1"/>
  <c r="AW795" i="1"/>
  <c r="BA795" i="1"/>
  <c r="BE795" i="1"/>
  <c r="BI795" i="1"/>
  <c r="BM795" i="1"/>
  <c r="BQ795" i="1"/>
  <c r="K796" i="1"/>
  <c r="O796" i="1"/>
  <c r="S796" i="1"/>
  <c r="W796" i="1"/>
  <c r="AA796" i="1"/>
  <c r="AE796" i="1"/>
  <c r="AI796" i="1"/>
  <c r="AM796" i="1"/>
  <c r="AQ796" i="1"/>
  <c r="AU796" i="1"/>
  <c r="AY796" i="1"/>
  <c r="BC796" i="1"/>
  <c r="BG796" i="1"/>
  <c r="BK796" i="1"/>
  <c r="BO796" i="1"/>
  <c r="BS796" i="1"/>
  <c r="I790" i="1"/>
  <c r="I794" i="1"/>
  <c r="AL786" i="1"/>
  <c r="X787" i="1"/>
  <c r="BD787" i="1"/>
  <c r="AP788" i="1"/>
  <c r="L789" i="1"/>
  <c r="AR789" i="1"/>
  <c r="N790" i="1"/>
  <c r="AT790" i="1"/>
  <c r="P791" i="1"/>
  <c r="AP791" i="1"/>
  <c r="BF791" i="1"/>
  <c r="L792" i="1"/>
  <c r="AB792" i="1"/>
  <c r="AR792" i="1"/>
  <c r="BH792" i="1"/>
  <c r="N793" i="1"/>
  <c r="AD793" i="1"/>
  <c r="AO793" i="1"/>
  <c r="AY793" i="1"/>
  <c r="BE793" i="1"/>
  <c r="BO793" i="1"/>
  <c r="P794" i="1"/>
  <c r="Y794" i="1"/>
  <c r="AG794" i="1"/>
  <c r="AO794" i="1"/>
  <c r="BA794" i="1"/>
  <c r="BI794" i="1"/>
  <c r="BM794" i="1"/>
  <c r="K795" i="1"/>
  <c r="S795" i="1"/>
  <c r="AA795" i="1"/>
  <c r="AI795" i="1"/>
  <c r="AQ795" i="1"/>
  <c r="AU795" i="1"/>
  <c r="BC795" i="1"/>
  <c r="BK795" i="1"/>
  <c r="BS795" i="1"/>
  <c r="Q796" i="1"/>
  <c r="AC796" i="1"/>
  <c r="AK796" i="1"/>
  <c r="AS796" i="1"/>
  <c r="AW796" i="1"/>
  <c r="BE796" i="1"/>
  <c r="BM796" i="1"/>
  <c r="I788" i="1"/>
  <c r="I796" i="1"/>
  <c r="AM786" i="1"/>
  <c r="Y787" i="1"/>
  <c r="BE787" i="1"/>
  <c r="AA788" i="1"/>
  <c r="BG788" i="1"/>
  <c r="AC789" i="1"/>
  <c r="BI789" i="1"/>
  <c r="AE790" i="1"/>
  <c r="BK790" i="1"/>
  <c r="AG791" i="1"/>
  <c r="AY791" i="1"/>
  <c r="O786" i="1"/>
  <c r="AE786" i="1"/>
  <c r="AU786" i="1"/>
  <c r="BK786" i="1"/>
  <c r="Q787" i="1"/>
  <c r="AG787" i="1"/>
  <c r="AW787" i="1"/>
  <c r="BM787" i="1"/>
  <c r="S788" i="1"/>
  <c r="AI788" i="1"/>
  <c r="AY788" i="1"/>
  <c r="BO788" i="1"/>
  <c r="U789" i="1"/>
  <c r="AK789" i="1"/>
  <c r="BA789" i="1"/>
  <c r="BQ789" i="1"/>
  <c r="W790" i="1"/>
  <c r="AM790" i="1"/>
  <c r="BC790" i="1"/>
  <c r="BS790" i="1"/>
  <c r="Y791" i="1"/>
  <c r="AM791" i="1"/>
  <c r="AU791" i="1"/>
  <c r="BC791" i="1"/>
  <c r="BK791" i="1"/>
  <c r="BS791" i="1"/>
  <c r="Q792" i="1"/>
  <c r="Y792" i="1"/>
  <c r="AG792" i="1"/>
  <c r="AO792" i="1"/>
  <c r="AW792" i="1"/>
  <c r="BE792" i="1"/>
  <c r="BM792" i="1"/>
  <c r="K793" i="1"/>
  <c r="S793" i="1"/>
  <c r="AA793" i="1"/>
  <c r="AH793" i="1"/>
  <c r="AM793" i="1"/>
  <c r="AS793" i="1"/>
  <c r="AX793" i="1"/>
  <c r="BC793" i="1"/>
  <c r="BI793" i="1"/>
  <c r="BN793" i="1"/>
  <c r="BS793" i="1"/>
  <c r="O794" i="1"/>
  <c r="T794" i="1"/>
  <c r="X794" i="1"/>
  <c r="AB794" i="1"/>
  <c r="AF794" i="1"/>
  <c r="AJ794" i="1"/>
  <c r="AN794" i="1"/>
  <c r="AR794" i="1"/>
  <c r="AV794" i="1"/>
  <c r="AZ794" i="1"/>
  <c r="BD794" i="1"/>
  <c r="BH794" i="1"/>
  <c r="BL794" i="1"/>
  <c r="BP794" i="1"/>
  <c r="J795" i="1"/>
  <c r="N795" i="1"/>
  <c r="R795" i="1"/>
  <c r="V795" i="1"/>
  <c r="Z795" i="1"/>
  <c r="AD795" i="1"/>
  <c r="AH795" i="1"/>
  <c r="AL795" i="1"/>
  <c r="AP795" i="1"/>
  <c r="AT795" i="1"/>
  <c r="AX795" i="1"/>
  <c r="BB795" i="1"/>
  <c r="BF795" i="1"/>
  <c r="BJ795" i="1"/>
  <c r="BN795" i="1"/>
  <c r="BR795" i="1"/>
  <c r="L796" i="1"/>
  <c r="P796" i="1"/>
  <c r="T796" i="1"/>
  <c r="X796" i="1"/>
  <c r="AB796" i="1"/>
  <c r="AF796" i="1"/>
  <c r="AJ796" i="1"/>
  <c r="AN796" i="1"/>
  <c r="AR796" i="1"/>
  <c r="AV796" i="1"/>
  <c r="AZ796" i="1"/>
  <c r="BD796" i="1"/>
  <c r="BH796" i="1"/>
  <c r="BL796" i="1"/>
  <c r="BP796" i="1"/>
  <c r="I787" i="1"/>
  <c r="I791" i="1"/>
  <c r="I795" i="1"/>
  <c r="I786" i="1"/>
  <c r="V786" i="1"/>
  <c r="BB786" i="1"/>
  <c r="BR786" i="1"/>
  <c r="AN787" i="1"/>
  <c r="J788" i="1"/>
  <c r="Z788" i="1"/>
  <c r="BF788" i="1"/>
  <c r="AB789" i="1"/>
  <c r="BH789" i="1"/>
  <c r="AD790" i="1"/>
  <c r="BJ790" i="1"/>
  <c r="AF791" i="1"/>
  <c r="AX791" i="1"/>
  <c r="BN791" i="1"/>
  <c r="T792" i="1"/>
  <c r="AJ792" i="1"/>
  <c r="AZ792" i="1"/>
  <c r="BP792" i="1"/>
  <c r="V793" i="1"/>
  <c r="AI793" i="1"/>
  <c r="AT793" i="1"/>
  <c r="BJ793" i="1"/>
  <c r="K794" i="1"/>
  <c r="U794" i="1"/>
  <c r="AC794" i="1"/>
  <c r="AK794" i="1"/>
  <c r="AS794" i="1"/>
  <c r="AW794" i="1"/>
  <c r="BE794" i="1"/>
  <c r="BQ794" i="1"/>
  <c r="O795" i="1"/>
  <c r="W795" i="1"/>
  <c r="AE795" i="1"/>
  <c r="AM795" i="1"/>
  <c r="AY795" i="1"/>
  <c r="BG795" i="1"/>
  <c r="BO795" i="1"/>
  <c r="M796" i="1"/>
  <c r="U796" i="1"/>
  <c r="Y796" i="1"/>
  <c r="AG796" i="1"/>
  <c r="AO796" i="1"/>
  <c r="BA796" i="1"/>
  <c r="BI796" i="1"/>
  <c r="BQ796" i="1"/>
  <c r="I792" i="1"/>
  <c r="W786" i="1"/>
  <c r="BC786" i="1"/>
  <c r="BS786" i="1"/>
  <c r="AO787" i="1"/>
  <c r="K788" i="1"/>
  <c r="AQ788" i="1"/>
  <c r="M789" i="1"/>
  <c r="AS789" i="1"/>
  <c r="O790" i="1"/>
  <c r="AU790" i="1"/>
  <c r="Q791" i="1"/>
  <c r="AQ791" i="1"/>
  <c r="BG791" i="1"/>
  <c r="AC792" i="1"/>
  <c r="BI792" i="1"/>
  <c r="AE793" i="1"/>
  <c r="BA793" i="1"/>
  <c r="L794" i="1"/>
  <c r="AD794" i="1"/>
  <c r="AT794" i="1"/>
  <c r="BJ794" i="1"/>
  <c r="P795" i="1"/>
  <c r="AF795" i="1"/>
  <c r="AV795" i="1"/>
  <c r="BL795" i="1"/>
  <c r="R796" i="1"/>
  <c r="AH796" i="1"/>
  <c r="AX796" i="1"/>
  <c r="BN796" i="1"/>
  <c r="BO791" i="1"/>
  <c r="BQ792" i="1"/>
  <c r="AK793" i="1"/>
  <c r="BF793" i="1"/>
  <c r="AH794" i="1"/>
  <c r="BN794" i="1"/>
  <c r="AJ795" i="1"/>
  <c r="BP795" i="1"/>
  <c r="AL796" i="1"/>
  <c r="BR796" i="1"/>
  <c r="M792" i="1"/>
  <c r="O793" i="1"/>
  <c r="AP793" i="1"/>
  <c r="V794" i="1"/>
  <c r="BB794" i="1"/>
  <c r="X795" i="1"/>
  <c r="BD795" i="1"/>
  <c r="Z796" i="1"/>
  <c r="BF796" i="1"/>
  <c r="U792" i="1"/>
  <c r="BA792" i="1"/>
  <c r="W793" i="1"/>
  <c r="AU793" i="1"/>
  <c r="BQ793" i="1"/>
  <c r="Z794" i="1"/>
  <c r="AP794" i="1"/>
  <c r="BF794" i="1"/>
  <c r="L795" i="1"/>
  <c r="AB795" i="1"/>
  <c r="AR795" i="1"/>
  <c r="BH795" i="1"/>
  <c r="N796" i="1"/>
  <c r="AD796" i="1"/>
  <c r="AT796" i="1"/>
  <c r="BJ796" i="1"/>
  <c r="I793" i="1"/>
  <c r="AK792" i="1"/>
  <c r="Q794" i="1"/>
  <c r="AX794" i="1"/>
  <c r="T795" i="1"/>
  <c r="AZ795" i="1"/>
  <c r="V796" i="1"/>
  <c r="BB796" i="1"/>
  <c r="AS792" i="1"/>
  <c r="BK793" i="1"/>
  <c r="AL794" i="1"/>
  <c r="BR794" i="1"/>
  <c r="AN795" i="1"/>
  <c r="J796" i="1"/>
  <c r="AP796" i="1"/>
  <c r="I789" i="1"/>
  <c r="G18" i="1"/>
  <c r="L1117" i="1"/>
  <c r="P1117" i="1"/>
  <c r="T1117" i="1"/>
  <c r="X1117" i="1"/>
  <c r="AB1117" i="1"/>
  <c r="AF1117" i="1"/>
  <c r="AJ1117" i="1"/>
  <c r="AN1117" i="1"/>
  <c r="AR1117" i="1"/>
  <c r="AV1117" i="1"/>
  <c r="AZ1117" i="1"/>
  <c r="BD1117" i="1"/>
  <c r="BH1117" i="1"/>
  <c r="BL1117" i="1"/>
  <c r="BP1117" i="1"/>
  <c r="J1118" i="1"/>
  <c r="N1118" i="1"/>
  <c r="R1118" i="1"/>
  <c r="V1118" i="1"/>
  <c r="Z1118" i="1"/>
  <c r="AD1118" i="1"/>
  <c r="AH1118" i="1"/>
  <c r="AL1118" i="1"/>
  <c r="AP1118" i="1"/>
  <c r="AT1118" i="1"/>
  <c r="AX1118" i="1"/>
  <c r="BB1118" i="1"/>
  <c r="BF1118" i="1"/>
  <c r="BJ1118" i="1"/>
  <c r="BN1118" i="1"/>
  <c r="BR1118" i="1"/>
  <c r="L1119" i="1"/>
  <c r="P1119" i="1"/>
  <c r="T1119" i="1"/>
  <c r="X1119" i="1"/>
  <c r="AB1119" i="1"/>
  <c r="AF1119" i="1"/>
  <c r="AJ1119" i="1"/>
  <c r="AN1119" i="1"/>
  <c r="AR1119" i="1"/>
  <c r="AV1119" i="1"/>
  <c r="AZ1119" i="1"/>
  <c r="BD1119" i="1"/>
  <c r="BH1119" i="1"/>
  <c r="BL1119" i="1"/>
  <c r="BP1119" i="1"/>
  <c r="J1120" i="1"/>
  <c r="N1120" i="1"/>
  <c r="R1120" i="1"/>
  <c r="V1120" i="1"/>
  <c r="Z1120" i="1"/>
  <c r="AD1120" i="1"/>
  <c r="AH1120" i="1"/>
  <c r="AL1120" i="1"/>
  <c r="AP1120" i="1"/>
  <c r="AT1120" i="1"/>
  <c r="AX1120" i="1"/>
  <c r="BB1120" i="1"/>
  <c r="BF1120" i="1"/>
  <c r="BJ1120" i="1"/>
  <c r="BN1120" i="1"/>
  <c r="BR1120" i="1"/>
  <c r="L1121" i="1"/>
  <c r="P1121" i="1"/>
  <c r="T1121" i="1"/>
  <c r="X1121" i="1"/>
  <c r="AB1121" i="1"/>
  <c r="AF1121" i="1"/>
  <c r="AJ1121" i="1"/>
  <c r="AN1121" i="1"/>
  <c r="AR1121" i="1"/>
  <c r="AV1121" i="1"/>
  <c r="AZ1121" i="1"/>
  <c r="BD1121" i="1"/>
  <c r="BH1121" i="1"/>
  <c r="BL1121" i="1"/>
  <c r="M1117" i="1"/>
  <c r="Q1117" i="1"/>
  <c r="U1117" i="1"/>
  <c r="Y1117" i="1"/>
  <c r="AC1117" i="1"/>
  <c r="AG1117" i="1"/>
  <c r="AK1117" i="1"/>
  <c r="AO1117" i="1"/>
  <c r="AS1117" i="1"/>
  <c r="AW1117" i="1"/>
  <c r="BA1117" i="1"/>
  <c r="BE1117" i="1"/>
  <c r="BI1117" i="1"/>
  <c r="BM1117" i="1"/>
  <c r="BQ1117" i="1"/>
  <c r="K1118" i="1"/>
  <c r="O1118" i="1"/>
  <c r="S1118" i="1"/>
  <c r="W1118" i="1"/>
  <c r="AA1118" i="1"/>
  <c r="AE1118" i="1"/>
  <c r="AI1118" i="1"/>
  <c r="AM1118" i="1"/>
  <c r="AQ1118" i="1"/>
  <c r="AU1118" i="1"/>
  <c r="AY1118" i="1"/>
  <c r="BC1118" i="1"/>
  <c r="BG1118" i="1"/>
  <c r="BK1118" i="1"/>
  <c r="BO1118" i="1"/>
  <c r="BS1118" i="1"/>
  <c r="M1119" i="1"/>
  <c r="Q1119" i="1"/>
  <c r="U1119" i="1"/>
  <c r="Y1119" i="1"/>
  <c r="AC1119" i="1"/>
  <c r="AG1119" i="1"/>
  <c r="AK1119" i="1"/>
  <c r="AO1119" i="1"/>
  <c r="AS1119" i="1"/>
  <c r="AW1119" i="1"/>
  <c r="BA1119" i="1"/>
  <c r="BE1119" i="1"/>
  <c r="BI1119" i="1"/>
  <c r="BM1119" i="1"/>
  <c r="BQ1119" i="1"/>
  <c r="K1120" i="1"/>
  <c r="O1120" i="1"/>
  <c r="S1120" i="1"/>
  <c r="W1120" i="1"/>
  <c r="AA1120" i="1"/>
  <c r="AE1120" i="1"/>
  <c r="AI1120" i="1"/>
  <c r="AM1120" i="1"/>
  <c r="AQ1120" i="1"/>
  <c r="AU1120" i="1"/>
  <c r="AY1120" i="1"/>
  <c r="BC1120" i="1"/>
  <c r="BG1120" i="1"/>
  <c r="BK1120" i="1"/>
  <c r="BO1120" i="1"/>
  <c r="BS1120" i="1"/>
  <c r="M1121" i="1"/>
  <c r="Q1121" i="1"/>
  <c r="U1121" i="1"/>
  <c r="Y1121" i="1"/>
  <c r="AC1121" i="1"/>
  <c r="AG1121" i="1"/>
  <c r="AK1121" i="1"/>
  <c r="AO1121" i="1"/>
  <c r="AS1121" i="1"/>
  <c r="AW1121" i="1"/>
  <c r="BA1121" i="1"/>
  <c r="BE1121" i="1"/>
  <c r="BI1121" i="1"/>
  <c r="BM1121" i="1"/>
  <c r="BQ1121" i="1"/>
  <c r="K1122" i="1"/>
  <c r="O1122" i="1"/>
  <c r="S1122" i="1"/>
  <c r="W1122" i="1"/>
  <c r="AA1122" i="1"/>
  <c r="AE1122" i="1"/>
  <c r="AI1122" i="1"/>
  <c r="J1117" i="1"/>
  <c r="R1117" i="1"/>
  <c r="Z1117" i="1"/>
  <c r="AH1117" i="1"/>
  <c r="AP1117" i="1"/>
  <c r="AX1117" i="1"/>
  <c r="BF1117" i="1"/>
  <c r="BN1117" i="1"/>
  <c r="L1118" i="1"/>
  <c r="T1118" i="1"/>
  <c r="AB1118" i="1"/>
  <c r="AJ1118" i="1"/>
  <c r="AR1118" i="1"/>
  <c r="AZ1118" i="1"/>
  <c r="BH1118" i="1"/>
  <c r="BP1118" i="1"/>
  <c r="N1119" i="1"/>
  <c r="V1119" i="1"/>
  <c r="AD1119" i="1"/>
  <c r="AL1119" i="1"/>
  <c r="AT1119" i="1"/>
  <c r="BB1119" i="1"/>
  <c r="BJ1119" i="1"/>
  <c r="BR1119" i="1"/>
  <c r="P1120" i="1"/>
  <c r="X1120" i="1"/>
  <c r="AF1120" i="1"/>
  <c r="AN1120" i="1"/>
  <c r="AV1120" i="1"/>
  <c r="BD1120" i="1"/>
  <c r="BL1120" i="1"/>
  <c r="J1121" i="1"/>
  <c r="R1121" i="1"/>
  <c r="Z1121" i="1"/>
  <c r="AH1121" i="1"/>
  <c r="AP1121" i="1"/>
  <c r="AX1121" i="1"/>
  <c r="BF1121" i="1"/>
  <c r="BN1121" i="1"/>
  <c r="BS1121" i="1"/>
  <c r="N1122" i="1"/>
  <c r="T1122" i="1"/>
  <c r="Y1122" i="1"/>
  <c r="AD1122" i="1"/>
  <c r="AJ1122" i="1"/>
  <c r="AN1122" i="1"/>
  <c r="AR1122" i="1"/>
  <c r="AV1122" i="1"/>
  <c r="AZ1122" i="1"/>
  <c r="BD1122" i="1"/>
  <c r="BH1122" i="1"/>
  <c r="BL1122" i="1"/>
  <c r="BP1122" i="1"/>
  <c r="J1123" i="1"/>
  <c r="N1123" i="1"/>
  <c r="R1123" i="1"/>
  <c r="V1123" i="1"/>
  <c r="Z1123" i="1"/>
  <c r="AD1123" i="1"/>
  <c r="AH1123" i="1"/>
  <c r="AL1123" i="1"/>
  <c r="AP1123" i="1"/>
  <c r="AT1123" i="1"/>
  <c r="AX1123" i="1"/>
  <c r="BB1123" i="1"/>
  <c r="BF1123" i="1"/>
  <c r="BJ1123" i="1"/>
  <c r="BN1123" i="1"/>
  <c r="BR1123" i="1"/>
  <c r="L1124" i="1"/>
  <c r="P1124" i="1"/>
  <c r="T1124" i="1"/>
  <c r="X1124" i="1"/>
  <c r="AB1124" i="1"/>
  <c r="AF1124" i="1"/>
  <c r="AJ1124" i="1"/>
  <c r="AN1124" i="1"/>
  <c r="AR1124" i="1"/>
  <c r="AV1124" i="1"/>
  <c r="AZ1124" i="1"/>
  <c r="BD1124" i="1"/>
  <c r="BH1124" i="1"/>
  <c r="BL1124" i="1"/>
  <c r="BP1124" i="1"/>
  <c r="J1125" i="1"/>
  <c r="K1117" i="1"/>
  <c r="S1117" i="1"/>
  <c r="AA1117" i="1"/>
  <c r="AI1117" i="1"/>
  <c r="AQ1117" i="1"/>
  <c r="AY1117" i="1"/>
  <c r="BG1117" i="1"/>
  <c r="BO1117" i="1"/>
  <c r="M1118" i="1"/>
  <c r="U1118" i="1"/>
  <c r="AC1118" i="1"/>
  <c r="AK1118" i="1"/>
  <c r="AS1118" i="1"/>
  <c r="BA1118" i="1"/>
  <c r="BI1118" i="1"/>
  <c r="BQ1118" i="1"/>
  <c r="O1119" i="1"/>
  <c r="W1119" i="1"/>
  <c r="AE1119" i="1"/>
  <c r="AM1119" i="1"/>
  <c r="AU1119" i="1"/>
  <c r="BC1119" i="1"/>
  <c r="BK1119" i="1"/>
  <c r="BS1119" i="1"/>
  <c r="Q1120" i="1"/>
  <c r="Y1120" i="1"/>
  <c r="AG1120" i="1"/>
  <c r="AO1120" i="1"/>
  <c r="AW1120" i="1"/>
  <c r="BE1120" i="1"/>
  <c r="BM1120" i="1"/>
  <c r="K1121" i="1"/>
  <c r="S1121" i="1"/>
  <c r="AA1121" i="1"/>
  <c r="AI1121" i="1"/>
  <c r="AQ1121" i="1"/>
  <c r="AY1121" i="1"/>
  <c r="BG1121" i="1"/>
  <c r="BO1121" i="1"/>
  <c r="J1122" i="1"/>
  <c r="P1122" i="1"/>
  <c r="U1122" i="1"/>
  <c r="Z1122" i="1"/>
  <c r="AF1122" i="1"/>
  <c r="AK1122" i="1"/>
  <c r="AO1122" i="1"/>
  <c r="AS1122" i="1"/>
  <c r="AW1122" i="1"/>
  <c r="BA1122" i="1"/>
  <c r="BE1122" i="1"/>
  <c r="BI1122" i="1"/>
  <c r="BM1122" i="1"/>
  <c r="BQ1122" i="1"/>
  <c r="K1123" i="1"/>
  <c r="O1123" i="1"/>
  <c r="S1123" i="1"/>
  <c r="W1123" i="1"/>
  <c r="AA1123" i="1"/>
  <c r="AE1123" i="1"/>
  <c r="AI1123" i="1"/>
  <c r="AM1123" i="1"/>
  <c r="AQ1123" i="1"/>
  <c r="AU1123" i="1"/>
  <c r="AY1123" i="1"/>
  <c r="BC1123" i="1"/>
  <c r="BG1123" i="1"/>
  <c r="BK1123" i="1"/>
  <c r="BO1123" i="1"/>
  <c r="BS1123" i="1"/>
  <c r="M1124" i="1"/>
  <c r="Q1124" i="1"/>
  <c r="U1124" i="1"/>
  <c r="Y1124" i="1"/>
  <c r="AC1124" i="1"/>
  <c r="AG1124" i="1"/>
  <c r="AK1124" i="1"/>
  <c r="AO1124" i="1"/>
  <c r="AS1124" i="1"/>
  <c r="AW1124" i="1"/>
  <c r="BA1124" i="1"/>
  <c r="BE1124" i="1"/>
  <c r="BI1124" i="1"/>
  <c r="BM1124" i="1"/>
  <c r="BQ1124" i="1"/>
  <c r="K1125" i="1"/>
  <c r="O1125" i="1"/>
  <c r="S1125" i="1"/>
  <c r="W1125" i="1"/>
  <c r="AA1125" i="1"/>
  <c r="AE1125" i="1"/>
  <c r="AI1125" i="1"/>
  <c r="AM1125" i="1"/>
  <c r="AQ1125" i="1"/>
  <c r="AU1125" i="1"/>
  <c r="AY1125" i="1"/>
  <c r="BC1125" i="1"/>
  <c r="BG1125" i="1"/>
  <c r="BK1125" i="1"/>
  <c r="BO1125" i="1"/>
  <c r="BS1125" i="1"/>
  <c r="M1126" i="1"/>
  <c r="Q1126" i="1"/>
  <c r="U1126" i="1"/>
  <c r="Y1126" i="1"/>
  <c r="AC1126" i="1"/>
  <c r="AG1126" i="1"/>
  <c r="N1117" i="1"/>
  <c r="AD1117" i="1"/>
  <c r="AT1117" i="1"/>
  <c r="BJ1117" i="1"/>
  <c r="P1118" i="1"/>
  <c r="AF1118" i="1"/>
  <c r="AV1118" i="1"/>
  <c r="BL1118" i="1"/>
  <c r="R1119" i="1"/>
  <c r="AH1119" i="1"/>
  <c r="AX1119" i="1"/>
  <c r="BN1119" i="1"/>
  <c r="T1120" i="1"/>
  <c r="AJ1120" i="1"/>
  <c r="AZ1120" i="1"/>
  <c r="BP1120" i="1"/>
  <c r="V1121" i="1"/>
  <c r="AL1121" i="1"/>
  <c r="BB1121" i="1"/>
  <c r="BP1121" i="1"/>
  <c r="Q1122" i="1"/>
  <c r="AB1122" i="1"/>
  <c r="AL1122" i="1"/>
  <c r="AT1122" i="1"/>
  <c r="BB1122" i="1"/>
  <c r="BJ1122" i="1"/>
  <c r="BR1122" i="1"/>
  <c r="P1123" i="1"/>
  <c r="X1123" i="1"/>
  <c r="AF1123" i="1"/>
  <c r="AN1123" i="1"/>
  <c r="AV1123" i="1"/>
  <c r="BD1123" i="1"/>
  <c r="BL1123" i="1"/>
  <c r="J1124" i="1"/>
  <c r="R1124" i="1"/>
  <c r="Z1124" i="1"/>
  <c r="AH1124" i="1"/>
  <c r="AP1124" i="1"/>
  <c r="AX1124" i="1"/>
  <c r="BF1124" i="1"/>
  <c r="BN1124" i="1"/>
  <c r="L1125" i="1"/>
  <c r="Q1125" i="1"/>
  <c r="V1125" i="1"/>
  <c r="AB1125" i="1"/>
  <c r="AG1125" i="1"/>
  <c r="AL1125" i="1"/>
  <c r="AR1125" i="1"/>
  <c r="AW1125" i="1"/>
  <c r="BB1125" i="1"/>
  <c r="BH1125" i="1"/>
  <c r="BM1125" i="1"/>
  <c r="BR1125" i="1"/>
  <c r="N1126" i="1"/>
  <c r="S1126" i="1"/>
  <c r="X1126" i="1"/>
  <c r="AD1126" i="1"/>
  <c r="AI1126" i="1"/>
  <c r="AM1126" i="1"/>
  <c r="AQ1126" i="1"/>
  <c r="AU1126" i="1"/>
  <c r="AY1126" i="1"/>
  <c r="BC1126" i="1"/>
  <c r="BG1126" i="1"/>
  <c r="BK1126" i="1"/>
  <c r="BO1126" i="1"/>
  <c r="BS1126" i="1"/>
  <c r="M1127" i="1"/>
  <c r="Q1127" i="1"/>
  <c r="U1127" i="1"/>
  <c r="Y1127" i="1"/>
  <c r="AC1127" i="1"/>
  <c r="AG1127" i="1"/>
  <c r="AK1127" i="1"/>
  <c r="AO1127" i="1"/>
  <c r="AS1127" i="1"/>
  <c r="AW1127" i="1"/>
  <c r="BA1127" i="1"/>
  <c r="BE1127" i="1"/>
  <c r="BI1127" i="1"/>
  <c r="BM1127" i="1"/>
  <c r="BQ1127" i="1"/>
  <c r="I1119" i="1"/>
  <c r="I1123" i="1"/>
  <c r="I1127" i="1"/>
  <c r="AL1117" i="1"/>
  <c r="BB1117" i="1"/>
  <c r="BR1117" i="1"/>
  <c r="X1118" i="1"/>
  <c r="AN1118" i="1"/>
  <c r="J1119" i="1"/>
  <c r="Z1119" i="1"/>
  <c r="BF1119" i="1"/>
  <c r="AR1120" i="1"/>
  <c r="BH1120" i="1"/>
  <c r="AT1121" i="1"/>
  <c r="BJ1121" i="1"/>
  <c r="AG1122" i="1"/>
  <c r="BF1122" i="1"/>
  <c r="L1123" i="1"/>
  <c r="AB1123" i="1"/>
  <c r="AR1123" i="1"/>
  <c r="BP1123" i="1"/>
  <c r="V1124" i="1"/>
  <c r="AD1124" i="1"/>
  <c r="AT1124" i="1"/>
  <c r="BJ1124" i="1"/>
  <c r="N1125" i="1"/>
  <c r="Y1125" i="1"/>
  <c r="AD1125" i="1"/>
  <c r="AO1125" i="1"/>
  <c r="AZ1125" i="1"/>
  <c r="BJ1125" i="1"/>
  <c r="K1126" i="1"/>
  <c r="V1126" i="1"/>
  <c r="AF1126" i="1"/>
  <c r="AO1126" i="1"/>
  <c r="AW1126" i="1"/>
  <c r="BE1126" i="1"/>
  <c r="BM1126" i="1"/>
  <c r="K1127" i="1"/>
  <c r="O1127" i="1"/>
  <c r="W1127" i="1"/>
  <c r="AA1127" i="1"/>
  <c r="AI1127" i="1"/>
  <c r="AQ1127" i="1"/>
  <c r="AY1127" i="1"/>
  <c r="BG1127" i="1"/>
  <c r="BK1127" i="1"/>
  <c r="BS1127" i="1"/>
  <c r="I1125" i="1"/>
  <c r="BC1117" i="1"/>
  <c r="AC1120" i="1"/>
  <c r="BI1120" i="1"/>
  <c r="AE1121" i="1"/>
  <c r="M1122" i="1"/>
  <c r="X1122" i="1"/>
  <c r="AQ1122" i="1"/>
  <c r="BG1122" i="1"/>
  <c r="M1123" i="1"/>
  <c r="AK1123" i="1"/>
  <c r="BA1123" i="1"/>
  <c r="BQ1123" i="1"/>
  <c r="O1124" i="1"/>
  <c r="AE1124" i="1"/>
  <c r="AU1124" i="1"/>
  <c r="BK1124" i="1"/>
  <c r="P1125" i="1"/>
  <c r="Z1125" i="1"/>
  <c r="AP1125" i="1"/>
  <c r="BA1125" i="1"/>
  <c r="BL1125" i="1"/>
  <c r="BQ1125" i="1"/>
  <c r="O1117" i="1"/>
  <c r="AE1117" i="1"/>
  <c r="AU1117" i="1"/>
  <c r="BK1117" i="1"/>
  <c r="Q1118" i="1"/>
  <c r="AG1118" i="1"/>
  <c r="AW1118" i="1"/>
  <c r="BM1118" i="1"/>
  <c r="S1119" i="1"/>
  <c r="AI1119" i="1"/>
  <c r="AY1119" i="1"/>
  <c r="BO1119" i="1"/>
  <c r="U1120" i="1"/>
  <c r="AK1120" i="1"/>
  <c r="BA1120" i="1"/>
  <c r="BQ1120" i="1"/>
  <c r="W1121" i="1"/>
  <c r="AM1121" i="1"/>
  <c r="BC1121" i="1"/>
  <c r="BR1121" i="1"/>
  <c r="R1122" i="1"/>
  <c r="AC1122" i="1"/>
  <c r="AM1122" i="1"/>
  <c r="AU1122" i="1"/>
  <c r="BC1122" i="1"/>
  <c r="BK1122" i="1"/>
  <c r="BS1122" i="1"/>
  <c r="Q1123" i="1"/>
  <c r="Y1123" i="1"/>
  <c r="AG1123" i="1"/>
  <c r="AO1123" i="1"/>
  <c r="AW1123" i="1"/>
  <c r="BE1123" i="1"/>
  <c r="BM1123" i="1"/>
  <c r="K1124" i="1"/>
  <c r="S1124" i="1"/>
  <c r="AA1124" i="1"/>
  <c r="AI1124" i="1"/>
  <c r="AQ1124" i="1"/>
  <c r="AY1124" i="1"/>
  <c r="BG1124" i="1"/>
  <c r="BO1124" i="1"/>
  <c r="M1125" i="1"/>
  <c r="R1125" i="1"/>
  <c r="X1125" i="1"/>
  <c r="AC1125" i="1"/>
  <c r="AH1125" i="1"/>
  <c r="AN1125" i="1"/>
  <c r="AS1125" i="1"/>
  <c r="AX1125" i="1"/>
  <c r="BD1125" i="1"/>
  <c r="BI1125" i="1"/>
  <c r="BN1125" i="1"/>
  <c r="J1126" i="1"/>
  <c r="O1126" i="1"/>
  <c r="T1126" i="1"/>
  <c r="Z1126" i="1"/>
  <c r="AE1126" i="1"/>
  <c r="AJ1126" i="1"/>
  <c r="AN1126" i="1"/>
  <c r="AR1126" i="1"/>
  <c r="AV1126" i="1"/>
  <c r="AZ1126" i="1"/>
  <c r="BD1126" i="1"/>
  <c r="BH1126" i="1"/>
  <c r="BL1126" i="1"/>
  <c r="BP1126" i="1"/>
  <c r="J1127" i="1"/>
  <c r="N1127" i="1"/>
  <c r="R1127" i="1"/>
  <c r="V1127" i="1"/>
  <c r="Z1127" i="1"/>
  <c r="AD1127" i="1"/>
  <c r="AH1127" i="1"/>
  <c r="AL1127" i="1"/>
  <c r="AP1127" i="1"/>
  <c r="AT1127" i="1"/>
  <c r="AX1127" i="1"/>
  <c r="BB1127" i="1"/>
  <c r="BF1127" i="1"/>
  <c r="BJ1127" i="1"/>
  <c r="BN1127" i="1"/>
  <c r="BR1127" i="1"/>
  <c r="I1120" i="1"/>
  <c r="I1124" i="1"/>
  <c r="I1117" i="1"/>
  <c r="V1117" i="1"/>
  <c r="BD1118" i="1"/>
  <c r="AP1119" i="1"/>
  <c r="L1120" i="1"/>
  <c r="AB1120" i="1"/>
  <c r="N1121" i="1"/>
  <c r="AD1121" i="1"/>
  <c r="L1122" i="1"/>
  <c r="V1122" i="1"/>
  <c r="AP1122" i="1"/>
  <c r="AX1122" i="1"/>
  <c r="BN1122" i="1"/>
  <c r="T1123" i="1"/>
  <c r="AJ1123" i="1"/>
  <c r="AZ1123" i="1"/>
  <c r="BH1123" i="1"/>
  <c r="N1124" i="1"/>
  <c r="AL1124" i="1"/>
  <c r="BB1124" i="1"/>
  <c r="BR1124" i="1"/>
  <c r="T1125" i="1"/>
  <c r="AJ1125" i="1"/>
  <c r="AT1125" i="1"/>
  <c r="BE1125" i="1"/>
  <c r="BP1125" i="1"/>
  <c r="P1126" i="1"/>
  <c r="AA1126" i="1"/>
  <c r="AK1126" i="1"/>
  <c r="AS1126" i="1"/>
  <c r="BA1126" i="1"/>
  <c r="BI1126" i="1"/>
  <c r="BQ1126" i="1"/>
  <c r="S1127" i="1"/>
  <c r="AE1127" i="1"/>
  <c r="AM1127" i="1"/>
  <c r="AU1127" i="1"/>
  <c r="BC1127" i="1"/>
  <c r="BO1127" i="1"/>
  <c r="I1121" i="1"/>
  <c r="W1117" i="1"/>
  <c r="AM1117" i="1"/>
  <c r="BS1117" i="1"/>
  <c r="Y1118" i="1"/>
  <c r="AO1118" i="1"/>
  <c r="BE1118" i="1"/>
  <c r="K1119" i="1"/>
  <c r="AA1119" i="1"/>
  <c r="AQ1119" i="1"/>
  <c r="BG1119" i="1"/>
  <c r="M1120" i="1"/>
  <c r="AS1120" i="1"/>
  <c r="O1121" i="1"/>
  <c r="AU1121" i="1"/>
  <c r="BK1121" i="1"/>
  <c r="AH1122" i="1"/>
  <c r="AY1122" i="1"/>
  <c r="BO1122" i="1"/>
  <c r="U1123" i="1"/>
  <c r="AC1123" i="1"/>
  <c r="AS1123" i="1"/>
  <c r="BI1123" i="1"/>
  <c r="W1124" i="1"/>
  <c r="AM1124" i="1"/>
  <c r="BC1124" i="1"/>
  <c r="BS1124" i="1"/>
  <c r="U1125" i="1"/>
  <c r="AF1125" i="1"/>
  <c r="AK1125" i="1"/>
  <c r="AV1125" i="1"/>
  <c r="BF1125" i="1"/>
  <c r="L1126" i="1"/>
  <c r="AH1126" i="1"/>
  <c r="AX1126" i="1"/>
  <c r="BN1126" i="1"/>
  <c r="T1127" i="1"/>
  <c r="AJ1127" i="1"/>
  <c r="AZ1127" i="1"/>
  <c r="BP1127" i="1"/>
  <c r="AB1126" i="1"/>
  <c r="BJ1126" i="1"/>
  <c r="AF1127" i="1"/>
  <c r="BL1127" i="1"/>
  <c r="R1126" i="1"/>
  <c r="AL1126" i="1"/>
  <c r="BB1126" i="1"/>
  <c r="BR1126" i="1"/>
  <c r="X1127" i="1"/>
  <c r="AN1127" i="1"/>
  <c r="BD1127" i="1"/>
  <c r="I1118" i="1"/>
  <c r="W1126" i="1"/>
  <c r="AP1126" i="1"/>
  <c r="BF1126" i="1"/>
  <c r="L1127" i="1"/>
  <c r="AB1127" i="1"/>
  <c r="AR1127" i="1"/>
  <c r="BH1127" i="1"/>
  <c r="I1122" i="1"/>
  <c r="AT1126" i="1"/>
  <c r="P1127" i="1"/>
  <c r="AV1127" i="1"/>
  <c r="I1126" i="1"/>
  <c r="G20" i="1"/>
  <c r="G22" i="1"/>
  <c r="G19" i="1"/>
  <c r="L1266" i="1"/>
  <c r="P1266" i="1"/>
  <c r="T1266" i="1"/>
  <c r="X1266" i="1"/>
  <c r="AB1266" i="1"/>
  <c r="AF1266" i="1"/>
  <c r="AJ1266" i="1"/>
  <c r="AN1266" i="1"/>
  <c r="AR1266" i="1"/>
  <c r="AV1266" i="1"/>
  <c r="AZ1266" i="1"/>
  <c r="BD1266" i="1"/>
  <c r="BH1266" i="1"/>
  <c r="BL1266" i="1"/>
  <c r="BP1266" i="1"/>
  <c r="J1267" i="1"/>
  <c r="N1267" i="1"/>
  <c r="R1267" i="1"/>
  <c r="V1267" i="1"/>
  <c r="Z1267" i="1"/>
  <c r="AD1267" i="1"/>
  <c r="AH1267" i="1"/>
  <c r="AL1267" i="1"/>
  <c r="AP1267" i="1"/>
  <c r="AT1267" i="1"/>
  <c r="AX1267" i="1"/>
  <c r="BB1267" i="1"/>
  <c r="BF1267" i="1"/>
  <c r="BJ1267" i="1"/>
  <c r="BN1267" i="1"/>
  <c r="BR1267" i="1"/>
  <c r="L1268" i="1"/>
  <c r="P1268" i="1"/>
  <c r="T1268" i="1"/>
  <c r="X1268" i="1"/>
  <c r="AB1268" i="1"/>
  <c r="AF1268" i="1"/>
  <c r="AJ1268" i="1"/>
  <c r="AN1268" i="1"/>
  <c r="AR1268" i="1"/>
  <c r="AV1268" i="1"/>
  <c r="AZ1268" i="1"/>
  <c r="BD1268" i="1"/>
  <c r="BH1268" i="1"/>
  <c r="BL1268" i="1"/>
  <c r="BP1268" i="1"/>
  <c r="J1269" i="1"/>
  <c r="N1269" i="1"/>
  <c r="R1269" i="1"/>
  <c r="V1269" i="1"/>
  <c r="Z1269" i="1"/>
  <c r="AD1269" i="1"/>
  <c r="AH1269" i="1"/>
  <c r="AL1269" i="1"/>
  <c r="AP1269" i="1"/>
  <c r="AT1269" i="1"/>
  <c r="AX1269" i="1"/>
  <c r="BB1269" i="1"/>
  <c r="BF1269" i="1"/>
  <c r="BJ1269" i="1"/>
  <c r="BN1269" i="1"/>
  <c r="BR1269" i="1"/>
  <c r="L1270" i="1"/>
  <c r="P1270" i="1"/>
  <c r="T1270" i="1"/>
  <c r="X1270" i="1"/>
  <c r="AB1270" i="1"/>
  <c r="M1266" i="1"/>
  <c r="Q1266" i="1"/>
  <c r="U1266" i="1"/>
  <c r="Y1266" i="1"/>
  <c r="AC1266" i="1"/>
  <c r="AG1266" i="1"/>
  <c r="AK1266" i="1"/>
  <c r="AO1266" i="1"/>
  <c r="AS1266" i="1"/>
  <c r="AW1266" i="1"/>
  <c r="BA1266" i="1"/>
  <c r="BE1266" i="1"/>
  <c r="BI1266" i="1"/>
  <c r="BM1266" i="1"/>
  <c r="BQ1266" i="1"/>
  <c r="K1267" i="1"/>
  <c r="O1267" i="1"/>
  <c r="S1267" i="1"/>
  <c r="W1267" i="1"/>
  <c r="AA1267" i="1"/>
  <c r="AE1267" i="1"/>
  <c r="AI1267" i="1"/>
  <c r="AM1267" i="1"/>
  <c r="AQ1267" i="1"/>
  <c r="AU1267" i="1"/>
  <c r="AY1267" i="1"/>
  <c r="BC1267" i="1"/>
  <c r="BG1267" i="1"/>
  <c r="BK1267" i="1"/>
  <c r="BO1267" i="1"/>
  <c r="BS1267" i="1"/>
  <c r="M1268" i="1"/>
  <c r="Q1268" i="1"/>
  <c r="U1268" i="1"/>
  <c r="Y1268" i="1"/>
  <c r="AC1268" i="1"/>
  <c r="AG1268" i="1"/>
  <c r="AK1268" i="1"/>
  <c r="AO1268" i="1"/>
  <c r="AS1268" i="1"/>
  <c r="AW1268" i="1"/>
  <c r="BA1268" i="1"/>
  <c r="BE1268" i="1"/>
  <c r="BI1268" i="1"/>
  <c r="BM1268" i="1"/>
  <c r="BQ1268" i="1"/>
  <c r="K1269" i="1"/>
  <c r="O1269" i="1"/>
  <c r="S1269" i="1"/>
  <c r="W1269" i="1"/>
  <c r="AA1269" i="1"/>
  <c r="AE1269" i="1"/>
  <c r="AI1269" i="1"/>
  <c r="AM1269" i="1"/>
  <c r="AQ1269" i="1"/>
  <c r="AU1269" i="1"/>
  <c r="AY1269" i="1"/>
  <c r="BC1269" i="1"/>
  <c r="BG1269" i="1"/>
  <c r="BK1269" i="1"/>
  <c r="BO1269" i="1"/>
  <c r="BS1269" i="1"/>
  <c r="M1270" i="1"/>
  <c r="Q1270" i="1"/>
  <c r="U1270" i="1"/>
  <c r="Y1270" i="1"/>
  <c r="AC1270" i="1"/>
  <c r="AG1270" i="1"/>
  <c r="AK1270" i="1"/>
  <c r="AO1270" i="1"/>
  <c r="AS1270" i="1"/>
  <c r="AW1270" i="1"/>
  <c r="BA1270" i="1"/>
  <c r="BE1270" i="1"/>
  <c r="BI1270" i="1"/>
  <c r="BM1270" i="1"/>
  <c r="BQ1270" i="1"/>
  <c r="K1271" i="1"/>
  <c r="O1271" i="1"/>
  <c r="S1271" i="1"/>
  <c r="W1271" i="1"/>
  <c r="AA1271" i="1"/>
  <c r="AE1271" i="1"/>
  <c r="AI1271" i="1"/>
  <c r="J1266" i="1"/>
  <c r="R1266" i="1"/>
  <c r="Z1266" i="1"/>
  <c r="AH1266" i="1"/>
  <c r="AP1266" i="1"/>
  <c r="AX1266" i="1"/>
  <c r="BF1266" i="1"/>
  <c r="BN1266" i="1"/>
  <c r="L1267" i="1"/>
  <c r="T1267" i="1"/>
  <c r="AB1267" i="1"/>
  <c r="AJ1267" i="1"/>
  <c r="AR1267" i="1"/>
  <c r="AZ1267" i="1"/>
  <c r="BH1267" i="1"/>
  <c r="BP1267" i="1"/>
  <c r="N1268" i="1"/>
  <c r="V1268" i="1"/>
  <c r="AD1268" i="1"/>
  <c r="AL1268" i="1"/>
  <c r="AT1268" i="1"/>
  <c r="BB1268" i="1"/>
  <c r="BJ1268" i="1"/>
  <c r="BR1268" i="1"/>
  <c r="P1269" i="1"/>
  <c r="X1269" i="1"/>
  <c r="AF1269" i="1"/>
  <c r="AN1269" i="1"/>
  <c r="AV1269" i="1"/>
  <c r="BD1269" i="1"/>
  <c r="BL1269" i="1"/>
  <c r="J1270" i="1"/>
  <c r="R1270" i="1"/>
  <c r="Z1270" i="1"/>
  <c r="AF1270" i="1"/>
  <c r="AL1270" i="1"/>
  <c r="AQ1270" i="1"/>
  <c r="AV1270" i="1"/>
  <c r="BB1270" i="1"/>
  <c r="BG1270" i="1"/>
  <c r="BL1270" i="1"/>
  <c r="BR1270" i="1"/>
  <c r="M1271" i="1"/>
  <c r="R1271" i="1"/>
  <c r="X1271" i="1"/>
  <c r="AC1271" i="1"/>
  <c r="AH1271" i="1"/>
  <c r="AM1271" i="1"/>
  <c r="AQ1271" i="1"/>
  <c r="AU1271" i="1"/>
  <c r="AY1271" i="1"/>
  <c r="BC1271" i="1"/>
  <c r="BG1271" i="1"/>
  <c r="BK1271" i="1"/>
  <c r="BO1271" i="1"/>
  <c r="BS1271" i="1"/>
  <c r="M1272" i="1"/>
  <c r="Q1272" i="1"/>
  <c r="U1272" i="1"/>
  <c r="Y1272" i="1"/>
  <c r="AC1272" i="1"/>
  <c r="AG1272" i="1"/>
  <c r="AK1272" i="1"/>
  <c r="AO1272" i="1"/>
  <c r="AS1272" i="1"/>
  <c r="AW1272" i="1"/>
  <c r="BA1272" i="1"/>
  <c r="BE1272" i="1"/>
  <c r="BI1272" i="1"/>
  <c r="BM1272" i="1"/>
  <c r="BQ1272" i="1"/>
  <c r="K1273" i="1"/>
  <c r="O1273" i="1"/>
  <c r="S1273" i="1"/>
  <c r="W1273" i="1"/>
  <c r="AA1273" i="1"/>
  <c r="AE1273" i="1"/>
  <c r="AI1273" i="1"/>
  <c r="AM1273" i="1"/>
  <c r="AQ1273" i="1"/>
  <c r="AU1273" i="1"/>
  <c r="AY1273" i="1"/>
  <c r="BC1273" i="1"/>
  <c r="BG1273" i="1"/>
  <c r="BK1273" i="1"/>
  <c r="K1266" i="1"/>
  <c r="S1266" i="1"/>
  <c r="AA1266" i="1"/>
  <c r="AI1266" i="1"/>
  <c r="AQ1266" i="1"/>
  <c r="AY1266" i="1"/>
  <c r="BG1266" i="1"/>
  <c r="BO1266" i="1"/>
  <c r="M1267" i="1"/>
  <c r="U1267" i="1"/>
  <c r="AC1267" i="1"/>
  <c r="AK1267" i="1"/>
  <c r="AS1267" i="1"/>
  <c r="BA1267" i="1"/>
  <c r="BI1267" i="1"/>
  <c r="BQ1267" i="1"/>
  <c r="O1268" i="1"/>
  <c r="W1268" i="1"/>
  <c r="AE1268" i="1"/>
  <c r="AM1268" i="1"/>
  <c r="AU1268" i="1"/>
  <c r="BC1268" i="1"/>
  <c r="BK1268" i="1"/>
  <c r="BS1268" i="1"/>
  <c r="Q1269" i="1"/>
  <c r="Y1269" i="1"/>
  <c r="AG1269" i="1"/>
  <c r="AO1269" i="1"/>
  <c r="AW1269" i="1"/>
  <c r="BE1269" i="1"/>
  <c r="BM1269" i="1"/>
  <c r="K1270" i="1"/>
  <c r="S1270" i="1"/>
  <c r="AA1270" i="1"/>
  <c r="AH1270" i="1"/>
  <c r="AM1270" i="1"/>
  <c r="AR1270" i="1"/>
  <c r="AX1270" i="1"/>
  <c r="BC1270" i="1"/>
  <c r="BH1270" i="1"/>
  <c r="BN1270" i="1"/>
  <c r="BS1270" i="1"/>
  <c r="N1271" i="1"/>
  <c r="T1271" i="1"/>
  <c r="Y1271" i="1"/>
  <c r="AD1271" i="1"/>
  <c r="AJ1271" i="1"/>
  <c r="AN1271" i="1"/>
  <c r="AR1271" i="1"/>
  <c r="AV1271" i="1"/>
  <c r="AZ1271" i="1"/>
  <c r="BD1271" i="1"/>
  <c r="BH1271" i="1"/>
  <c r="BL1271" i="1"/>
  <c r="BP1271" i="1"/>
  <c r="J1272" i="1"/>
  <c r="N1272" i="1"/>
  <c r="R1272" i="1"/>
  <c r="V1272" i="1"/>
  <c r="Z1272" i="1"/>
  <c r="AD1272" i="1"/>
  <c r="AH1272" i="1"/>
  <c r="AL1272" i="1"/>
  <c r="AP1272" i="1"/>
  <c r="AT1272" i="1"/>
  <c r="AX1272" i="1"/>
  <c r="BB1272" i="1"/>
  <c r="BF1272" i="1"/>
  <c r="BJ1272" i="1"/>
  <c r="BN1272" i="1"/>
  <c r="BR1272" i="1"/>
  <c r="L1273" i="1"/>
  <c r="P1273" i="1"/>
  <c r="T1273" i="1"/>
  <c r="X1273" i="1"/>
  <c r="AB1273" i="1"/>
  <c r="AF1273" i="1"/>
  <c r="AJ1273" i="1"/>
  <c r="AN1273" i="1"/>
  <c r="AR1273" i="1"/>
  <c r="AV1273" i="1"/>
  <c r="AZ1273" i="1"/>
  <c r="BD1273" i="1"/>
  <c r="BH1273" i="1"/>
  <c r="BL1273" i="1"/>
  <c r="BP1273" i="1"/>
  <c r="J1274" i="1"/>
  <c r="N1274" i="1"/>
  <c r="R1274" i="1"/>
  <c r="V1274" i="1"/>
  <c r="Z1274" i="1"/>
  <c r="AD1274" i="1"/>
  <c r="AH1274" i="1"/>
  <c r="AL1274" i="1"/>
  <c r="AP1274" i="1"/>
  <c r="AT1274" i="1"/>
  <c r="AX1274" i="1"/>
  <c r="BB1274" i="1"/>
  <c r="BF1274" i="1"/>
  <c r="N1266" i="1"/>
  <c r="AD1266" i="1"/>
  <c r="AT1266" i="1"/>
  <c r="BJ1266" i="1"/>
  <c r="P1267" i="1"/>
  <c r="AF1267" i="1"/>
  <c r="AV1267" i="1"/>
  <c r="BL1267" i="1"/>
  <c r="R1268" i="1"/>
  <c r="AH1268" i="1"/>
  <c r="AX1268" i="1"/>
  <c r="BN1268" i="1"/>
  <c r="T1269" i="1"/>
  <c r="AJ1269" i="1"/>
  <c r="AZ1269" i="1"/>
  <c r="BP1269" i="1"/>
  <c r="V1270" i="1"/>
  <c r="AI1270" i="1"/>
  <c r="AT1270" i="1"/>
  <c r="BD1270" i="1"/>
  <c r="BO1270" i="1"/>
  <c r="P1271" i="1"/>
  <c r="Z1271" i="1"/>
  <c r="AK1271" i="1"/>
  <c r="AS1271" i="1"/>
  <c r="BA1271" i="1"/>
  <c r="BI1271" i="1"/>
  <c r="BQ1271" i="1"/>
  <c r="O1272" i="1"/>
  <c r="W1272" i="1"/>
  <c r="AE1272" i="1"/>
  <c r="AM1272" i="1"/>
  <c r="AU1272" i="1"/>
  <c r="BC1272" i="1"/>
  <c r="BK1272" i="1"/>
  <c r="BS1272" i="1"/>
  <c r="Q1273" i="1"/>
  <c r="Y1273" i="1"/>
  <c r="AG1273" i="1"/>
  <c r="AO1273" i="1"/>
  <c r="AW1273" i="1"/>
  <c r="BE1273" i="1"/>
  <c r="BM1273" i="1"/>
  <c r="BR1273" i="1"/>
  <c r="M1274" i="1"/>
  <c r="S1274" i="1"/>
  <c r="X1274" i="1"/>
  <c r="AC1274" i="1"/>
  <c r="AI1274" i="1"/>
  <c r="AN1274" i="1"/>
  <c r="AS1274" i="1"/>
  <c r="AY1274" i="1"/>
  <c r="BD1274" i="1"/>
  <c r="BI1274" i="1"/>
  <c r="BM1274" i="1"/>
  <c r="BQ1274" i="1"/>
  <c r="K1275" i="1"/>
  <c r="O1275" i="1"/>
  <c r="S1275" i="1"/>
  <c r="W1275" i="1"/>
  <c r="AA1275" i="1"/>
  <c r="AE1275" i="1"/>
  <c r="AI1275" i="1"/>
  <c r="AM1275" i="1"/>
  <c r="AQ1275" i="1"/>
  <c r="AU1275" i="1"/>
  <c r="AY1275" i="1"/>
  <c r="BC1275" i="1"/>
  <c r="BG1275" i="1"/>
  <c r="BK1275" i="1"/>
  <c r="BO1275" i="1"/>
  <c r="BS1275" i="1"/>
  <c r="M1276" i="1"/>
  <c r="Q1276" i="1"/>
  <c r="U1276" i="1"/>
  <c r="Y1276" i="1"/>
  <c r="AC1276" i="1"/>
  <c r="AG1276" i="1"/>
  <c r="AK1276" i="1"/>
  <c r="AO1276" i="1"/>
  <c r="AS1276" i="1"/>
  <c r="AW1276" i="1"/>
  <c r="BA1276" i="1"/>
  <c r="BE1276" i="1"/>
  <c r="BI1276" i="1"/>
  <c r="BM1276" i="1"/>
  <c r="BQ1276" i="1"/>
  <c r="K1277" i="1"/>
  <c r="O1277" i="1"/>
  <c r="S1277" i="1"/>
  <c r="W1277" i="1"/>
  <c r="AA1277" i="1"/>
  <c r="AE1277" i="1"/>
  <c r="AI1277" i="1"/>
  <c r="AM1277" i="1"/>
  <c r="AQ1277" i="1"/>
  <c r="AU1277" i="1"/>
  <c r="AY1277" i="1"/>
  <c r="BC1277" i="1"/>
  <c r="BG1277" i="1"/>
  <c r="BK1277" i="1"/>
  <c r="BO1277" i="1"/>
  <c r="BS1277" i="1"/>
  <c r="I1270" i="1"/>
  <c r="I1274" i="1"/>
  <c r="I1266" i="1"/>
  <c r="O1266" i="1"/>
  <c r="AE1266" i="1"/>
  <c r="AU1266" i="1"/>
  <c r="BK1266" i="1"/>
  <c r="Q1267" i="1"/>
  <c r="AG1267" i="1"/>
  <c r="AW1267" i="1"/>
  <c r="BM1267" i="1"/>
  <c r="S1268" i="1"/>
  <c r="AI1268" i="1"/>
  <c r="AY1268" i="1"/>
  <c r="BO1268" i="1"/>
  <c r="U1269" i="1"/>
  <c r="AK1269" i="1"/>
  <c r="BA1269" i="1"/>
  <c r="BQ1269" i="1"/>
  <c r="W1270" i="1"/>
  <c r="AJ1270" i="1"/>
  <c r="AU1270" i="1"/>
  <c r="BF1270" i="1"/>
  <c r="BP1270" i="1"/>
  <c r="Q1271" i="1"/>
  <c r="AB1271" i="1"/>
  <c r="AL1271" i="1"/>
  <c r="AT1271" i="1"/>
  <c r="BB1271" i="1"/>
  <c r="BJ1271" i="1"/>
  <c r="BR1271" i="1"/>
  <c r="P1272" i="1"/>
  <c r="X1272" i="1"/>
  <c r="AF1272" i="1"/>
  <c r="AN1272" i="1"/>
  <c r="AV1272" i="1"/>
  <c r="BD1272" i="1"/>
  <c r="BL1272" i="1"/>
  <c r="J1273" i="1"/>
  <c r="R1273" i="1"/>
  <c r="Z1273" i="1"/>
  <c r="AH1273" i="1"/>
  <c r="AP1273" i="1"/>
  <c r="AX1273" i="1"/>
  <c r="BF1273" i="1"/>
  <c r="BN1273" i="1"/>
  <c r="BS1273" i="1"/>
  <c r="O1274" i="1"/>
  <c r="T1274" i="1"/>
  <c r="Y1274" i="1"/>
  <c r="AE1274" i="1"/>
  <c r="AJ1274" i="1"/>
  <c r="AO1274" i="1"/>
  <c r="AU1274" i="1"/>
  <c r="AZ1274" i="1"/>
  <c r="BE1274" i="1"/>
  <c r="BJ1274" i="1"/>
  <c r="BN1274" i="1"/>
  <c r="BR1274" i="1"/>
  <c r="L1275" i="1"/>
  <c r="P1275" i="1"/>
  <c r="T1275" i="1"/>
  <c r="X1275" i="1"/>
  <c r="AB1275" i="1"/>
  <c r="AF1275" i="1"/>
  <c r="AJ1275" i="1"/>
  <c r="AN1275" i="1"/>
  <c r="AR1275" i="1"/>
  <c r="AV1275" i="1"/>
  <c r="AZ1275" i="1"/>
  <c r="BD1275" i="1"/>
  <c r="BH1275" i="1"/>
  <c r="BL1275" i="1"/>
  <c r="BP1275" i="1"/>
  <c r="J1276" i="1"/>
  <c r="N1276" i="1"/>
  <c r="R1276" i="1"/>
  <c r="V1276" i="1"/>
  <c r="Z1276" i="1"/>
  <c r="AD1276" i="1"/>
  <c r="AH1276" i="1"/>
  <c r="AL1276" i="1"/>
  <c r="AP1276" i="1"/>
  <c r="AT1276" i="1"/>
  <c r="AX1276" i="1"/>
  <c r="BB1276" i="1"/>
  <c r="BF1276" i="1"/>
  <c r="BJ1276" i="1"/>
  <c r="BN1276" i="1"/>
  <c r="BR1276" i="1"/>
  <c r="L1277" i="1"/>
  <c r="P1277" i="1"/>
  <c r="T1277" i="1"/>
  <c r="X1277" i="1"/>
  <c r="AB1277" i="1"/>
  <c r="AF1277" i="1"/>
  <c r="AJ1277" i="1"/>
  <c r="AN1277" i="1"/>
  <c r="AR1277" i="1"/>
  <c r="AV1277" i="1"/>
  <c r="AZ1277" i="1"/>
  <c r="BD1277" i="1"/>
  <c r="BH1277" i="1"/>
  <c r="BL1277" i="1"/>
  <c r="BP1277" i="1"/>
  <c r="I1267" i="1"/>
  <c r="I1271" i="1"/>
  <c r="I1275" i="1"/>
  <c r="V1266" i="1"/>
  <c r="BB1266" i="1"/>
  <c r="X1267" i="1"/>
  <c r="BD1267" i="1"/>
  <c r="Z1268" i="1"/>
  <c r="BF1268" i="1"/>
  <c r="AB1269" i="1"/>
  <c r="BH1269" i="1"/>
  <c r="AD1270" i="1"/>
  <c r="AY1270" i="1"/>
  <c r="J1271" i="1"/>
  <c r="AF1271" i="1"/>
  <c r="AW1271" i="1"/>
  <c r="BM1271" i="1"/>
  <c r="S1272" i="1"/>
  <c r="AI1272" i="1"/>
  <c r="AY1272" i="1"/>
  <c r="BO1272" i="1"/>
  <c r="U1273" i="1"/>
  <c r="AK1273" i="1"/>
  <c r="BA1273" i="1"/>
  <c r="BO1273" i="1"/>
  <c r="P1274" i="1"/>
  <c r="AA1274" i="1"/>
  <c r="AK1274" i="1"/>
  <c r="AV1274" i="1"/>
  <c r="BG1274" i="1"/>
  <c r="BO1274" i="1"/>
  <c r="M1275" i="1"/>
  <c r="U1275" i="1"/>
  <c r="AC1275" i="1"/>
  <c r="AK1275" i="1"/>
  <c r="AS1275" i="1"/>
  <c r="BA1275" i="1"/>
  <c r="BI1275" i="1"/>
  <c r="BQ1275" i="1"/>
  <c r="O1276" i="1"/>
  <c r="W1276" i="1"/>
  <c r="AE1276" i="1"/>
  <c r="AM1276" i="1"/>
  <c r="AU1276" i="1"/>
  <c r="BC1276" i="1"/>
  <c r="BK1276" i="1"/>
  <c r="BS1276" i="1"/>
  <c r="Q1277" i="1"/>
  <c r="Y1277" i="1"/>
  <c r="AG1277" i="1"/>
  <c r="AO1277" i="1"/>
  <c r="AW1277" i="1"/>
  <c r="BE1277" i="1"/>
  <c r="BM1277" i="1"/>
  <c r="I1268" i="1"/>
  <c r="I1276" i="1"/>
  <c r="W1266" i="1"/>
  <c r="BC1266" i="1"/>
  <c r="Y1267" i="1"/>
  <c r="BE1267" i="1"/>
  <c r="AA1268" i="1"/>
  <c r="BG1268" i="1"/>
  <c r="AC1269" i="1"/>
  <c r="BI1269" i="1"/>
  <c r="AE1270" i="1"/>
  <c r="AZ1270" i="1"/>
  <c r="L1271" i="1"/>
  <c r="AG1271" i="1"/>
  <c r="AX1271" i="1"/>
  <c r="BN1271" i="1"/>
  <c r="T1272" i="1"/>
  <c r="AJ1272" i="1"/>
  <c r="AZ1272" i="1"/>
  <c r="BP1272" i="1"/>
  <c r="V1273" i="1"/>
  <c r="AL1273" i="1"/>
  <c r="BB1273" i="1"/>
  <c r="BQ1273" i="1"/>
  <c r="Q1274" i="1"/>
  <c r="AB1274" i="1"/>
  <c r="AM1274" i="1"/>
  <c r="AW1274" i="1"/>
  <c r="BH1274" i="1"/>
  <c r="BP1274" i="1"/>
  <c r="N1275" i="1"/>
  <c r="V1275" i="1"/>
  <c r="AD1275" i="1"/>
  <c r="AL1275" i="1"/>
  <c r="AT1275" i="1"/>
  <c r="BB1275" i="1"/>
  <c r="BJ1275" i="1"/>
  <c r="BR1275" i="1"/>
  <c r="P1276" i="1"/>
  <c r="X1276" i="1"/>
  <c r="AF1276" i="1"/>
  <c r="AN1276" i="1"/>
  <c r="AV1276" i="1"/>
  <c r="BD1276" i="1"/>
  <c r="BL1276" i="1"/>
  <c r="J1277" i="1"/>
  <c r="R1277" i="1"/>
  <c r="Z1277" i="1"/>
  <c r="AH1277" i="1"/>
  <c r="AP1277" i="1"/>
  <c r="AX1277" i="1"/>
  <c r="BF1277" i="1"/>
  <c r="BN1277" i="1"/>
  <c r="I1269" i="1"/>
  <c r="I1277" i="1"/>
  <c r="AL1266" i="1"/>
  <c r="AN1267" i="1"/>
  <c r="AP1268" i="1"/>
  <c r="AR1269" i="1"/>
  <c r="AN1270" i="1"/>
  <c r="U1271" i="1"/>
  <c r="BE1271" i="1"/>
  <c r="AA1272" i="1"/>
  <c r="BG1272" i="1"/>
  <c r="AC1273" i="1"/>
  <c r="BI1273" i="1"/>
  <c r="U1274" i="1"/>
  <c r="AQ1274" i="1"/>
  <c r="BK1274" i="1"/>
  <c r="Q1275" i="1"/>
  <c r="AG1275" i="1"/>
  <c r="AW1275" i="1"/>
  <c r="BM1275" i="1"/>
  <c r="S1276" i="1"/>
  <c r="AI1276" i="1"/>
  <c r="AY1276" i="1"/>
  <c r="BO1276" i="1"/>
  <c r="U1277" i="1"/>
  <c r="AK1277" i="1"/>
  <c r="BA1277" i="1"/>
  <c r="BQ1277" i="1"/>
  <c r="J1268" i="1"/>
  <c r="M1273" i="1"/>
  <c r="AF1274" i="1"/>
  <c r="BS1274" i="1"/>
  <c r="AO1275" i="1"/>
  <c r="K1276" i="1"/>
  <c r="AQ1276" i="1"/>
  <c r="M1277" i="1"/>
  <c r="AS1277" i="1"/>
  <c r="I1272" i="1"/>
  <c r="BS1266" i="1"/>
  <c r="J1275" i="1"/>
  <c r="BF1275" i="1"/>
  <c r="AB1276" i="1"/>
  <c r="BH1276" i="1"/>
  <c r="AD1277" i="1"/>
  <c r="AT1277" i="1"/>
  <c r="AM1266" i="1"/>
  <c r="AO1267" i="1"/>
  <c r="AQ1268" i="1"/>
  <c r="AS1269" i="1"/>
  <c r="AP1270" i="1"/>
  <c r="V1271" i="1"/>
  <c r="BF1271" i="1"/>
  <c r="AB1272" i="1"/>
  <c r="BH1272" i="1"/>
  <c r="AD1273" i="1"/>
  <c r="BJ1273" i="1"/>
  <c r="W1274" i="1"/>
  <c r="AR1274" i="1"/>
  <c r="BL1274" i="1"/>
  <c r="R1275" i="1"/>
  <c r="AH1275" i="1"/>
  <c r="AX1275" i="1"/>
  <c r="BN1275" i="1"/>
  <c r="T1276" i="1"/>
  <c r="AJ1276" i="1"/>
  <c r="AZ1276" i="1"/>
  <c r="BP1276" i="1"/>
  <c r="V1277" i="1"/>
  <c r="AL1277" i="1"/>
  <c r="BB1277" i="1"/>
  <c r="BR1277" i="1"/>
  <c r="BR1266" i="1"/>
  <c r="L1269" i="1"/>
  <c r="N1270" i="1"/>
  <c r="BJ1270" i="1"/>
  <c r="AO1271" i="1"/>
  <c r="K1272" i="1"/>
  <c r="AQ1272" i="1"/>
  <c r="AS1273" i="1"/>
  <c r="K1274" i="1"/>
  <c r="BA1274" i="1"/>
  <c r="Y1275" i="1"/>
  <c r="BE1275" i="1"/>
  <c r="AA1276" i="1"/>
  <c r="BG1276" i="1"/>
  <c r="AC1277" i="1"/>
  <c r="BI1277" i="1"/>
  <c r="K1268" i="1"/>
  <c r="M1269" i="1"/>
  <c r="O1270" i="1"/>
  <c r="BK1270" i="1"/>
  <c r="AP1271" i="1"/>
  <c r="L1272" i="1"/>
  <c r="AR1272" i="1"/>
  <c r="N1273" i="1"/>
  <c r="AT1273" i="1"/>
  <c r="L1274" i="1"/>
  <c r="AG1274" i="1"/>
  <c r="BC1274" i="1"/>
  <c r="Z1275" i="1"/>
  <c r="AP1275" i="1"/>
  <c r="L1276" i="1"/>
  <c r="AR1276" i="1"/>
  <c r="N1277" i="1"/>
  <c r="BJ1277" i="1"/>
  <c r="I1273" i="1"/>
  <c r="I1409" i="1"/>
  <c r="N1409" i="1"/>
  <c r="S1409" i="1"/>
  <c r="X1409" i="1"/>
  <c r="AD1409" i="1"/>
  <c r="AI1409" i="1"/>
  <c r="AN1409" i="1"/>
  <c r="AT1409" i="1"/>
  <c r="AY1409" i="1"/>
  <c r="BD1409" i="1"/>
  <c r="BJ1409" i="1"/>
  <c r="BO1409" i="1"/>
  <c r="J1410" i="1"/>
  <c r="P1410" i="1"/>
  <c r="U1410" i="1"/>
  <c r="Z1410" i="1"/>
  <c r="AF1410" i="1"/>
  <c r="AK1410" i="1"/>
  <c r="AP1410" i="1"/>
  <c r="AV1410" i="1"/>
  <c r="BA1410" i="1"/>
  <c r="BF1410" i="1"/>
  <c r="BL1410" i="1"/>
  <c r="BQ1410" i="1"/>
  <c r="L1411" i="1"/>
  <c r="Q1411" i="1"/>
  <c r="U1411" i="1"/>
  <c r="Y1411" i="1"/>
  <c r="AC1411" i="1"/>
  <c r="AG1411" i="1"/>
  <c r="AK1411" i="1"/>
  <c r="AO1411" i="1"/>
  <c r="AS1411" i="1"/>
  <c r="AW1411" i="1"/>
  <c r="BA1411" i="1"/>
  <c r="BE1411" i="1"/>
  <c r="BI1411" i="1"/>
  <c r="BM1411" i="1"/>
  <c r="BQ1411" i="1"/>
  <c r="K1412" i="1"/>
  <c r="O1412" i="1"/>
  <c r="S1412" i="1"/>
  <c r="W1412" i="1"/>
  <c r="AA1412" i="1"/>
  <c r="AE1412" i="1"/>
  <c r="AI1412" i="1"/>
  <c r="AM1412" i="1"/>
  <c r="AQ1412" i="1"/>
  <c r="AU1412" i="1"/>
  <c r="AY1412" i="1"/>
  <c r="BC1412" i="1"/>
  <c r="J1409" i="1"/>
  <c r="O1409" i="1"/>
  <c r="T1409" i="1"/>
  <c r="Z1409" i="1"/>
  <c r="AE1409" i="1"/>
  <c r="AJ1409" i="1"/>
  <c r="AP1409" i="1"/>
  <c r="AU1409" i="1"/>
  <c r="AZ1409" i="1"/>
  <c r="BF1409" i="1"/>
  <c r="BK1409" i="1"/>
  <c r="BP1409" i="1"/>
  <c r="L1410" i="1"/>
  <c r="Q1410" i="1"/>
  <c r="V1410" i="1"/>
  <c r="AB1410" i="1"/>
  <c r="AG1410" i="1"/>
  <c r="AL1410" i="1"/>
  <c r="AR1410" i="1"/>
  <c r="AW1410" i="1"/>
  <c r="BB1410" i="1"/>
  <c r="BH1410" i="1"/>
  <c r="BM1410" i="1"/>
  <c r="BR1410" i="1"/>
  <c r="N1411" i="1"/>
  <c r="R1411" i="1"/>
  <c r="V1411" i="1"/>
  <c r="Z1411" i="1"/>
  <c r="AD1411" i="1"/>
  <c r="AH1411" i="1"/>
  <c r="AL1411" i="1"/>
  <c r="AP1411" i="1"/>
  <c r="AT1411" i="1"/>
  <c r="AX1411" i="1"/>
  <c r="BB1411" i="1"/>
  <c r="BF1411" i="1"/>
  <c r="BJ1411" i="1"/>
  <c r="BN1411" i="1"/>
  <c r="BR1411" i="1"/>
  <c r="L1412" i="1"/>
  <c r="P1412" i="1"/>
  <c r="T1412" i="1"/>
  <c r="X1412" i="1"/>
  <c r="AB1412" i="1"/>
  <c r="AF1412" i="1"/>
  <c r="AJ1412" i="1"/>
  <c r="AN1412" i="1"/>
  <c r="AR1412" i="1"/>
  <c r="AV1412" i="1"/>
  <c r="AZ1412" i="1"/>
  <c r="P1409" i="1"/>
  <c r="AA1409" i="1"/>
  <c r="AL1409" i="1"/>
  <c r="AV1409" i="1"/>
  <c r="BG1409" i="1"/>
  <c r="BR1409" i="1"/>
  <c r="R1410" i="1"/>
  <c r="AC1410" i="1"/>
  <c r="AN1410" i="1"/>
  <c r="AX1410" i="1"/>
  <c r="BI1410" i="1"/>
  <c r="J1411" i="1"/>
  <c r="S1411" i="1"/>
  <c r="AA1411" i="1"/>
  <c r="AI1411" i="1"/>
  <c r="AQ1411" i="1"/>
  <c r="AY1411" i="1"/>
  <c r="BG1411" i="1"/>
  <c r="BO1411" i="1"/>
  <c r="M1412" i="1"/>
  <c r="U1412" i="1"/>
  <c r="AC1412" i="1"/>
  <c r="AK1412" i="1"/>
  <c r="AS1412" i="1"/>
  <c r="BA1412" i="1"/>
  <c r="BF1412" i="1"/>
  <c r="BJ1412" i="1"/>
  <c r="BN1412" i="1"/>
  <c r="BR1412" i="1"/>
  <c r="L1413" i="1"/>
  <c r="P1413" i="1"/>
  <c r="T1413" i="1"/>
  <c r="X1413" i="1"/>
  <c r="AB1413" i="1"/>
  <c r="AF1413" i="1"/>
  <c r="AJ1413" i="1"/>
  <c r="AN1413" i="1"/>
  <c r="AR1413" i="1"/>
  <c r="AV1413" i="1"/>
  <c r="AZ1413" i="1"/>
  <c r="BD1413" i="1"/>
  <c r="BH1413" i="1"/>
  <c r="BL1413" i="1"/>
  <c r="BP1413" i="1"/>
  <c r="J1414" i="1"/>
  <c r="N1414" i="1"/>
  <c r="R1414" i="1"/>
  <c r="V1414" i="1"/>
  <c r="Z1414" i="1"/>
  <c r="AD1414" i="1"/>
  <c r="AH1414" i="1"/>
  <c r="AL1414" i="1"/>
  <c r="AP1414" i="1"/>
  <c r="AT1414" i="1"/>
  <c r="AX1414" i="1"/>
  <c r="BB1414" i="1"/>
  <c r="BF1414" i="1"/>
  <c r="BJ1414" i="1"/>
  <c r="BN1414" i="1"/>
  <c r="BR1414" i="1"/>
  <c r="L1415" i="1"/>
  <c r="P1415" i="1"/>
  <c r="T1415" i="1"/>
  <c r="X1415" i="1"/>
  <c r="AB1415" i="1"/>
  <c r="AF1415" i="1"/>
  <c r="AJ1415" i="1"/>
  <c r="AN1415" i="1"/>
  <c r="AR1415" i="1"/>
  <c r="AV1415" i="1"/>
  <c r="AZ1415" i="1"/>
  <c r="BD1415" i="1"/>
  <c r="BH1415" i="1"/>
  <c r="BL1415" i="1"/>
  <c r="BP1415" i="1"/>
  <c r="J1416" i="1"/>
  <c r="N1416" i="1"/>
  <c r="R1416" i="1"/>
  <c r="V1416" i="1"/>
  <c r="Z1416" i="1"/>
  <c r="AD1416" i="1"/>
  <c r="AH1416" i="1"/>
  <c r="R1409" i="1"/>
  <c r="AB1409" i="1"/>
  <c r="AM1409" i="1"/>
  <c r="AX1409" i="1"/>
  <c r="BH1409" i="1"/>
  <c r="BS1409" i="1"/>
  <c r="T1410" i="1"/>
  <c r="AD1410" i="1"/>
  <c r="AO1410" i="1"/>
  <c r="AZ1410" i="1"/>
  <c r="BJ1410" i="1"/>
  <c r="K1411" i="1"/>
  <c r="T1411" i="1"/>
  <c r="AB1411" i="1"/>
  <c r="AJ1411" i="1"/>
  <c r="AR1411" i="1"/>
  <c r="AZ1411" i="1"/>
  <c r="BH1411" i="1"/>
  <c r="BP1411" i="1"/>
  <c r="N1412" i="1"/>
  <c r="V1412" i="1"/>
  <c r="AD1412" i="1"/>
  <c r="AL1412" i="1"/>
  <c r="AT1412" i="1"/>
  <c r="BB1412" i="1"/>
  <c r="BG1412" i="1"/>
  <c r="BK1412" i="1"/>
  <c r="BO1412" i="1"/>
  <c r="BS1412" i="1"/>
  <c r="M1413" i="1"/>
  <c r="Q1413" i="1"/>
  <c r="U1413" i="1"/>
  <c r="Y1413" i="1"/>
  <c r="AC1413" i="1"/>
  <c r="AG1413" i="1"/>
  <c r="AK1413" i="1"/>
  <c r="AO1413" i="1"/>
  <c r="AS1413" i="1"/>
  <c r="AW1413" i="1"/>
  <c r="BA1413" i="1"/>
  <c r="BE1413" i="1"/>
  <c r="BI1413" i="1"/>
  <c r="BM1413" i="1"/>
  <c r="BQ1413" i="1"/>
  <c r="K1414" i="1"/>
  <c r="O1414" i="1"/>
  <c r="S1414" i="1"/>
  <c r="W1414" i="1"/>
  <c r="AA1414" i="1"/>
  <c r="AE1414" i="1"/>
  <c r="AI1414" i="1"/>
  <c r="AM1414" i="1"/>
  <c r="AQ1414" i="1"/>
  <c r="AU1414" i="1"/>
  <c r="AY1414" i="1"/>
  <c r="BC1414" i="1"/>
  <c r="BG1414" i="1"/>
  <c r="BK1414" i="1"/>
  <c r="BO1414" i="1"/>
  <c r="BS1414" i="1"/>
  <c r="M1415" i="1"/>
  <c r="Q1415" i="1"/>
  <c r="U1415" i="1"/>
  <c r="Y1415" i="1"/>
  <c r="AC1415" i="1"/>
  <c r="AG1415" i="1"/>
  <c r="AK1415" i="1"/>
  <c r="AO1415" i="1"/>
  <c r="AS1415" i="1"/>
  <c r="AW1415" i="1"/>
  <c r="BA1415" i="1"/>
  <c r="BE1415" i="1"/>
  <c r="BI1415" i="1"/>
  <c r="BM1415" i="1"/>
  <c r="BQ1415" i="1"/>
  <c r="K1416" i="1"/>
  <c r="O1416" i="1"/>
  <c r="S1416" i="1"/>
  <c r="W1416" i="1"/>
  <c r="AA1416" i="1"/>
  <c r="AE1416" i="1"/>
  <c r="AI1416" i="1"/>
  <c r="AM1416" i="1"/>
  <c r="AQ1416" i="1"/>
  <c r="AU1416" i="1"/>
  <c r="AY1416" i="1"/>
  <c r="BC1416" i="1"/>
  <c r="BG1416" i="1"/>
  <c r="BK1416" i="1"/>
  <c r="BO1416" i="1"/>
  <c r="BS1416" i="1"/>
  <c r="M1417" i="1"/>
  <c r="Q1417" i="1"/>
  <c r="U1417" i="1"/>
  <c r="Y1417" i="1"/>
  <c r="AC1417" i="1"/>
  <c r="AG1417" i="1"/>
  <c r="AK1417" i="1"/>
  <c r="AO1417" i="1"/>
  <c r="AS1417" i="1"/>
  <c r="AW1417" i="1"/>
  <c r="BA1417" i="1"/>
  <c r="BE1417" i="1"/>
  <c r="BI1417" i="1"/>
  <c r="BM1417" i="1"/>
  <c r="BQ1417" i="1"/>
  <c r="K1418" i="1"/>
  <c r="O1418" i="1"/>
  <c r="S1418" i="1"/>
  <c r="W1418" i="1"/>
  <c r="V1409" i="1"/>
  <c r="AQ1409" i="1"/>
  <c r="BL1409" i="1"/>
  <c r="X1410" i="1"/>
  <c r="AS1410" i="1"/>
  <c r="BN1410" i="1"/>
  <c r="W1411" i="1"/>
  <c r="AM1411" i="1"/>
  <c r="BC1411" i="1"/>
  <c r="BS1411" i="1"/>
  <c r="Y1412" i="1"/>
  <c r="AO1412" i="1"/>
  <c r="BD1412" i="1"/>
  <c r="BL1412" i="1"/>
  <c r="J1413" i="1"/>
  <c r="R1413" i="1"/>
  <c r="Z1413" i="1"/>
  <c r="AH1413" i="1"/>
  <c r="AP1413" i="1"/>
  <c r="AX1413" i="1"/>
  <c r="BF1413" i="1"/>
  <c r="BN1413" i="1"/>
  <c r="L1414" i="1"/>
  <c r="T1414" i="1"/>
  <c r="AB1414" i="1"/>
  <c r="AJ1414" i="1"/>
  <c r="AR1414" i="1"/>
  <c r="AZ1414" i="1"/>
  <c r="BH1414" i="1"/>
  <c r="BP1414" i="1"/>
  <c r="N1415" i="1"/>
  <c r="V1415" i="1"/>
  <c r="AD1415" i="1"/>
  <c r="AL1415" i="1"/>
  <c r="AT1415" i="1"/>
  <c r="BB1415" i="1"/>
  <c r="BJ1415" i="1"/>
  <c r="BR1415" i="1"/>
  <c r="P1416" i="1"/>
  <c r="X1416" i="1"/>
  <c r="AF1416" i="1"/>
  <c r="AL1416" i="1"/>
  <c r="AR1416" i="1"/>
  <c r="AW1416" i="1"/>
  <c r="BB1416" i="1"/>
  <c r="BH1416" i="1"/>
  <c r="BM1416" i="1"/>
  <c r="BR1416" i="1"/>
  <c r="N1417" i="1"/>
  <c r="S1417" i="1"/>
  <c r="X1417" i="1"/>
  <c r="AD1417" i="1"/>
  <c r="AI1417" i="1"/>
  <c r="AN1417" i="1"/>
  <c r="AT1417" i="1"/>
  <c r="AY1417" i="1"/>
  <c r="BD1417" i="1"/>
  <c r="BJ1417" i="1"/>
  <c r="BO1417" i="1"/>
  <c r="J1418" i="1"/>
  <c r="P1418" i="1"/>
  <c r="U1418" i="1"/>
  <c r="Z1418" i="1"/>
  <c r="AD1418" i="1"/>
  <c r="AH1418" i="1"/>
  <c r="AL1418" i="1"/>
  <c r="AP1418" i="1"/>
  <c r="AT1418" i="1"/>
  <c r="AX1418" i="1"/>
  <c r="BB1418" i="1"/>
  <c r="BF1418" i="1"/>
  <c r="BJ1418" i="1"/>
  <c r="BN1418" i="1"/>
  <c r="BR1418" i="1"/>
  <c r="L1419" i="1"/>
  <c r="P1419" i="1"/>
  <c r="T1419" i="1"/>
  <c r="X1419" i="1"/>
  <c r="AB1419" i="1"/>
  <c r="AF1419" i="1"/>
  <c r="AJ1419" i="1"/>
  <c r="AN1419" i="1"/>
  <c r="AR1419" i="1"/>
  <c r="AV1419" i="1"/>
  <c r="AZ1419" i="1"/>
  <c r="BD1419" i="1"/>
  <c r="BH1419" i="1"/>
  <c r="BL1419" i="1"/>
  <c r="BP1419" i="1"/>
  <c r="I1410" i="1"/>
  <c r="I1414" i="1"/>
  <c r="I1418" i="1"/>
  <c r="K1409" i="1"/>
  <c r="BB1409" i="1"/>
  <c r="AH1410" i="1"/>
  <c r="O1411" i="1"/>
  <c r="AE1411" i="1"/>
  <c r="BK1411" i="1"/>
  <c r="AG1412" i="1"/>
  <c r="BH1412" i="1"/>
  <c r="V1413" i="1"/>
  <c r="AL1413" i="1"/>
  <c r="BB1413" i="1"/>
  <c r="BJ1413" i="1"/>
  <c r="P1414" i="1"/>
  <c r="AF1414" i="1"/>
  <c r="AV1414" i="1"/>
  <c r="BL1414" i="1"/>
  <c r="R1415" i="1"/>
  <c r="AH1415" i="1"/>
  <c r="AX1415" i="1"/>
  <c r="L1416" i="1"/>
  <c r="AB1416" i="1"/>
  <c r="AO1416" i="1"/>
  <c r="AT1416" i="1"/>
  <c r="BJ1416" i="1"/>
  <c r="K1417" i="1"/>
  <c r="P1417" i="1"/>
  <c r="AA1417" i="1"/>
  <c r="AL1417" i="1"/>
  <c r="AV1417" i="1"/>
  <c r="BG1417" i="1"/>
  <c r="M1418" i="1"/>
  <c r="X1418" i="1"/>
  <c r="AF1418" i="1"/>
  <c r="AN1418" i="1"/>
  <c r="AV1418" i="1"/>
  <c r="BD1418" i="1"/>
  <c r="BL1418" i="1"/>
  <c r="J1419" i="1"/>
  <c r="R1419" i="1"/>
  <c r="Z1419" i="1"/>
  <c r="AH1419" i="1"/>
  <c r="AP1419" i="1"/>
  <c r="AX1419" i="1"/>
  <c r="BF1419" i="1"/>
  <c r="BN1419" i="1"/>
  <c r="BR1419" i="1"/>
  <c r="I1416" i="1"/>
  <c r="L1409" i="1"/>
  <c r="BC1409" i="1"/>
  <c r="AJ1410" i="1"/>
  <c r="P1411" i="1"/>
  <c r="AV1411" i="1"/>
  <c r="R1412" i="1"/>
  <c r="AX1412" i="1"/>
  <c r="BQ1412" i="1"/>
  <c r="W1413" i="1"/>
  <c r="AM1413" i="1"/>
  <c r="BC1413" i="1"/>
  <c r="BS1413" i="1"/>
  <c r="Y1414" i="1"/>
  <c r="AO1414" i="1"/>
  <c r="BE1414" i="1"/>
  <c r="K1415" i="1"/>
  <c r="AA1415" i="1"/>
  <c r="AQ1415" i="1"/>
  <c r="BO1415" i="1"/>
  <c r="U1416" i="1"/>
  <c r="AK1416" i="1"/>
  <c r="AV1416" i="1"/>
  <c r="BF1416" i="1"/>
  <c r="BL1416" i="1"/>
  <c r="L1417" i="1"/>
  <c r="W1417" i="1"/>
  <c r="AH1417" i="1"/>
  <c r="AR1417" i="1"/>
  <c r="BC1417" i="1"/>
  <c r="BS1417" i="1"/>
  <c r="T1418" i="1"/>
  <c r="AC1418" i="1"/>
  <c r="AK1418" i="1"/>
  <c r="AO1418" i="1"/>
  <c r="AW1418" i="1"/>
  <c r="BI1418" i="1"/>
  <c r="BQ1418" i="1"/>
  <c r="O1419" i="1"/>
  <c r="W1419" i="1"/>
  <c r="AA1419" i="1"/>
  <c r="AI1419" i="1"/>
  <c r="AQ1419" i="1"/>
  <c r="AY1419" i="1"/>
  <c r="BG1419" i="1"/>
  <c r="BS1419" i="1"/>
  <c r="I1413" i="1"/>
  <c r="W1409" i="1"/>
  <c r="AR1409" i="1"/>
  <c r="BN1409" i="1"/>
  <c r="Y1410" i="1"/>
  <c r="AT1410" i="1"/>
  <c r="BP1410" i="1"/>
  <c r="X1411" i="1"/>
  <c r="AN1411" i="1"/>
  <c r="BD1411" i="1"/>
  <c r="J1412" i="1"/>
  <c r="Z1412" i="1"/>
  <c r="AP1412" i="1"/>
  <c r="BE1412" i="1"/>
  <c r="BM1412" i="1"/>
  <c r="K1413" i="1"/>
  <c r="S1413" i="1"/>
  <c r="AA1413" i="1"/>
  <c r="AI1413" i="1"/>
  <c r="AQ1413" i="1"/>
  <c r="AY1413" i="1"/>
  <c r="BG1413" i="1"/>
  <c r="BO1413" i="1"/>
  <c r="M1414" i="1"/>
  <c r="U1414" i="1"/>
  <c r="AC1414" i="1"/>
  <c r="AK1414" i="1"/>
  <c r="AS1414" i="1"/>
  <c r="BA1414" i="1"/>
  <c r="BI1414" i="1"/>
  <c r="BQ1414" i="1"/>
  <c r="O1415" i="1"/>
  <c r="W1415" i="1"/>
  <c r="AE1415" i="1"/>
  <c r="AM1415" i="1"/>
  <c r="AU1415" i="1"/>
  <c r="BC1415" i="1"/>
  <c r="BK1415" i="1"/>
  <c r="BS1415" i="1"/>
  <c r="Q1416" i="1"/>
  <c r="Y1416" i="1"/>
  <c r="AG1416" i="1"/>
  <c r="AN1416" i="1"/>
  <c r="AS1416" i="1"/>
  <c r="AX1416" i="1"/>
  <c r="BD1416" i="1"/>
  <c r="BI1416" i="1"/>
  <c r="BN1416" i="1"/>
  <c r="J1417" i="1"/>
  <c r="O1417" i="1"/>
  <c r="T1417" i="1"/>
  <c r="Z1417" i="1"/>
  <c r="AE1417" i="1"/>
  <c r="AJ1417" i="1"/>
  <c r="AP1417" i="1"/>
  <c r="AU1417" i="1"/>
  <c r="AZ1417" i="1"/>
  <c r="BF1417" i="1"/>
  <c r="BK1417" i="1"/>
  <c r="BP1417" i="1"/>
  <c r="L1418" i="1"/>
  <c r="Q1418" i="1"/>
  <c r="V1418" i="1"/>
  <c r="AA1418" i="1"/>
  <c r="AE1418" i="1"/>
  <c r="AI1418" i="1"/>
  <c r="AM1418" i="1"/>
  <c r="AQ1418" i="1"/>
  <c r="AU1418" i="1"/>
  <c r="AY1418" i="1"/>
  <c r="BC1418" i="1"/>
  <c r="BG1418" i="1"/>
  <c r="BK1418" i="1"/>
  <c r="BO1418" i="1"/>
  <c r="BS1418" i="1"/>
  <c r="M1419" i="1"/>
  <c r="Q1419" i="1"/>
  <c r="U1419" i="1"/>
  <c r="Y1419" i="1"/>
  <c r="AC1419" i="1"/>
  <c r="AG1419" i="1"/>
  <c r="AK1419" i="1"/>
  <c r="AO1419" i="1"/>
  <c r="AS1419" i="1"/>
  <c r="AW1419" i="1"/>
  <c r="BA1419" i="1"/>
  <c r="BE1419" i="1"/>
  <c r="BI1419" i="1"/>
  <c r="BM1419" i="1"/>
  <c r="BQ1419" i="1"/>
  <c r="I1411" i="1"/>
  <c r="I1415" i="1"/>
  <c r="I1419" i="1"/>
  <c r="AF1409" i="1"/>
  <c r="M1410" i="1"/>
  <c r="BD1410" i="1"/>
  <c r="AU1411" i="1"/>
  <c r="Q1412" i="1"/>
  <c r="AW1412" i="1"/>
  <c r="BP1412" i="1"/>
  <c r="N1413" i="1"/>
  <c r="AD1413" i="1"/>
  <c r="AT1413" i="1"/>
  <c r="BR1413" i="1"/>
  <c r="X1414" i="1"/>
  <c r="AN1414" i="1"/>
  <c r="BD1414" i="1"/>
  <c r="J1415" i="1"/>
  <c r="Z1415" i="1"/>
  <c r="AP1415" i="1"/>
  <c r="BF1415" i="1"/>
  <c r="BN1415" i="1"/>
  <c r="T1416" i="1"/>
  <c r="AJ1416" i="1"/>
  <c r="AZ1416" i="1"/>
  <c r="BE1416" i="1"/>
  <c r="BP1416" i="1"/>
  <c r="V1417" i="1"/>
  <c r="AF1417" i="1"/>
  <c r="AQ1417" i="1"/>
  <c r="BB1417" i="1"/>
  <c r="BL1417" i="1"/>
  <c r="BR1417" i="1"/>
  <c r="R1418" i="1"/>
  <c r="AB1418" i="1"/>
  <c r="AJ1418" i="1"/>
  <c r="AR1418" i="1"/>
  <c r="AZ1418" i="1"/>
  <c r="BH1418" i="1"/>
  <c r="BP1418" i="1"/>
  <c r="N1419" i="1"/>
  <c r="V1419" i="1"/>
  <c r="AD1419" i="1"/>
  <c r="AL1419" i="1"/>
  <c r="AT1419" i="1"/>
  <c r="BB1419" i="1"/>
  <c r="BJ1419" i="1"/>
  <c r="I1412" i="1"/>
  <c r="AH1409" i="1"/>
  <c r="N1410" i="1"/>
  <c r="BE1410" i="1"/>
  <c r="AF1411" i="1"/>
  <c r="BL1411" i="1"/>
  <c r="AH1412" i="1"/>
  <c r="BI1412" i="1"/>
  <c r="O1413" i="1"/>
  <c r="AE1413" i="1"/>
  <c r="AU1413" i="1"/>
  <c r="BK1413" i="1"/>
  <c r="Q1414" i="1"/>
  <c r="AG1414" i="1"/>
  <c r="AW1414" i="1"/>
  <c r="BM1414" i="1"/>
  <c r="S1415" i="1"/>
  <c r="AI1415" i="1"/>
  <c r="AY1415" i="1"/>
  <c r="BG1415" i="1"/>
  <c r="M1416" i="1"/>
  <c r="AC1416" i="1"/>
  <c r="AP1416" i="1"/>
  <c r="BA1416" i="1"/>
  <c r="BQ1416" i="1"/>
  <c r="R1417" i="1"/>
  <c r="AB1417" i="1"/>
  <c r="AM1417" i="1"/>
  <c r="AX1417" i="1"/>
  <c r="BH1417" i="1"/>
  <c r="BN1417" i="1"/>
  <c r="N1418" i="1"/>
  <c r="Y1418" i="1"/>
  <c r="AG1418" i="1"/>
  <c r="AS1418" i="1"/>
  <c r="BA1418" i="1"/>
  <c r="BE1418" i="1"/>
  <c r="BM1418" i="1"/>
  <c r="K1419" i="1"/>
  <c r="S1419" i="1"/>
  <c r="AE1419" i="1"/>
  <c r="AM1419" i="1"/>
  <c r="AU1419" i="1"/>
  <c r="BC1419" i="1"/>
  <c r="BK1419" i="1"/>
  <c r="BO1419" i="1"/>
  <c r="I1417" i="1"/>
  <c r="M1411" i="1"/>
  <c r="BG1410" i="1"/>
  <c r="AQ1410" i="1"/>
  <c r="AA1410" i="1"/>
  <c r="K1410" i="1"/>
  <c r="BE1409" i="1"/>
  <c r="AO1409" i="1"/>
  <c r="Y1409" i="1"/>
  <c r="BS1410" i="1"/>
  <c r="BC1410" i="1"/>
  <c r="AM1410" i="1"/>
  <c r="W1410" i="1"/>
  <c r="BQ1409" i="1"/>
  <c r="BA1409" i="1"/>
  <c r="AK1409" i="1"/>
  <c r="U1409" i="1"/>
  <c r="BO1410" i="1"/>
  <c r="AY1410" i="1"/>
  <c r="AI1410" i="1"/>
  <c r="S1410" i="1"/>
  <c r="BM1409" i="1"/>
  <c r="AW1409" i="1"/>
  <c r="AG1409" i="1"/>
  <c r="Q1409" i="1"/>
  <c r="BK1410" i="1"/>
  <c r="AU1410" i="1"/>
  <c r="AE1410" i="1"/>
  <c r="O1410" i="1"/>
  <c r="BI1409" i="1"/>
  <c r="AS1409" i="1"/>
  <c r="AC1409" i="1"/>
  <c r="M1409" i="1"/>
  <c r="G21" i="1"/>
  <c r="L1467" i="1"/>
  <c r="P1467" i="1"/>
  <c r="T1467" i="1"/>
  <c r="X1467" i="1"/>
  <c r="AB1467" i="1"/>
  <c r="AF1467" i="1"/>
  <c r="AJ1467" i="1"/>
  <c r="AN1467" i="1"/>
  <c r="AR1467" i="1"/>
  <c r="AV1467" i="1"/>
  <c r="AZ1467" i="1"/>
  <c r="BD1467" i="1"/>
  <c r="BH1467" i="1"/>
  <c r="BL1467" i="1"/>
  <c r="BP1467" i="1"/>
  <c r="J1468" i="1"/>
  <c r="N1468" i="1"/>
  <c r="R1468" i="1"/>
  <c r="V1468" i="1"/>
  <c r="Z1468" i="1"/>
  <c r="AD1468" i="1"/>
  <c r="AH1468" i="1"/>
  <c r="AL1468" i="1"/>
  <c r="AP1468" i="1"/>
  <c r="AT1468" i="1"/>
  <c r="AX1468" i="1"/>
  <c r="BB1468" i="1"/>
  <c r="BF1468" i="1"/>
  <c r="BJ1468" i="1"/>
  <c r="BN1468" i="1"/>
  <c r="BR1468" i="1"/>
  <c r="L1469" i="1"/>
  <c r="P1469" i="1"/>
  <c r="T1469" i="1"/>
  <c r="X1469" i="1"/>
  <c r="AB1469" i="1"/>
  <c r="AF1469" i="1"/>
  <c r="AJ1469" i="1"/>
  <c r="AN1469" i="1"/>
  <c r="AR1469" i="1"/>
  <c r="AV1469" i="1"/>
  <c r="AZ1469" i="1"/>
  <c r="BD1469" i="1"/>
  <c r="BH1469" i="1"/>
  <c r="BL1469" i="1"/>
  <c r="BP1469" i="1"/>
  <c r="J1470" i="1"/>
  <c r="N1470" i="1"/>
  <c r="R1470" i="1"/>
  <c r="V1470" i="1"/>
  <c r="Z1470" i="1"/>
  <c r="AD1470" i="1"/>
  <c r="AH1470" i="1"/>
  <c r="AL1470" i="1"/>
  <c r="AP1470" i="1"/>
  <c r="AT1470" i="1"/>
  <c r="AX1470" i="1"/>
  <c r="BB1470" i="1"/>
  <c r="BF1470" i="1"/>
  <c r="BJ1470" i="1"/>
  <c r="BN1470" i="1"/>
  <c r="BR1470" i="1"/>
  <c r="L1471" i="1"/>
  <c r="P1471" i="1"/>
  <c r="T1471" i="1"/>
  <c r="X1471" i="1"/>
  <c r="AB1471" i="1"/>
  <c r="AF1471" i="1"/>
  <c r="AJ1471" i="1"/>
  <c r="AN1471" i="1"/>
  <c r="AR1471" i="1"/>
  <c r="AV1471" i="1"/>
  <c r="AZ1471" i="1"/>
  <c r="BD1471" i="1"/>
  <c r="BH1471" i="1"/>
  <c r="BL1471" i="1"/>
  <c r="BP1471" i="1"/>
  <c r="J1472" i="1"/>
  <c r="N1472" i="1"/>
  <c r="R1472" i="1"/>
  <c r="V1472" i="1"/>
  <c r="Z1472" i="1"/>
  <c r="AD1472" i="1"/>
  <c r="AH1472" i="1"/>
  <c r="M1467" i="1"/>
  <c r="Q1467" i="1"/>
  <c r="U1467" i="1"/>
  <c r="Y1467" i="1"/>
  <c r="AC1467" i="1"/>
  <c r="AG1467" i="1"/>
  <c r="AK1467" i="1"/>
  <c r="AO1467" i="1"/>
  <c r="AS1467" i="1"/>
  <c r="AW1467" i="1"/>
  <c r="BA1467" i="1"/>
  <c r="BE1467" i="1"/>
  <c r="BI1467" i="1"/>
  <c r="BM1467" i="1"/>
  <c r="BQ1467" i="1"/>
  <c r="K1468" i="1"/>
  <c r="O1468" i="1"/>
  <c r="S1468" i="1"/>
  <c r="W1468" i="1"/>
  <c r="AA1468" i="1"/>
  <c r="AE1468" i="1"/>
  <c r="AI1468" i="1"/>
  <c r="AM1468" i="1"/>
  <c r="AQ1468" i="1"/>
  <c r="AU1468" i="1"/>
  <c r="AY1468" i="1"/>
  <c r="BC1468" i="1"/>
  <c r="BG1468" i="1"/>
  <c r="BK1468" i="1"/>
  <c r="BO1468" i="1"/>
  <c r="BS1468" i="1"/>
  <c r="M1469" i="1"/>
  <c r="Q1469" i="1"/>
  <c r="U1469" i="1"/>
  <c r="Y1469" i="1"/>
  <c r="AC1469" i="1"/>
  <c r="AG1469" i="1"/>
  <c r="AK1469" i="1"/>
  <c r="AO1469" i="1"/>
  <c r="AS1469" i="1"/>
  <c r="AW1469" i="1"/>
  <c r="BA1469" i="1"/>
  <c r="BE1469" i="1"/>
  <c r="BI1469" i="1"/>
  <c r="BM1469" i="1"/>
  <c r="BQ1469" i="1"/>
  <c r="K1470" i="1"/>
  <c r="O1470" i="1"/>
  <c r="S1470" i="1"/>
  <c r="W1470" i="1"/>
  <c r="AA1470" i="1"/>
  <c r="AE1470" i="1"/>
  <c r="AI1470" i="1"/>
  <c r="AM1470" i="1"/>
  <c r="AQ1470" i="1"/>
  <c r="AU1470" i="1"/>
  <c r="AY1470" i="1"/>
  <c r="BC1470" i="1"/>
  <c r="BG1470" i="1"/>
  <c r="BK1470" i="1"/>
  <c r="BO1470" i="1"/>
  <c r="BS1470" i="1"/>
  <c r="M1471" i="1"/>
  <c r="Q1471" i="1"/>
  <c r="U1471" i="1"/>
  <c r="Y1471" i="1"/>
  <c r="AC1471" i="1"/>
  <c r="AG1471" i="1"/>
  <c r="AK1471" i="1"/>
  <c r="AO1471" i="1"/>
  <c r="AS1471" i="1"/>
  <c r="AW1471" i="1"/>
  <c r="BA1471" i="1"/>
  <c r="BE1471" i="1"/>
  <c r="BI1471" i="1"/>
  <c r="BM1471" i="1"/>
  <c r="BQ1471" i="1"/>
  <c r="K1472" i="1"/>
  <c r="O1472" i="1"/>
  <c r="S1472" i="1"/>
  <c r="W1472" i="1"/>
  <c r="AA1472" i="1"/>
  <c r="AE1472" i="1"/>
  <c r="AI1472" i="1"/>
  <c r="J1467" i="1"/>
  <c r="R1467" i="1"/>
  <c r="Z1467" i="1"/>
  <c r="AH1467" i="1"/>
  <c r="AP1467" i="1"/>
  <c r="AX1467" i="1"/>
  <c r="BF1467" i="1"/>
  <c r="BN1467" i="1"/>
  <c r="L1468" i="1"/>
  <c r="T1468" i="1"/>
  <c r="AB1468" i="1"/>
  <c r="AJ1468" i="1"/>
  <c r="AR1468" i="1"/>
  <c r="AZ1468" i="1"/>
  <c r="BH1468" i="1"/>
  <c r="BP1468" i="1"/>
  <c r="N1469" i="1"/>
  <c r="V1469" i="1"/>
  <c r="AD1469" i="1"/>
  <c r="AL1469" i="1"/>
  <c r="AT1469" i="1"/>
  <c r="BB1469" i="1"/>
  <c r="BJ1469" i="1"/>
  <c r="BR1469" i="1"/>
  <c r="P1470" i="1"/>
  <c r="X1470" i="1"/>
  <c r="AF1470" i="1"/>
  <c r="AN1470" i="1"/>
  <c r="AV1470" i="1"/>
  <c r="BD1470" i="1"/>
  <c r="BL1470" i="1"/>
  <c r="J1471" i="1"/>
  <c r="R1471" i="1"/>
  <c r="Z1471" i="1"/>
  <c r="AH1471" i="1"/>
  <c r="AP1471" i="1"/>
  <c r="AX1471" i="1"/>
  <c r="BF1471" i="1"/>
  <c r="BN1471" i="1"/>
  <c r="L1472" i="1"/>
  <c r="T1472" i="1"/>
  <c r="AB1472" i="1"/>
  <c r="AJ1472" i="1"/>
  <c r="AN1472" i="1"/>
  <c r="AR1472" i="1"/>
  <c r="AV1472" i="1"/>
  <c r="AZ1472" i="1"/>
  <c r="BD1472" i="1"/>
  <c r="BH1472" i="1"/>
  <c r="BL1472" i="1"/>
  <c r="BP1472" i="1"/>
  <c r="J1473" i="1"/>
  <c r="N1473" i="1"/>
  <c r="R1473" i="1"/>
  <c r="V1473" i="1"/>
  <c r="Z1473" i="1"/>
  <c r="AD1473" i="1"/>
  <c r="AH1473" i="1"/>
  <c r="AL1473" i="1"/>
  <c r="AP1473" i="1"/>
  <c r="AT1473" i="1"/>
  <c r="AX1473" i="1"/>
  <c r="BB1473" i="1"/>
  <c r="BF1473" i="1"/>
  <c r="BJ1473" i="1"/>
  <c r="BN1473" i="1"/>
  <c r="BR1473" i="1"/>
  <c r="L1474" i="1"/>
  <c r="P1474" i="1"/>
  <c r="T1474" i="1"/>
  <c r="X1474" i="1"/>
  <c r="AB1474" i="1"/>
  <c r="AF1474" i="1"/>
  <c r="AJ1474" i="1"/>
  <c r="AN1474" i="1"/>
  <c r="AR1474" i="1"/>
  <c r="AV1474" i="1"/>
  <c r="AZ1474" i="1"/>
  <c r="BD1474" i="1"/>
  <c r="BH1474" i="1"/>
  <c r="BL1474" i="1"/>
  <c r="BP1474" i="1"/>
  <c r="J1475" i="1"/>
  <c r="N1475" i="1"/>
  <c r="R1475" i="1"/>
  <c r="V1475" i="1"/>
  <c r="Z1475" i="1"/>
  <c r="AD1475" i="1"/>
  <c r="AH1475" i="1"/>
  <c r="AL1475" i="1"/>
  <c r="AP1475" i="1"/>
  <c r="AT1475" i="1"/>
  <c r="AX1475" i="1"/>
  <c r="BB1475" i="1"/>
  <c r="BF1475" i="1"/>
  <c r="BJ1475" i="1"/>
  <c r="K1467" i="1"/>
  <c r="S1467" i="1"/>
  <c r="AA1467" i="1"/>
  <c r="AI1467" i="1"/>
  <c r="AQ1467" i="1"/>
  <c r="AY1467" i="1"/>
  <c r="BG1467" i="1"/>
  <c r="BO1467" i="1"/>
  <c r="M1468" i="1"/>
  <c r="U1468" i="1"/>
  <c r="AC1468" i="1"/>
  <c r="AK1468" i="1"/>
  <c r="AS1468" i="1"/>
  <c r="BA1468" i="1"/>
  <c r="BI1468" i="1"/>
  <c r="BQ1468" i="1"/>
  <c r="O1469" i="1"/>
  <c r="W1469" i="1"/>
  <c r="AE1469" i="1"/>
  <c r="AM1469" i="1"/>
  <c r="AU1469" i="1"/>
  <c r="BC1469" i="1"/>
  <c r="BK1469" i="1"/>
  <c r="BS1469" i="1"/>
  <c r="Q1470" i="1"/>
  <c r="Y1470" i="1"/>
  <c r="AG1470" i="1"/>
  <c r="AO1470" i="1"/>
  <c r="AW1470" i="1"/>
  <c r="BE1470" i="1"/>
  <c r="BM1470" i="1"/>
  <c r="K1471" i="1"/>
  <c r="S1471" i="1"/>
  <c r="AA1471" i="1"/>
  <c r="AI1471" i="1"/>
  <c r="AQ1471" i="1"/>
  <c r="AY1471" i="1"/>
  <c r="BG1471" i="1"/>
  <c r="BO1471" i="1"/>
  <c r="M1472" i="1"/>
  <c r="U1472" i="1"/>
  <c r="AC1472" i="1"/>
  <c r="AK1472" i="1"/>
  <c r="AO1472" i="1"/>
  <c r="AS1472" i="1"/>
  <c r="AW1472" i="1"/>
  <c r="BA1472" i="1"/>
  <c r="BE1472" i="1"/>
  <c r="BI1472" i="1"/>
  <c r="BM1472" i="1"/>
  <c r="BQ1472" i="1"/>
  <c r="K1473" i="1"/>
  <c r="O1473" i="1"/>
  <c r="S1473" i="1"/>
  <c r="W1473" i="1"/>
  <c r="AA1473" i="1"/>
  <c r="AE1473" i="1"/>
  <c r="AI1473" i="1"/>
  <c r="AM1473" i="1"/>
  <c r="AQ1473" i="1"/>
  <c r="AU1473" i="1"/>
  <c r="AY1473" i="1"/>
  <c r="BC1473" i="1"/>
  <c r="BG1473" i="1"/>
  <c r="BK1473" i="1"/>
  <c r="BO1473" i="1"/>
  <c r="BS1473" i="1"/>
  <c r="M1474" i="1"/>
  <c r="Q1474" i="1"/>
  <c r="U1474" i="1"/>
  <c r="Y1474" i="1"/>
  <c r="AC1474" i="1"/>
  <c r="AG1474" i="1"/>
  <c r="AK1474" i="1"/>
  <c r="AO1474" i="1"/>
  <c r="AS1474" i="1"/>
  <c r="AW1474" i="1"/>
  <c r="BA1474" i="1"/>
  <c r="BE1474" i="1"/>
  <c r="BI1474" i="1"/>
  <c r="BM1474" i="1"/>
  <c r="BQ1474" i="1"/>
  <c r="K1475" i="1"/>
  <c r="O1475" i="1"/>
  <c r="S1475" i="1"/>
  <c r="N1467" i="1"/>
  <c r="AD1467" i="1"/>
  <c r="AT1467" i="1"/>
  <c r="BJ1467" i="1"/>
  <c r="P1468" i="1"/>
  <c r="AF1468" i="1"/>
  <c r="AV1468" i="1"/>
  <c r="BL1468" i="1"/>
  <c r="R1469" i="1"/>
  <c r="AH1469" i="1"/>
  <c r="AX1469" i="1"/>
  <c r="BN1469" i="1"/>
  <c r="T1470" i="1"/>
  <c r="AJ1470" i="1"/>
  <c r="AZ1470" i="1"/>
  <c r="BP1470" i="1"/>
  <c r="V1471" i="1"/>
  <c r="AL1471" i="1"/>
  <c r="BB1471" i="1"/>
  <c r="BR1471" i="1"/>
  <c r="X1472" i="1"/>
  <c r="AL1472" i="1"/>
  <c r="AT1472" i="1"/>
  <c r="BB1472" i="1"/>
  <c r="BJ1472" i="1"/>
  <c r="BR1472" i="1"/>
  <c r="P1473" i="1"/>
  <c r="X1473" i="1"/>
  <c r="AF1473" i="1"/>
  <c r="AN1473" i="1"/>
  <c r="AV1473" i="1"/>
  <c r="BD1473" i="1"/>
  <c r="BL1473" i="1"/>
  <c r="J1474" i="1"/>
  <c r="R1474" i="1"/>
  <c r="Z1474" i="1"/>
  <c r="AH1474" i="1"/>
  <c r="AP1474" i="1"/>
  <c r="AX1474" i="1"/>
  <c r="BF1474" i="1"/>
  <c r="BN1474" i="1"/>
  <c r="L1475" i="1"/>
  <c r="T1475" i="1"/>
  <c r="Y1475" i="1"/>
  <c r="AE1475" i="1"/>
  <c r="AJ1475" i="1"/>
  <c r="AO1475" i="1"/>
  <c r="AU1475" i="1"/>
  <c r="AZ1475" i="1"/>
  <c r="BE1475" i="1"/>
  <c r="BK1475" i="1"/>
  <c r="BO1475" i="1"/>
  <c r="BS1475" i="1"/>
  <c r="M1476" i="1"/>
  <c r="Q1476" i="1"/>
  <c r="U1476" i="1"/>
  <c r="Y1476" i="1"/>
  <c r="AC1476" i="1"/>
  <c r="AG1476" i="1"/>
  <c r="AK1476" i="1"/>
  <c r="AO1476" i="1"/>
  <c r="AS1476" i="1"/>
  <c r="AW1476" i="1"/>
  <c r="BA1476" i="1"/>
  <c r="BE1476" i="1"/>
  <c r="BI1476" i="1"/>
  <c r="BM1476" i="1"/>
  <c r="BQ1476" i="1"/>
  <c r="K1477" i="1"/>
  <c r="O1477" i="1"/>
  <c r="S1477" i="1"/>
  <c r="W1477" i="1"/>
  <c r="AA1477" i="1"/>
  <c r="AE1477" i="1"/>
  <c r="AI1477" i="1"/>
  <c r="AM1477" i="1"/>
  <c r="AQ1477" i="1"/>
  <c r="AU1477" i="1"/>
  <c r="AY1477" i="1"/>
  <c r="BC1477" i="1"/>
  <c r="BG1477" i="1"/>
  <c r="BK1477" i="1"/>
  <c r="BO1477" i="1"/>
  <c r="BS1477" i="1"/>
  <c r="M1478" i="1"/>
  <c r="Q1478" i="1"/>
  <c r="U1478" i="1"/>
  <c r="Y1478" i="1"/>
  <c r="AC1478" i="1"/>
  <c r="AG1478" i="1"/>
  <c r="AK1478" i="1"/>
  <c r="AO1478" i="1"/>
  <c r="AS1478" i="1"/>
  <c r="AW1478" i="1"/>
  <c r="BA1478" i="1"/>
  <c r="BE1478" i="1"/>
  <c r="BI1478" i="1"/>
  <c r="BM1478" i="1"/>
  <c r="BQ1478" i="1"/>
  <c r="I1469" i="1"/>
  <c r="I1473" i="1"/>
  <c r="I1477" i="1"/>
  <c r="AL1467" i="1"/>
  <c r="BR1467" i="1"/>
  <c r="AN1468" i="1"/>
  <c r="J1469" i="1"/>
  <c r="Z1469" i="1"/>
  <c r="BF1469" i="1"/>
  <c r="AB1470" i="1"/>
  <c r="BH1470" i="1"/>
  <c r="AD1471" i="1"/>
  <c r="P1472" i="1"/>
  <c r="AP1472" i="1"/>
  <c r="BF1472" i="1"/>
  <c r="L1473" i="1"/>
  <c r="AB1473" i="1"/>
  <c r="AR1473" i="1"/>
  <c r="BH1473" i="1"/>
  <c r="N1474" i="1"/>
  <c r="AD1474" i="1"/>
  <c r="AT1474" i="1"/>
  <c r="BJ1474" i="1"/>
  <c r="P1475" i="1"/>
  <c r="AB1475" i="1"/>
  <c r="AM1475" i="1"/>
  <c r="AW1475" i="1"/>
  <c r="BH1475" i="1"/>
  <c r="BQ1475" i="1"/>
  <c r="K1476" i="1"/>
  <c r="S1476" i="1"/>
  <c r="AA1476" i="1"/>
  <c r="AI1476" i="1"/>
  <c r="AQ1476" i="1"/>
  <c r="AU1476" i="1"/>
  <c r="BC1476" i="1"/>
  <c r="BK1476" i="1"/>
  <c r="BS1476" i="1"/>
  <c r="Q1477" i="1"/>
  <c r="Y1477" i="1"/>
  <c r="AC1477" i="1"/>
  <c r="AK1477" i="1"/>
  <c r="AS1477" i="1"/>
  <c r="BA1477" i="1"/>
  <c r="BI1477" i="1"/>
  <c r="BM1477" i="1"/>
  <c r="K1478" i="1"/>
  <c r="S1478" i="1"/>
  <c r="AA1478" i="1"/>
  <c r="AE1478" i="1"/>
  <c r="AM1478" i="1"/>
  <c r="AU1478" i="1"/>
  <c r="BC1478" i="1"/>
  <c r="BK1478" i="1"/>
  <c r="BS1478" i="1"/>
  <c r="I1475" i="1"/>
  <c r="O1467" i="1"/>
  <c r="AE1467" i="1"/>
  <c r="AU1467" i="1"/>
  <c r="BK1467" i="1"/>
  <c r="Q1468" i="1"/>
  <c r="AG1468" i="1"/>
  <c r="AW1468" i="1"/>
  <c r="BM1468" i="1"/>
  <c r="S1469" i="1"/>
  <c r="AI1469" i="1"/>
  <c r="AY1469" i="1"/>
  <c r="BO1469" i="1"/>
  <c r="U1470" i="1"/>
  <c r="AK1470" i="1"/>
  <c r="BA1470" i="1"/>
  <c r="BQ1470" i="1"/>
  <c r="W1471" i="1"/>
  <c r="AM1471" i="1"/>
  <c r="BC1471" i="1"/>
  <c r="BS1471" i="1"/>
  <c r="Y1472" i="1"/>
  <c r="AM1472" i="1"/>
  <c r="AU1472" i="1"/>
  <c r="BC1472" i="1"/>
  <c r="BK1472" i="1"/>
  <c r="BS1472" i="1"/>
  <c r="Q1473" i="1"/>
  <c r="Y1473" i="1"/>
  <c r="AG1473" i="1"/>
  <c r="AO1473" i="1"/>
  <c r="AW1473" i="1"/>
  <c r="BE1473" i="1"/>
  <c r="BM1473" i="1"/>
  <c r="K1474" i="1"/>
  <c r="S1474" i="1"/>
  <c r="AA1474" i="1"/>
  <c r="AI1474" i="1"/>
  <c r="AQ1474" i="1"/>
  <c r="AY1474" i="1"/>
  <c r="BG1474" i="1"/>
  <c r="BO1474" i="1"/>
  <c r="M1475" i="1"/>
  <c r="U1475" i="1"/>
  <c r="AA1475" i="1"/>
  <c r="AF1475" i="1"/>
  <c r="AK1475" i="1"/>
  <c r="AQ1475" i="1"/>
  <c r="AV1475" i="1"/>
  <c r="BA1475" i="1"/>
  <c r="BG1475" i="1"/>
  <c r="BL1475" i="1"/>
  <c r="BP1475" i="1"/>
  <c r="J1476" i="1"/>
  <c r="N1476" i="1"/>
  <c r="R1476" i="1"/>
  <c r="V1476" i="1"/>
  <c r="Z1476" i="1"/>
  <c r="AD1476" i="1"/>
  <c r="AH1476" i="1"/>
  <c r="AL1476" i="1"/>
  <c r="AP1476" i="1"/>
  <c r="AT1476" i="1"/>
  <c r="AX1476" i="1"/>
  <c r="BB1476" i="1"/>
  <c r="BF1476" i="1"/>
  <c r="BJ1476" i="1"/>
  <c r="BN1476" i="1"/>
  <c r="BR1476" i="1"/>
  <c r="L1477" i="1"/>
  <c r="P1477" i="1"/>
  <c r="T1477" i="1"/>
  <c r="X1477" i="1"/>
  <c r="AB1477" i="1"/>
  <c r="AF1477" i="1"/>
  <c r="AJ1477" i="1"/>
  <c r="AN1477" i="1"/>
  <c r="AR1477" i="1"/>
  <c r="AV1477" i="1"/>
  <c r="AZ1477" i="1"/>
  <c r="BD1477" i="1"/>
  <c r="BH1477" i="1"/>
  <c r="BL1477" i="1"/>
  <c r="BP1477" i="1"/>
  <c r="J1478" i="1"/>
  <c r="N1478" i="1"/>
  <c r="R1478" i="1"/>
  <c r="V1478" i="1"/>
  <c r="Z1478" i="1"/>
  <c r="AD1478" i="1"/>
  <c r="AH1478" i="1"/>
  <c r="AL1478" i="1"/>
  <c r="AP1478" i="1"/>
  <c r="AT1478" i="1"/>
  <c r="AX1478" i="1"/>
  <c r="BB1478" i="1"/>
  <c r="BF1478" i="1"/>
  <c r="BJ1478" i="1"/>
  <c r="BN1478" i="1"/>
  <c r="BR1478" i="1"/>
  <c r="I1470" i="1"/>
  <c r="I1474" i="1"/>
  <c r="I1478" i="1"/>
  <c r="V1467" i="1"/>
  <c r="BB1467" i="1"/>
  <c r="X1468" i="1"/>
  <c r="BD1468" i="1"/>
  <c r="AP1469" i="1"/>
  <c r="L1470" i="1"/>
  <c r="AR1470" i="1"/>
  <c r="N1471" i="1"/>
  <c r="AT1471" i="1"/>
  <c r="BJ1471" i="1"/>
  <c r="AF1472" i="1"/>
  <c r="AX1472" i="1"/>
  <c r="BN1472" i="1"/>
  <c r="T1473" i="1"/>
  <c r="AJ1473" i="1"/>
  <c r="AZ1473" i="1"/>
  <c r="BP1473" i="1"/>
  <c r="V1474" i="1"/>
  <c r="AL1474" i="1"/>
  <c r="BB1474" i="1"/>
  <c r="BR1474" i="1"/>
  <c r="W1475" i="1"/>
  <c r="AG1475" i="1"/>
  <c r="AR1475" i="1"/>
  <c r="BC1475" i="1"/>
  <c r="BM1475" i="1"/>
  <c r="O1476" i="1"/>
  <c r="W1476" i="1"/>
  <c r="AE1476" i="1"/>
  <c r="AM1476" i="1"/>
  <c r="AY1476" i="1"/>
  <c r="BG1476" i="1"/>
  <c r="BO1476" i="1"/>
  <c r="M1477" i="1"/>
  <c r="U1477" i="1"/>
  <c r="AG1477" i="1"/>
  <c r="AO1477" i="1"/>
  <c r="AW1477" i="1"/>
  <c r="BE1477" i="1"/>
  <c r="BQ1477" i="1"/>
  <c r="O1478" i="1"/>
  <c r="W1478" i="1"/>
  <c r="AI1478" i="1"/>
  <c r="AQ1478" i="1"/>
  <c r="AY1478" i="1"/>
  <c r="BG1478" i="1"/>
  <c r="BO1478" i="1"/>
  <c r="I1471" i="1"/>
  <c r="I1467" i="1"/>
  <c r="W1467" i="1"/>
  <c r="Y1468" i="1"/>
  <c r="AA1469" i="1"/>
  <c r="AC1470" i="1"/>
  <c r="AE1471" i="1"/>
  <c r="AG1472" i="1"/>
  <c r="BO1472" i="1"/>
  <c r="AK1473" i="1"/>
  <c r="BQ1473" i="1"/>
  <c r="AM1474" i="1"/>
  <c r="BS1474" i="1"/>
  <c r="AI1475" i="1"/>
  <c r="BD1475" i="1"/>
  <c r="L1476" i="1"/>
  <c r="AB1476" i="1"/>
  <c r="AR1476" i="1"/>
  <c r="BH1476" i="1"/>
  <c r="N1477" i="1"/>
  <c r="AD1477" i="1"/>
  <c r="AT1477" i="1"/>
  <c r="BJ1477" i="1"/>
  <c r="P1478" i="1"/>
  <c r="AF1478" i="1"/>
  <c r="AV1478" i="1"/>
  <c r="BL1478" i="1"/>
  <c r="I1476" i="1"/>
  <c r="AM1467" i="1"/>
  <c r="AQ1469" i="1"/>
  <c r="AS1470" i="1"/>
  <c r="AU1471" i="1"/>
  <c r="AQ1472" i="1"/>
  <c r="M1473" i="1"/>
  <c r="AS1473" i="1"/>
  <c r="O1474" i="1"/>
  <c r="AU1474" i="1"/>
  <c r="AN1475" i="1"/>
  <c r="BI1475" i="1"/>
  <c r="AF1476" i="1"/>
  <c r="BL1476" i="1"/>
  <c r="AH1477" i="1"/>
  <c r="BN1477" i="1"/>
  <c r="AJ1478" i="1"/>
  <c r="BP1478" i="1"/>
  <c r="BC1467" i="1"/>
  <c r="BE1468" i="1"/>
  <c r="BI1470" i="1"/>
  <c r="AY1472" i="1"/>
  <c r="BA1473" i="1"/>
  <c r="X1475" i="1"/>
  <c r="BN1475" i="1"/>
  <c r="T1476" i="1"/>
  <c r="AZ1476" i="1"/>
  <c r="V1477" i="1"/>
  <c r="BB1477" i="1"/>
  <c r="X1478" i="1"/>
  <c r="I1468" i="1"/>
  <c r="BS1467" i="1"/>
  <c r="K1469" i="1"/>
  <c r="M1470" i="1"/>
  <c r="O1471" i="1"/>
  <c r="Q1472" i="1"/>
  <c r="BG1472" i="1"/>
  <c r="AC1473" i="1"/>
  <c r="BI1473" i="1"/>
  <c r="AE1474" i="1"/>
  <c r="BK1474" i="1"/>
  <c r="AC1475" i="1"/>
  <c r="AY1475" i="1"/>
  <c r="BR1475" i="1"/>
  <c r="X1476" i="1"/>
  <c r="AN1476" i="1"/>
  <c r="BD1476" i="1"/>
  <c r="J1477" i="1"/>
  <c r="Z1477" i="1"/>
  <c r="AP1477" i="1"/>
  <c r="BF1477" i="1"/>
  <c r="L1478" i="1"/>
  <c r="AB1478" i="1"/>
  <c r="AR1478" i="1"/>
  <c r="BH1478" i="1"/>
  <c r="I1472" i="1"/>
  <c r="AO1468" i="1"/>
  <c r="Q1475" i="1"/>
  <c r="P1476" i="1"/>
  <c r="AV1476" i="1"/>
  <c r="R1477" i="1"/>
  <c r="AX1477" i="1"/>
  <c r="T1478" i="1"/>
  <c r="AZ1478" i="1"/>
  <c r="BG1469" i="1"/>
  <c r="BK1471" i="1"/>
  <c r="U1473" i="1"/>
  <c r="W1474" i="1"/>
  <c r="BC1474" i="1"/>
  <c r="AS1475" i="1"/>
  <c r="AJ1476" i="1"/>
  <c r="BP1476" i="1"/>
  <c r="AL1477" i="1"/>
  <c r="BR1477" i="1"/>
  <c r="AN1478" i="1"/>
  <c r="BD1478" i="1"/>
  <c r="J1605" i="1"/>
  <c r="N1605" i="1"/>
  <c r="R1605" i="1"/>
  <c r="V1605" i="1"/>
  <c r="Z1605" i="1"/>
  <c r="AD1605" i="1"/>
  <c r="AH1605" i="1"/>
  <c r="AL1605" i="1"/>
  <c r="AP1605" i="1"/>
  <c r="AT1605" i="1"/>
  <c r="AX1605" i="1"/>
  <c r="BB1605" i="1"/>
  <c r="BF1605" i="1"/>
  <c r="BJ1605" i="1"/>
  <c r="BN1605" i="1"/>
  <c r="BR1605" i="1"/>
  <c r="L1606" i="1"/>
  <c r="P1606" i="1"/>
  <c r="T1606" i="1"/>
  <c r="X1606" i="1"/>
  <c r="AB1606" i="1"/>
  <c r="AF1606" i="1"/>
  <c r="AJ1606" i="1"/>
  <c r="AN1606" i="1"/>
  <c r="AR1606" i="1"/>
  <c r="AV1606" i="1"/>
  <c r="AZ1606" i="1"/>
  <c r="BD1606" i="1"/>
  <c r="BH1606" i="1"/>
  <c r="BL1606" i="1"/>
  <c r="BP1606" i="1"/>
  <c r="J1607" i="1"/>
  <c r="N1607" i="1"/>
  <c r="R1607" i="1"/>
  <c r="V1607" i="1"/>
  <c r="Z1607" i="1"/>
  <c r="AD1607" i="1"/>
  <c r="AH1607" i="1"/>
  <c r="AL1607" i="1"/>
  <c r="AP1607" i="1"/>
  <c r="AT1607" i="1"/>
  <c r="AX1607" i="1"/>
  <c r="BB1607" i="1"/>
  <c r="BF1607" i="1"/>
  <c r="BJ1607" i="1"/>
  <c r="BN1607" i="1"/>
  <c r="BR1607" i="1"/>
  <c r="L1608" i="1"/>
  <c r="P1608" i="1"/>
  <c r="T1608" i="1"/>
  <c r="X1608" i="1"/>
  <c r="AB1608" i="1"/>
  <c r="AF1608" i="1"/>
  <c r="AJ1608" i="1"/>
  <c r="AN1608" i="1"/>
  <c r="AR1608" i="1"/>
  <c r="AV1608" i="1"/>
  <c r="AZ1608" i="1"/>
  <c r="BD1608" i="1"/>
  <c r="BH1608" i="1"/>
  <c r="BL1608" i="1"/>
  <c r="BP1608" i="1"/>
  <c r="J1609" i="1"/>
  <c r="N1609" i="1"/>
  <c r="R1609" i="1"/>
  <c r="V1609" i="1"/>
  <c r="Z1609" i="1"/>
  <c r="AD1609" i="1"/>
  <c r="AH1609" i="1"/>
  <c r="AL1609" i="1"/>
  <c r="AP1609" i="1"/>
  <c r="K1605" i="1"/>
  <c r="O1605" i="1"/>
  <c r="S1605" i="1"/>
  <c r="W1605" i="1"/>
  <c r="AA1605" i="1"/>
  <c r="AE1605" i="1"/>
  <c r="AI1605" i="1"/>
  <c r="AM1605" i="1"/>
  <c r="AQ1605" i="1"/>
  <c r="AU1605" i="1"/>
  <c r="AY1605" i="1"/>
  <c r="BC1605" i="1"/>
  <c r="BG1605" i="1"/>
  <c r="BK1605" i="1"/>
  <c r="BO1605" i="1"/>
  <c r="BS1605" i="1"/>
  <c r="M1606" i="1"/>
  <c r="Q1606" i="1"/>
  <c r="U1606" i="1"/>
  <c r="Y1606" i="1"/>
  <c r="AC1606" i="1"/>
  <c r="AG1606" i="1"/>
  <c r="AK1606" i="1"/>
  <c r="AO1606" i="1"/>
  <c r="AS1606" i="1"/>
  <c r="AW1606" i="1"/>
  <c r="BA1606" i="1"/>
  <c r="BE1606" i="1"/>
  <c r="BI1606" i="1"/>
  <c r="BM1606" i="1"/>
  <c r="BQ1606" i="1"/>
  <c r="K1607" i="1"/>
  <c r="O1607" i="1"/>
  <c r="S1607" i="1"/>
  <c r="W1607" i="1"/>
  <c r="AA1607" i="1"/>
  <c r="AE1607" i="1"/>
  <c r="AI1607" i="1"/>
  <c r="AM1607" i="1"/>
  <c r="AQ1607" i="1"/>
  <c r="AU1607" i="1"/>
  <c r="AY1607" i="1"/>
  <c r="BC1607" i="1"/>
  <c r="BG1607" i="1"/>
  <c r="BK1607" i="1"/>
  <c r="BO1607" i="1"/>
  <c r="BS1607" i="1"/>
  <c r="M1608" i="1"/>
  <c r="Q1608" i="1"/>
  <c r="U1608" i="1"/>
  <c r="Y1608" i="1"/>
  <c r="AC1608" i="1"/>
  <c r="AG1608" i="1"/>
  <c r="AK1608" i="1"/>
  <c r="AO1608" i="1"/>
  <c r="AS1608" i="1"/>
  <c r="AW1608" i="1"/>
  <c r="BA1608" i="1"/>
  <c r="BE1608" i="1"/>
  <c r="BI1608" i="1"/>
  <c r="BM1608" i="1"/>
  <c r="BQ1608" i="1"/>
  <c r="K1609" i="1"/>
  <c r="O1609" i="1"/>
  <c r="S1609" i="1"/>
  <c r="W1609" i="1"/>
  <c r="AA1609" i="1"/>
  <c r="AE1609" i="1"/>
  <c r="AI1609" i="1"/>
  <c r="AM1609" i="1"/>
  <c r="AQ1609" i="1"/>
  <c r="AU1609" i="1"/>
  <c r="AY1609" i="1"/>
  <c r="BC1609" i="1"/>
  <c r="BG1609" i="1"/>
  <c r="BK1609" i="1"/>
  <c r="BO1609" i="1"/>
  <c r="BS1609" i="1"/>
  <c r="M1610" i="1"/>
  <c r="L1605" i="1"/>
  <c r="T1605" i="1"/>
  <c r="AB1605" i="1"/>
  <c r="AJ1605" i="1"/>
  <c r="AR1605" i="1"/>
  <c r="AZ1605" i="1"/>
  <c r="BH1605" i="1"/>
  <c r="BP1605" i="1"/>
  <c r="N1606" i="1"/>
  <c r="V1606" i="1"/>
  <c r="AD1606" i="1"/>
  <c r="AL1606" i="1"/>
  <c r="AT1606" i="1"/>
  <c r="BB1606" i="1"/>
  <c r="BJ1606" i="1"/>
  <c r="BR1606" i="1"/>
  <c r="P1607" i="1"/>
  <c r="X1607" i="1"/>
  <c r="AF1607" i="1"/>
  <c r="AN1607" i="1"/>
  <c r="AV1607" i="1"/>
  <c r="BD1607" i="1"/>
  <c r="BL1607" i="1"/>
  <c r="J1608" i="1"/>
  <c r="R1608" i="1"/>
  <c r="Z1608" i="1"/>
  <c r="AH1608" i="1"/>
  <c r="AP1608" i="1"/>
  <c r="AX1608" i="1"/>
  <c r="BF1608" i="1"/>
  <c r="BN1608" i="1"/>
  <c r="L1609" i="1"/>
  <c r="T1609" i="1"/>
  <c r="AB1609" i="1"/>
  <c r="AJ1609" i="1"/>
  <c r="AR1609" i="1"/>
  <c r="AW1609" i="1"/>
  <c r="BB1609" i="1"/>
  <c r="BH1609" i="1"/>
  <c r="BM1609" i="1"/>
  <c r="BR1609" i="1"/>
  <c r="N1610" i="1"/>
  <c r="R1610" i="1"/>
  <c r="V1610" i="1"/>
  <c r="Z1610" i="1"/>
  <c r="AD1610" i="1"/>
  <c r="AH1610" i="1"/>
  <c r="AL1610" i="1"/>
  <c r="AP1610" i="1"/>
  <c r="AT1610" i="1"/>
  <c r="AX1610" i="1"/>
  <c r="BB1610" i="1"/>
  <c r="BF1610" i="1"/>
  <c r="BJ1610" i="1"/>
  <c r="BN1610" i="1"/>
  <c r="BR1610" i="1"/>
  <c r="L1611" i="1"/>
  <c r="P1611" i="1"/>
  <c r="T1611" i="1"/>
  <c r="X1611" i="1"/>
  <c r="AB1611" i="1"/>
  <c r="AF1611" i="1"/>
  <c r="AJ1611" i="1"/>
  <c r="AN1611" i="1"/>
  <c r="AR1611" i="1"/>
  <c r="AV1611" i="1"/>
  <c r="AZ1611" i="1"/>
  <c r="BD1611" i="1"/>
  <c r="BH1611" i="1"/>
  <c r="BL1611" i="1"/>
  <c r="BP1611" i="1"/>
  <c r="J1612" i="1"/>
  <c r="N1612" i="1"/>
  <c r="R1612" i="1"/>
  <c r="V1612" i="1"/>
  <c r="Z1612" i="1"/>
  <c r="AD1612" i="1"/>
  <c r="AH1612" i="1"/>
  <c r="AL1612" i="1"/>
  <c r="AP1612" i="1"/>
  <c r="AT1612" i="1"/>
  <c r="AX1612" i="1"/>
  <c r="M1605" i="1"/>
  <c r="U1605" i="1"/>
  <c r="AC1605" i="1"/>
  <c r="AK1605" i="1"/>
  <c r="AS1605" i="1"/>
  <c r="BA1605" i="1"/>
  <c r="BI1605" i="1"/>
  <c r="BQ1605" i="1"/>
  <c r="O1606" i="1"/>
  <c r="W1606" i="1"/>
  <c r="AE1606" i="1"/>
  <c r="AM1606" i="1"/>
  <c r="AU1606" i="1"/>
  <c r="BC1606" i="1"/>
  <c r="BK1606" i="1"/>
  <c r="BS1606" i="1"/>
  <c r="Q1607" i="1"/>
  <c r="Y1607" i="1"/>
  <c r="AG1607" i="1"/>
  <c r="AO1607" i="1"/>
  <c r="AW1607" i="1"/>
  <c r="BE1607" i="1"/>
  <c r="BM1607" i="1"/>
  <c r="K1608" i="1"/>
  <c r="S1608" i="1"/>
  <c r="AA1608" i="1"/>
  <c r="AI1608" i="1"/>
  <c r="AQ1608" i="1"/>
  <c r="AY1608" i="1"/>
  <c r="BG1608" i="1"/>
  <c r="BO1608" i="1"/>
  <c r="M1609" i="1"/>
  <c r="U1609" i="1"/>
  <c r="AC1609" i="1"/>
  <c r="AK1609" i="1"/>
  <c r="AS1609" i="1"/>
  <c r="AX1609" i="1"/>
  <c r="BD1609" i="1"/>
  <c r="BI1609" i="1"/>
  <c r="BN1609" i="1"/>
  <c r="J1610" i="1"/>
  <c r="O1610" i="1"/>
  <c r="S1610" i="1"/>
  <c r="W1610" i="1"/>
  <c r="AA1610" i="1"/>
  <c r="AE1610" i="1"/>
  <c r="AI1610" i="1"/>
  <c r="AM1610" i="1"/>
  <c r="AQ1610" i="1"/>
  <c r="AU1610" i="1"/>
  <c r="AY1610" i="1"/>
  <c r="BC1610" i="1"/>
  <c r="BG1610" i="1"/>
  <c r="BK1610" i="1"/>
  <c r="BO1610" i="1"/>
  <c r="BS1610" i="1"/>
  <c r="M1611" i="1"/>
  <c r="Q1611" i="1"/>
  <c r="U1611" i="1"/>
  <c r="Y1611" i="1"/>
  <c r="AC1611" i="1"/>
  <c r="AG1611" i="1"/>
  <c r="AK1611" i="1"/>
  <c r="AO1611" i="1"/>
  <c r="AS1611" i="1"/>
  <c r="AW1611" i="1"/>
  <c r="BA1611" i="1"/>
  <c r="BE1611" i="1"/>
  <c r="BI1611" i="1"/>
  <c r="BM1611" i="1"/>
  <c r="BQ1611" i="1"/>
  <c r="K1612" i="1"/>
  <c r="O1612" i="1"/>
  <c r="S1612" i="1"/>
  <c r="W1612" i="1"/>
  <c r="AA1612" i="1"/>
  <c r="AE1612" i="1"/>
  <c r="AI1612" i="1"/>
  <c r="AM1612" i="1"/>
  <c r="AQ1612" i="1"/>
  <c r="AU1612" i="1"/>
  <c r="AY1612" i="1"/>
  <c r="BC1612" i="1"/>
  <c r="BG1612" i="1"/>
  <c r="BK1612" i="1"/>
  <c r="BO1612" i="1"/>
  <c r="BS1612" i="1"/>
  <c r="M1613" i="1"/>
  <c r="Q1613" i="1"/>
  <c r="U1613" i="1"/>
  <c r="Y1613" i="1"/>
  <c r="AC1613" i="1"/>
  <c r="AG1613" i="1"/>
  <c r="AK1613" i="1"/>
  <c r="AO1613" i="1"/>
  <c r="AS1613" i="1"/>
  <c r="AW1613" i="1"/>
  <c r="BA1613" i="1"/>
  <c r="BE1613" i="1"/>
  <c r="BI1613" i="1"/>
  <c r="BM1613" i="1"/>
  <c r="BQ1613" i="1"/>
  <c r="K1614" i="1"/>
  <c r="O1614" i="1"/>
  <c r="S1614" i="1"/>
  <c r="W1614" i="1"/>
  <c r="AA1614" i="1"/>
  <c r="AE1614" i="1"/>
  <c r="X1605" i="1"/>
  <c r="AN1605" i="1"/>
  <c r="BD1605" i="1"/>
  <c r="J1606" i="1"/>
  <c r="Z1606" i="1"/>
  <c r="AP1606" i="1"/>
  <c r="BF1606" i="1"/>
  <c r="L1607" i="1"/>
  <c r="AB1607" i="1"/>
  <c r="AR1607" i="1"/>
  <c r="BH1607" i="1"/>
  <c r="N1608" i="1"/>
  <c r="AD1608" i="1"/>
  <c r="AT1608" i="1"/>
  <c r="BJ1608" i="1"/>
  <c r="P1609" i="1"/>
  <c r="AF1609" i="1"/>
  <c r="AT1609" i="1"/>
  <c r="BE1609" i="1"/>
  <c r="BP1609" i="1"/>
  <c r="P1610" i="1"/>
  <c r="X1610" i="1"/>
  <c r="AF1610" i="1"/>
  <c r="AN1610" i="1"/>
  <c r="AV1610" i="1"/>
  <c r="BD1610" i="1"/>
  <c r="BL1610" i="1"/>
  <c r="J1611" i="1"/>
  <c r="R1611" i="1"/>
  <c r="Z1611" i="1"/>
  <c r="AH1611" i="1"/>
  <c r="AP1611" i="1"/>
  <c r="AX1611" i="1"/>
  <c r="BF1611" i="1"/>
  <c r="BN1611" i="1"/>
  <c r="L1612" i="1"/>
  <c r="T1612" i="1"/>
  <c r="AB1612" i="1"/>
  <c r="AJ1612" i="1"/>
  <c r="AR1612" i="1"/>
  <c r="AZ1612" i="1"/>
  <c r="BE1612" i="1"/>
  <c r="BJ1612" i="1"/>
  <c r="BP1612" i="1"/>
  <c r="K1613" i="1"/>
  <c r="P1613" i="1"/>
  <c r="V1613" i="1"/>
  <c r="AA1613" i="1"/>
  <c r="AF1613" i="1"/>
  <c r="AL1613" i="1"/>
  <c r="AQ1613" i="1"/>
  <c r="AV1613" i="1"/>
  <c r="BB1613" i="1"/>
  <c r="BG1613" i="1"/>
  <c r="BL1613" i="1"/>
  <c r="BR1613" i="1"/>
  <c r="M1614" i="1"/>
  <c r="R1614" i="1"/>
  <c r="X1614" i="1"/>
  <c r="AC1614" i="1"/>
  <c r="AH1614" i="1"/>
  <c r="AL1614" i="1"/>
  <c r="AP1614" i="1"/>
  <c r="AT1614" i="1"/>
  <c r="AX1614" i="1"/>
  <c r="BB1614" i="1"/>
  <c r="BF1614" i="1"/>
  <c r="BJ1614" i="1"/>
  <c r="BN1614" i="1"/>
  <c r="BR1614" i="1"/>
  <c r="L1615" i="1"/>
  <c r="P1615" i="1"/>
  <c r="T1615" i="1"/>
  <c r="X1615" i="1"/>
  <c r="AB1615" i="1"/>
  <c r="AF1615" i="1"/>
  <c r="AJ1615" i="1"/>
  <c r="AN1615" i="1"/>
  <c r="AR1615" i="1"/>
  <c r="AV1615" i="1"/>
  <c r="AZ1615" i="1"/>
  <c r="BD1615" i="1"/>
  <c r="BH1615" i="1"/>
  <c r="BL1615" i="1"/>
  <c r="BP1615" i="1"/>
  <c r="I1606" i="1"/>
  <c r="I1610" i="1"/>
  <c r="I1614" i="1"/>
  <c r="P1605" i="1"/>
  <c r="BL1605" i="1"/>
  <c r="AH1606" i="1"/>
  <c r="BN1606" i="1"/>
  <c r="AZ1607" i="1"/>
  <c r="V1608" i="1"/>
  <c r="BB1608" i="1"/>
  <c r="X1609" i="1"/>
  <c r="AZ1609" i="1"/>
  <c r="BJ1609" i="1"/>
  <c r="T1610" i="1"/>
  <c r="AJ1610" i="1"/>
  <c r="AR1610" i="1"/>
  <c r="BH1610" i="1"/>
  <c r="N1611" i="1"/>
  <c r="AD1611" i="1"/>
  <c r="BB1611" i="1"/>
  <c r="BR1611" i="1"/>
  <c r="X1612" i="1"/>
  <c r="AN1612" i="1"/>
  <c r="BB1612" i="1"/>
  <c r="BM1612" i="1"/>
  <c r="N1613" i="1"/>
  <c r="S1613" i="1"/>
  <c r="AD1613" i="1"/>
  <c r="AN1613" i="1"/>
  <c r="AY1613" i="1"/>
  <c r="BJ1613" i="1"/>
  <c r="J1614" i="1"/>
  <c r="Z1614" i="1"/>
  <c r="AJ1614" i="1"/>
  <c r="AR1614" i="1"/>
  <c r="AV1614" i="1"/>
  <c r="BD1614" i="1"/>
  <c r="BL1614" i="1"/>
  <c r="BP1614" i="1"/>
  <c r="N1615" i="1"/>
  <c r="Z1615" i="1"/>
  <c r="AH1615" i="1"/>
  <c r="AL1615" i="1"/>
  <c r="AX1615" i="1"/>
  <c r="BB1615" i="1"/>
  <c r="BJ1615" i="1"/>
  <c r="BR1615" i="1"/>
  <c r="I1612" i="1"/>
  <c r="Q1605" i="1"/>
  <c r="S1606" i="1"/>
  <c r="BO1606" i="1"/>
  <c r="AK1607" i="1"/>
  <c r="BQ1607" i="1"/>
  <c r="AM1608" i="1"/>
  <c r="BS1608" i="1"/>
  <c r="AO1609" i="1"/>
  <c r="BL1609" i="1"/>
  <c r="U1610" i="1"/>
  <c r="AK1610" i="1"/>
  <c r="AS1610" i="1"/>
  <c r="BI1610" i="1"/>
  <c r="O1611" i="1"/>
  <c r="AE1611" i="1"/>
  <c r="AU1611" i="1"/>
  <c r="BK1611" i="1"/>
  <c r="Q1612" i="1"/>
  <c r="AG1612" i="1"/>
  <c r="AW1612" i="1"/>
  <c r="BI1612" i="1"/>
  <c r="J1613" i="1"/>
  <c r="Z1613" i="1"/>
  <c r="AJ1613" i="1"/>
  <c r="AU1613" i="1"/>
  <c r="BF1613" i="1"/>
  <c r="Y1605" i="1"/>
  <c r="AO1605" i="1"/>
  <c r="BE1605" i="1"/>
  <c r="K1606" i="1"/>
  <c r="AA1606" i="1"/>
  <c r="AQ1606" i="1"/>
  <c r="BG1606" i="1"/>
  <c r="M1607" i="1"/>
  <c r="AC1607" i="1"/>
  <c r="AS1607" i="1"/>
  <c r="BI1607" i="1"/>
  <c r="O1608" i="1"/>
  <c r="AE1608" i="1"/>
  <c r="AU1608" i="1"/>
  <c r="BK1608" i="1"/>
  <c r="Q1609" i="1"/>
  <c r="AG1609" i="1"/>
  <c r="AV1609" i="1"/>
  <c r="BF1609" i="1"/>
  <c r="BQ1609" i="1"/>
  <c r="Q1610" i="1"/>
  <c r="Y1610" i="1"/>
  <c r="AG1610" i="1"/>
  <c r="AO1610" i="1"/>
  <c r="AW1610" i="1"/>
  <c r="BE1610" i="1"/>
  <c r="BM1610" i="1"/>
  <c r="K1611" i="1"/>
  <c r="S1611" i="1"/>
  <c r="AA1611" i="1"/>
  <c r="AI1611" i="1"/>
  <c r="AQ1611" i="1"/>
  <c r="AY1611" i="1"/>
  <c r="BG1611" i="1"/>
  <c r="BO1611" i="1"/>
  <c r="M1612" i="1"/>
  <c r="U1612" i="1"/>
  <c r="AC1612" i="1"/>
  <c r="AK1612" i="1"/>
  <c r="AS1612" i="1"/>
  <c r="BA1612" i="1"/>
  <c r="BF1612" i="1"/>
  <c r="BL1612" i="1"/>
  <c r="BQ1612" i="1"/>
  <c r="L1613" i="1"/>
  <c r="R1613" i="1"/>
  <c r="W1613" i="1"/>
  <c r="AB1613" i="1"/>
  <c r="AH1613" i="1"/>
  <c r="AM1613" i="1"/>
  <c r="AR1613" i="1"/>
  <c r="AX1613" i="1"/>
  <c r="BC1613" i="1"/>
  <c r="BH1613" i="1"/>
  <c r="BN1613" i="1"/>
  <c r="BS1613" i="1"/>
  <c r="N1614" i="1"/>
  <c r="T1614" i="1"/>
  <c r="Y1614" i="1"/>
  <c r="AD1614" i="1"/>
  <c r="AI1614" i="1"/>
  <c r="AM1614" i="1"/>
  <c r="AQ1614" i="1"/>
  <c r="AU1614" i="1"/>
  <c r="AY1614" i="1"/>
  <c r="BC1614" i="1"/>
  <c r="BG1614" i="1"/>
  <c r="BK1614" i="1"/>
  <c r="BO1614" i="1"/>
  <c r="BS1614" i="1"/>
  <c r="M1615" i="1"/>
  <c r="Q1615" i="1"/>
  <c r="U1615" i="1"/>
  <c r="Y1615" i="1"/>
  <c r="AC1615" i="1"/>
  <c r="AG1615" i="1"/>
  <c r="AK1615" i="1"/>
  <c r="AO1615" i="1"/>
  <c r="AS1615" i="1"/>
  <c r="AW1615" i="1"/>
  <c r="BA1615" i="1"/>
  <c r="BE1615" i="1"/>
  <c r="BI1615" i="1"/>
  <c r="BM1615" i="1"/>
  <c r="BQ1615" i="1"/>
  <c r="I1607" i="1"/>
  <c r="I1611" i="1"/>
  <c r="I1615" i="1"/>
  <c r="AF1605" i="1"/>
  <c r="AV1605" i="1"/>
  <c r="R1606" i="1"/>
  <c r="AX1606" i="1"/>
  <c r="T1607" i="1"/>
  <c r="AJ1607" i="1"/>
  <c r="BP1607" i="1"/>
  <c r="AL1608" i="1"/>
  <c r="BR1608" i="1"/>
  <c r="AN1609" i="1"/>
  <c r="K1610" i="1"/>
  <c r="AB1610" i="1"/>
  <c r="AZ1610" i="1"/>
  <c r="BP1610" i="1"/>
  <c r="V1611" i="1"/>
  <c r="AL1611" i="1"/>
  <c r="AT1611" i="1"/>
  <c r="BJ1611" i="1"/>
  <c r="P1612" i="1"/>
  <c r="AF1612" i="1"/>
  <c r="AV1612" i="1"/>
  <c r="BH1612" i="1"/>
  <c r="BR1612" i="1"/>
  <c r="X1613" i="1"/>
  <c r="AI1613" i="1"/>
  <c r="AT1613" i="1"/>
  <c r="BD1613" i="1"/>
  <c r="BO1613" i="1"/>
  <c r="P1614" i="1"/>
  <c r="U1614" i="1"/>
  <c r="AF1614" i="1"/>
  <c r="AN1614" i="1"/>
  <c r="AZ1614" i="1"/>
  <c r="BH1614" i="1"/>
  <c r="J1615" i="1"/>
  <c r="R1615" i="1"/>
  <c r="V1615" i="1"/>
  <c r="AD1615" i="1"/>
  <c r="AP1615" i="1"/>
  <c r="AT1615" i="1"/>
  <c r="BF1615" i="1"/>
  <c r="BN1615" i="1"/>
  <c r="I1608" i="1"/>
  <c r="I1605" i="1"/>
  <c r="AG1605" i="1"/>
  <c r="AW1605" i="1"/>
  <c r="BM1605" i="1"/>
  <c r="AI1606" i="1"/>
  <c r="AY1606" i="1"/>
  <c r="U1607" i="1"/>
  <c r="BA1607" i="1"/>
  <c r="W1608" i="1"/>
  <c r="BC1608" i="1"/>
  <c r="Y1609" i="1"/>
  <c r="BA1609" i="1"/>
  <c r="L1610" i="1"/>
  <c r="AC1610" i="1"/>
  <c r="BA1610" i="1"/>
  <c r="BQ1610" i="1"/>
  <c r="W1611" i="1"/>
  <c r="AM1611" i="1"/>
  <c r="BC1611" i="1"/>
  <c r="BS1611" i="1"/>
  <c r="Y1612" i="1"/>
  <c r="AO1612" i="1"/>
  <c r="BD1612" i="1"/>
  <c r="BN1612" i="1"/>
  <c r="O1613" i="1"/>
  <c r="T1613" i="1"/>
  <c r="AE1613" i="1"/>
  <c r="AP1613" i="1"/>
  <c r="AZ1613" i="1"/>
  <c r="BK1613" i="1"/>
  <c r="V1614" i="1"/>
  <c r="AO1614" i="1"/>
  <c r="BE1614" i="1"/>
  <c r="K1615" i="1"/>
  <c r="AA1615" i="1"/>
  <c r="AQ1615" i="1"/>
  <c r="BG1615" i="1"/>
  <c r="I1609" i="1"/>
  <c r="Q1614" i="1"/>
  <c r="BA1614" i="1"/>
  <c r="W1615" i="1"/>
  <c r="BS1615" i="1"/>
  <c r="BP1613" i="1"/>
  <c r="AB1614" i="1"/>
  <c r="AS1614" i="1"/>
  <c r="BI1614" i="1"/>
  <c r="O1615" i="1"/>
  <c r="AE1615" i="1"/>
  <c r="AU1615" i="1"/>
  <c r="BK1615" i="1"/>
  <c r="I1613" i="1"/>
  <c r="L1614" i="1"/>
  <c r="AG1614" i="1"/>
  <c r="AW1614" i="1"/>
  <c r="BM1614" i="1"/>
  <c r="S1615" i="1"/>
  <c r="AI1615" i="1"/>
  <c r="AY1615" i="1"/>
  <c r="BO1615" i="1"/>
  <c r="AK1614" i="1"/>
  <c r="BQ1614" i="1"/>
  <c r="AM1615" i="1"/>
  <c r="BC1615" i="1"/>
  <c r="K853" i="1"/>
  <c r="O853" i="1"/>
  <c r="S853" i="1"/>
  <c r="W853" i="1"/>
  <c r="AA853" i="1"/>
  <c r="AE853" i="1"/>
  <c r="AI853" i="1"/>
  <c r="AM853" i="1"/>
  <c r="AQ853" i="1"/>
  <c r="AU853" i="1"/>
  <c r="AY853" i="1"/>
  <c r="BC853" i="1"/>
  <c r="BG853" i="1"/>
  <c r="BK853" i="1"/>
  <c r="BO853" i="1"/>
  <c r="BS853" i="1"/>
  <c r="M854" i="1"/>
  <c r="Q854" i="1"/>
  <c r="U854" i="1"/>
  <c r="Y854" i="1"/>
  <c r="AC854" i="1"/>
  <c r="AG854" i="1"/>
  <c r="AK854" i="1"/>
  <c r="AO854" i="1"/>
  <c r="AS854" i="1"/>
  <c r="AW854" i="1"/>
  <c r="BA854" i="1"/>
  <c r="BE854" i="1"/>
  <c r="BI854" i="1"/>
  <c r="BM854" i="1"/>
  <c r="BQ854" i="1"/>
  <c r="K855" i="1"/>
  <c r="O855" i="1"/>
  <c r="S855" i="1"/>
  <c r="W855" i="1"/>
  <c r="AA855" i="1"/>
  <c r="AE855" i="1"/>
  <c r="AI855" i="1"/>
  <c r="AM855" i="1"/>
  <c r="AQ855" i="1"/>
  <c r="AU855" i="1"/>
  <c r="AY855" i="1"/>
  <c r="BC855" i="1"/>
  <c r="BG855" i="1"/>
  <c r="BK855" i="1"/>
  <c r="BO855" i="1"/>
  <c r="BS855" i="1"/>
  <c r="M856" i="1"/>
  <c r="Q856" i="1"/>
  <c r="U856" i="1"/>
  <c r="Y856" i="1"/>
  <c r="AC856" i="1"/>
  <c r="AG856" i="1"/>
  <c r="AK856" i="1"/>
  <c r="AO856" i="1"/>
  <c r="AS856" i="1"/>
  <c r="AW856" i="1"/>
  <c r="BA856" i="1"/>
  <c r="BE856" i="1"/>
  <c r="BI856" i="1"/>
  <c r="BM856" i="1"/>
  <c r="BQ856" i="1"/>
  <c r="K857" i="1"/>
  <c r="L853" i="1"/>
  <c r="P853" i="1"/>
  <c r="T853" i="1"/>
  <c r="X853" i="1"/>
  <c r="AB853" i="1"/>
  <c r="AF853" i="1"/>
  <c r="AJ853" i="1"/>
  <c r="AN853" i="1"/>
  <c r="AR853" i="1"/>
  <c r="AV853" i="1"/>
  <c r="AZ853" i="1"/>
  <c r="BD853" i="1"/>
  <c r="BH853" i="1"/>
  <c r="BL853" i="1"/>
  <c r="BP853" i="1"/>
  <c r="J854" i="1"/>
  <c r="N854" i="1"/>
  <c r="R854" i="1"/>
  <c r="V854" i="1"/>
  <c r="Z854" i="1"/>
  <c r="AD854" i="1"/>
  <c r="AH854" i="1"/>
  <c r="AL854" i="1"/>
  <c r="AP854" i="1"/>
  <c r="AT854" i="1"/>
  <c r="AX854" i="1"/>
  <c r="BB854" i="1"/>
  <c r="BF854" i="1"/>
  <c r="BJ854" i="1"/>
  <c r="BN854" i="1"/>
  <c r="BR854" i="1"/>
  <c r="L855" i="1"/>
  <c r="P855" i="1"/>
  <c r="T855" i="1"/>
  <c r="X855" i="1"/>
  <c r="AB855" i="1"/>
  <c r="AF855" i="1"/>
  <c r="AJ855" i="1"/>
  <c r="AN855" i="1"/>
  <c r="AR855" i="1"/>
  <c r="AV855" i="1"/>
  <c r="AZ855" i="1"/>
  <c r="BD855" i="1"/>
  <c r="BH855" i="1"/>
  <c r="BL855" i="1"/>
  <c r="BP855" i="1"/>
  <c r="J856" i="1"/>
  <c r="N856" i="1"/>
  <c r="R856" i="1"/>
  <c r="V856" i="1"/>
  <c r="Z856" i="1"/>
  <c r="AD856" i="1"/>
  <c r="AH856" i="1"/>
  <c r="AL856" i="1"/>
  <c r="AP856" i="1"/>
  <c r="AT856" i="1"/>
  <c r="AX856" i="1"/>
  <c r="BB856" i="1"/>
  <c r="BF856" i="1"/>
  <c r="BJ856" i="1"/>
  <c r="BN856" i="1"/>
  <c r="M853" i="1"/>
  <c r="U853" i="1"/>
  <c r="AC853" i="1"/>
  <c r="AK853" i="1"/>
  <c r="AS853" i="1"/>
  <c r="BA853" i="1"/>
  <c r="BI853" i="1"/>
  <c r="BQ853" i="1"/>
  <c r="O854" i="1"/>
  <c r="W854" i="1"/>
  <c r="AE854" i="1"/>
  <c r="AM854" i="1"/>
  <c r="AU854" i="1"/>
  <c r="BC854" i="1"/>
  <c r="BK854" i="1"/>
  <c r="BS854" i="1"/>
  <c r="Q855" i="1"/>
  <c r="Y855" i="1"/>
  <c r="AG855" i="1"/>
  <c r="AO855" i="1"/>
  <c r="AW855" i="1"/>
  <c r="BE855" i="1"/>
  <c r="BM855" i="1"/>
  <c r="K856" i="1"/>
  <c r="S856" i="1"/>
  <c r="AA856" i="1"/>
  <c r="AI856" i="1"/>
  <c r="AQ856" i="1"/>
  <c r="AY856" i="1"/>
  <c r="BG856" i="1"/>
  <c r="BO856" i="1"/>
  <c r="J857" i="1"/>
  <c r="O857" i="1"/>
  <c r="S857" i="1"/>
  <c r="W857" i="1"/>
  <c r="AA857" i="1"/>
  <c r="AE857" i="1"/>
  <c r="AI857" i="1"/>
  <c r="AM857" i="1"/>
  <c r="AQ857" i="1"/>
  <c r="AU857" i="1"/>
  <c r="AY857" i="1"/>
  <c r="BC857" i="1"/>
  <c r="BG857" i="1"/>
  <c r="BK857" i="1"/>
  <c r="BO857" i="1"/>
  <c r="BS857" i="1"/>
  <c r="M858" i="1"/>
  <c r="Q858" i="1"/>
  <c r="U858" i="1"/>
  <c r="Y858" i="1"/>
  <c r="AC858" i="1"/>
  <c r="AG858" i="1"/>
  <c r="AK858" i="1"/>
  <c r="AO858" i="1"/>
  <c r="AS858" i="1"/>
  <c r="AW858" i="1"/>
  <c r="N853" i="1"/>
  <c r="V853" i="1"/>
  <c r="AD853" i="1"/>
  <c r="AL853" i="1"/>
  <c r="AT853" i="1"/>
  <c r="BB853" i="1"/>
  <c r="BJ853" i="1"/>
  <c r="BR853" i="1"/>
  <c r="P854" i="1"/>
  <c r="X854" i="1"/>
  <c r="AF854" i="1"/>
  <c r="AN854" i="1"/>
  <c r="AV854" i="1"/>
  <c r="BD854" i="1"/>
  <c r="BL854" i="1"/>
  <c r="J855" i="1"/>
  <c r="R855" i="1"/>
  <c r="Z855" i="1"/>
  <c r="AH855" i="1"/>
  <c r="AP855" i="1"/>
  <c r="AX855" i="1"/>
  <c r="BF855" i="1"/>
  <c r="BN855" i="1"/>
  <c r="L856" i="1"/>
  <c r="T856" i="1"/>
  <c r="AB856" i="1"/>
  <c r="AJ856" i="1"/>
  <c r="AR856" i="1"/>
  <c r="AZ856" i="1"/>
  <c r="BH856" i="1"/>
  <c r="BP856" i="1"/>
  <c r="L857" i="1"/>
  <c r="P857" i="1"/>
  <c r="T857" i="1"/>
  <c r="X857" i="1"/>
  <c r="AB857" i="1"/>
  <c r="AF857" i="1"/>
  <c r="AJ857" i="1"/>
  <c r="AN857" i="1"/>
  <c r="AR857" i="1"/>
  <c r="AV857" i="1"/>
  <c r="AZ857" i="1"/>
  <c r="BD857" i="1"/>
  <c r="BH857" i="1"/>
  <c r="BL857" i="1"/>
  <c r="BP857" i="1"/>
  <c r="J858" i="1"/>
  <c r="N858" i="1"/>
  <c r="R858" i="1"/>
  <c r="V858" i="1"/>
  <c r="Z858" i="1"/>
  <c r="AD858" i="1"/>
  <c r="AH858" i="1"/>
  <c r="AL858" i="1"/>
  <c r="AP858" i="1"/>
  <c r="AT858" i="1"/>
  <c r="AX858" i="1"/>
  <c r="BB858" i="1"/>
  <c r="BF858" i="1"/>
  <c r="BJ858" i="1"/>
  <c r="BN858" i="1"/>
  <c r="BR858" i="1"/>
  <c r="L859" i="1"/>
  <c r="P859" i="1"/>
  <c r="T859" i="1"/>
  <c r="X859" i="1"/>
  <c r="AB859" i="1"/>
  <c r="AF859" i="1"/>
  <c r="AJ859" i="1"/>
  <c r="AN859" i="1"/>
  <c r="AR859" i="1"/>
  <c r="AV859" i="1"/>
  <c r="AZ859" i="1"/>
  <c r="BD859" i="1"/>
  <c r="Y853" i="1"/>
  <c r="AO853" i="1"/>
  <c r="BE853" i="1"/>
  <c r="K854" i="1"/>
  <c r="AA854" i="1"/>
  <c r="AQ854" i="1"/>
  <c r="BG854" i="1"/>
  <c r="M855" i="1"/>
  <c r="AC855" i="1"/>
  <c r="AS855" i="1"/>
  <c r="BI855" i="1"/>
  <c r="O856" i="1"/>
  <c r="AE856" i="1"/>
  <c r="AU856" i="1"/>
  <c r="BK856" i="1"/>
  <c r="M857" i="1"/>
  <c r="U857" i="1"/>
  <c r="AC857" i="1"/>
  <c r="AK857" i="1"/>
  <c r="AS857" i="1"/>
  <c r="BA857" i="1"/>
  <c r="BI857" i="1"/>
  <c r="BQ857" i="1"/>
  <c r="O858" i="1"/>
  <c r="W858" i="1"/>
  <c r="AE858" i="1"/>
  <c r="AM858" i="1"/>
  <c r="AU858" i="1"/>
  <c r="BA858" i="1"/>
  <c r="BG858" i="1"/>
  <c r="BL858" i="1"/>
  <c r="BQ858" i="1"/>
  <c r="M859" i="1"/>
  <c r="R859" i="1"/>
  <c r="W859" i="1"/>
  <c r="AC859" i="1"/>
  <c r="AH859" i="1"/>
  <c r="AM859" i="1"/>
  <c r="AS859" i="1"/>
  <c r="AX859" i="1"/>
  <c r="BC859" i="1"/>
  <c r="BH859" i="1"/>
  <c r="BL859" i="1"/>
  <c r="BP859" i="1"/>
  <c r="J860" i="1"/>
  <c r="N860" i="1"/>
  <c r="R860" i="1"/>
  <c r="V860" i="1"/>
  <c r="Z860" i="1"/>
  <c r="AD860" i="1"/>
  <c r="AH860" i="1"/>
  <c r="AL860" i="1"/>
  <c r="AP860" i="1"/>
  <c r="AT860" i="1"/>
  <c r="AX860" i="1"/>
  <c r="BB860" i="1"/>
  <c r="BF860" i="1"/>
  <c r="BJ860" i="1"/>
  <c r="BN860" i="1"/>
  <c r="BR860" i="1"/>
  <c r="L861" i="1"/>
  <c r="P861" i="1"/>
  <c r="T861" i="1"/>
  <c r="X861" i="1"/>
  <c r="AB861" i="1"/>
  <c r="AF861" i="1"/>
  <c r="AJ861" i="1"/>
  <c r="AN861" i="1"/>
  <c r="AR861" i="1"/>
  <c r="AV861" i="1"/>
  <c r="AZ861" i="1"/>
  <c r="BD861" i="1"/>
  <c r="BH861" i="1"/>
  <c r="BL861" i="1"/>
  <c r="BP861" i="1"/>
  <c r="J862" i="1"/>
  <c r="N862" i="1"/>
  <c r="R862" i="1"/>
  <c r="V862" i="1"/>
  <c r="Z862" i="1"/>
  <c r="AD862" i="1"/>
  <c r="AH862" i="1"/>
  <c r="AL862" i="1"/>
  <c r="AP862" i="1"/>
  <c r="AT862" i="1"/>
  <c r="AX862" i="1"/>
  <c r="BB862" i="1"/>
  <c r="BF862" i="1"/>
  <c r="BJ862" i="1"/>
  <c r="BN862" i="1"/>
  <c r="BR862" i="1"/>
  <c r="L863" i="1"/>
  <c r="P863" i="1"/>
  <c r="T863" i="1"/>
  <c r="X863" i="1"/>
  <c r="AB863" i="1"/>
  <c r="AF863" i="1"/>
  <c r="AJ863" i="1"/>
  <c r="AN863" i="1"/>
  <c r="AR863" i="1"/>
  <c r="AV863" i="1"/>
  <c r="AZ863" i="1"/>
  <c r="BD863" i="1"/>
  <c r="BH863" i="1"/>
  <c r="BL863" i="1"/>
  <c r="BP863" i="1"/>
  <c r="J864" i="1"/>
  <c r="N864" i="1"/>
  <c r="R864" i="1"/>
  <c r="V864" i="1"/>
  <c r="Z864" i="1"/>
  <c r="AD864" i="1"/>
  <c r="AH864" i="1"/>
  <c r="AL864" i="1"/>
  <c r="AP864" i="1"/>
  <c r="AT864" i="1"/>
  <c r="AX864" i="1"/>
  <c r="BB864" i="1"/>
  <c r="BF864" i="1"/>
  <c r="BJ864" i="1"/>
  <c r="BN864" i="1"/>
  <c r="BR864" i="1"/>
  <c r="L865" i="1"/>
  <c r="P865" i="1"/>
  <c r="T865" i="1"/>
  <c r="X865" i="1"/>
  <c r="AB865" i="1"/>
  <c r="AF865" i="1"/>
  <c r="AJ865" i="1"/>
  <c r="AN865" i="1"/>
  <c r="AR865" i="1"/>
  <c r="AV865" i="1"/>
  <c r="AZ865" i="1"/>
  <c r="BD865" i="1"/>
  <c r="BH865" i="1"/>
  <c r="BL865" i="1"/>
  <c r="BP865" i="1"/>
  <c r="J866" i="1"/>
  <c r="N866" i="1"/>
  <c r="R866" i="1"/>
  <c r="V866" i="1"/>
  <c r="Z866" i="1"/>
  <c r="AD866" i="1"/>
  <c r="AH866" i="1"/>
  <c r="AL866" i="1"/>
  <c r="AP866" i="1"/>
  <c r="AT866" i="1"/>
  <c r="AX866" i="1"/>
  <c r="BB866" i="1"/>
  <c r="BF866" i="1"/>
  <c r="BJ866" i="1"/>
  <c r="BN866" i="1"/>
  <c r="J853" i="1"/>
  <c r="Z853" i="1"/>
  <c r="AP853" i="1"/>
  <c r="BF853" i="1"/>
  <c r="L854" i="1"/>
  <c r="AB854" i="1"/>
  <c r="AR854" i="1"/>
  <c r="BH854" i="1"/>
  <c r="N855" i="1"/>
  <c r="AD855" i="1"/>
  <c r="AT855" i="1"/>
  <c r="BJ855" i="1"/>
  <c r="P856" i="1"/>
  <c r="AF856" i="1"/>
  <c r="AV856" i="1"/>
  <c r="BL856" i="1"/>
  <c r="N857" i="1"/>
  <c r="V857" i="1"/>
  <c r="AD857" i="1"/>
  <c r="AL857" i="1"/>
  <c r="AT857" i="1"/>
  <c r="BB857" i="1"/>
  <c r="BJ857" i="1"/>
  <c r="BR857" i="1"/>
  <c r="P858" i="1"/>
  <c r="X858" i="1"/>
  <c r="AF858" i="1"/>
  <c r="AN858" i="1"/>
  <c r="AV858" i="1"/>
  <c r="BC858" i="1"/>
  <c r="BH858" i="1"/>
  <c r="BM858" i="1"/>
  <c r="BS858" i="1"/>
  <c r="N859" i="1"/>
  <c r="S859" i="1"/>
  <c r="Y859" i="1"/>
  <c r="AD859" i="1"/>
  <c r="AI859" i="1"/>
  <c r="AO859" i="1"/>
  <c r="AT859" i="1"/>
  <c r="AY859" i="1"/>
  <c r="BE859" i="1"/>
  <c r="BI859" i="1"/>
  <c r="BM859" i="1"/>
  <c r="BQ859" i="1"/>
  <c r="K860" i="1"/>
  <c r="O860" i="1"/>
  <c r="S860" i="1"/>
  <c r="W860" i="1"/>
  <c r="AA860" i="1"/>
  <c r="AE860" i="1"/>
  <c r="AI860" i="1"/>
  <c r="AM860" i="1"/>
  <c r="AQ860" i="1"/>
  <c r="AU860" i="1"/>
  <c r="AY860" i="1"/>
  <c r="BC860" i="1"/>
  <c r="BG860" i="1"/>
  <c r="BK860" i="1"/>
  <c r="BO860" i="1"/>
  <c r="BS860" i="1"/>
  <c r="M861" i="1"/>
  <c r="Q861" i="1"/>
  <c r="U861" i="1"/>
  <c r="Y861" i="1"/>
  <c r="AC861" i="1"/>
  <c r="AG861" i="1"/>
  <c r="AK861" i="1"/>
  <c r="AO861" i="1"/>
  <c r="AS861" i="1"/>
  <c r="AW861" i="1"/>
  <c r="BA861" i="1"/>
  <c r="BE861" i="1"/>
  <c r="BI861" i="1"/>
  <c r="BM861" i="1"/>
  <c r="BQ861" i="1"/>
  <c r="K862" i="1"/>
  <c r="O862" i="1"/>
  <c r="S862" i="1"/>
  <c r="W862" i="1"/>
  <c r="AA862" i="1"/>
  <c r="AE862" i="1"/>
  <c r="AI862" i="1"/>
  <c r="AM862" i="1"/>
  <c r="AQ862" i="1"/>
  <c r="AU862" i="1"/>
  <c r="AY862" i="1"/>
  <c r="BC862" i="1"/>
  <c r="BG862" i="1"/>
  <c r="BK862" i="1"/>
  <c r="BO862" i="1"/>
  <c r="BS862" i="1"/>
  <c r="M863" i="1"/>
  <c r="Q863" i="1"/>
  <c r="U863" i="1"/>
  <c r="Y863" i="1"/>
  <c r="AC863" i="1"/>
  <c r="AG863" i="1"/>
  <c r="AK863" i="1"/>
  <c r="AO863" i="1"/>
  <c r="AS863" i="1"/>
  <c r="AW863" i="1"/>
  <c r="BA863" i="1"/>
  <c r="BE863" i="1"/>
  <c r="BI863" i="1"/>
  <c r="BM863" i="1"/>
  <c r="BQ863" i="1"/>
  <c r="K864" i="1"/>
  <c r="O864" i="1"/>
  <c r="S864" i="1"/>
  <c r="W864" i="1"/>
  <c r="AA864" i="1"/>
  <c r="AE864" i="1"/>
  <c r="AI864" i="1"/>
  <c r="AM864" i="1"/>
  <c r="AQ864" i="1"/>
  <c r="AU864" i="1"/>
  <c r="AY864" i="1"/>
  <c r="BC864" i="1"/>
  <c r="BG864" i="1"/>
  <c r="BK864" i="1"/>
  <c r="BO864" i="1"/>
  <c r="BS864" i="1"/>
  <c r="M865" i="1"/>
  <c r="Q865" i="1"/>
  <c r="U865" i="1"/>
  <c r="Y865" i="1"/>
  <c r="AC865" i="1"/>
  <c r="AG865" i="1"/>
  <c r="AK865" i="1"/>
  <c r="AO865" i="1"/>
  <c r="AS865" i="1"/>
  <c r="AW865" i="1"/>
  <c r="BA865" i="1"/>
  <c r="BE865" i="1"/>
  <c r="BI865" i="1"/>
  <c r="BM865" i="1"/>
  <c r="BQ865" i="1"/>
  <c r="K866" i="1"/>
  <c r="O866" i="1"/>
  <c r="S866" i="1"/>
  <c r="W866" i="1"/>
  <c r="AA866" i="1"/>
  <c r="AE866" i="1"/>
  <c r="AI866" i="1"/>
  <c r="AM866" i="1"/>
  <c r="AQ866" i="1"/>
  <c r="AU866" i="1"/>
  <c r="AY866" i="1"/>
  <c r="BC866" i="1"/>
  <c r="BG866" i="1"/>
  <c r="BK866" i="1"/>
  <c r="BO866" i="1"/>
  <c r="BS866" i="1"/>
  <c r="M867" i="1"/>
  <c r="Q867" i="1"/>
  <c r="U867" i="1"/>
  <c r="Y867" i="1"/>
  <c r="AC867" i="1"/>
  <c r="AG867" i="1"/>
  <c r="AK867" i="1"/>
  <c r="AO867" i="1"/>
  <c r="AS867" i="1"/>
  <c r="AW867" i="1"/>
  <c r="BA867" i="1"/>
  <c r="AG853" i="1"/>
  <c r="BM853" i="1"/>
  <c r="AI854" i="1"/>
  <c r="BO854" i="1"/>
  <c r="AK855" i="1"/>
  <c r="BQ855" i="1"/>
  <c r="AM856" i="1"/>
  <c r="BR856" i="1"/>
  <c r="Y857" i="1"/>
  <c r="AO857" i="1"/>
  <c r="BE857" i="1"/>
  <c r="K858" i="1"/>
  <c r="AA858" i="1"/>
  <c r="AQ858" i="1"/>
  <c r="BD858" i="1"/>
  <c r="BO858" i="1"/>
  <c r="O859" i="1"/>
  <c r="Z859" i="1"/>
  <c r="AK859" i="1"/>
  <c r="AU859" i="1"/>
  <c r="BF859" i="1"/>
  <c r="BN859" i="1"/>
  <c r="L860" i="1"/>
  <c r="T860" i="1"/>
  <c r="AB860" i="1"/>
  <c r="AJ860" i="1"/>
  <c r="AR860" i="1"/>
  <c r="AZ860" i="1"/>
  <c r="BH860" i="1"/>
  <c r="BP860" i="1"/>
  <c r="N861" i="1"/>
  <c r="V861" i="1"/>
  <c r="AD861" i="1"/>
  <c r="AL861" i="1"/>
  <c r="AT861" i="1"/>
  <c r="BB861" i="1"/>
  <c r="BJ861" i="1"/>
  <c r="BR861" i="1"/>
  <c r="P862" i="1"/>
  <c r="X862" i="1"/>
  <c r="AF862" i="1"/>
  <c r="AN862" i="1"/>
  <c r="AV862" i="1"/>
  <c r="BD862" i="1"/>
  <c r="BL862" i="1"/>
  <c r="J863" i="1"/>
  <c r="R863" i="1"/>
  <c r="Z863" i="1"/>
  <c r="AH863" i="1"/>
  <c r="AP863" i="1"/>
  <c r="AX863" i="1"/>
  <c r="BF863" i="1"/>
  <c r="BN863" i="1"/>
  <c r="L864" i="1"/>
  <c r="T864" i="1"/>
  <c r="AB864" i="1"/>
  <c r="AJ864" i="1"/>
  <c r="AR864" i="1"/>
  <c r="AZ864" i="1"/>
  <c r="BH864" i="1"/>
  <c r="BP864" i="1"/>
  <c r="N865" i="1"/>
  <c r="V865" i="1"/>
  <c r="AD865" i="1"/>
  <c r="AL865" i="1"/>
  <c r="AT865" i="1"/>
  <c r="BB865" i="1"/>
  <c r="BJ865" i="1"/>
  <c r="BR865" i="1"/>
  <c r="P866" i="1"/>
  <c r="X866" i="1"/>
  <c r="AF866" i="1"/>
  <c r="AN866" i="1"/>
  <c r="AV866" i="1"/>
  <c r="BD866" i="1"/>
  <c r="BL866" i="1"/>
  <c r="BR866" i="1"/>
  <c r="N867" i="1"/>
  <c r="S867" i="1"/>
  <c r="X867" i="1"/>
  <c r="AD867" i="1"/>
  <c r="AI867" i="1"/>
  <c r="AN867" i="1"/>
  <c r="AT867" i="1"/>
  <c r="AY867" i="1"/>
  <c r="BD867" i="1"/>
  <c r="BH867" i="1"/>
  <c r="BL867" i="1"/>
  <c r="BP867" i="1"/>
  <c r="J868" i="1"/>
  <c r="N868" i="1"/>
  <c r="R868" i="1"/>
  <c r="V868" i="1"/>
  <c r="Z868" i="1"/>
  <c r="AD868" i="1"/>
  <c r="AH868" i="1"/>
  <c r="AL868" i="1"/>
  <c r="AP868" i="1"/>
  <c r="AT868" i="1"/>
  <c r="AX868" i="1"/>
  <c r="BB868" i="1"/>
  <c r="BF868" i="1"/>
  <c r="BJ868" i="1"/>
  <c r="BN868" i="1"/>
  <c r="BR868" i="1"/>
  <c r="I856" i="1"/>
  <c r="I860" i="1"/>
  <c r="I864" i="1"/>
  <c r="I868" i="1"/>
  <c r="AW857" i="1"/>
  <c r="S858" i="1"/>
  <c r="AY858" i="1"/>
  <c r="J859" i="1"/>
  <c r="AE859" i="1"/>
  <c r="BA859" i="1"/>
  <c r="BR859" i="1"/>
  <c r="X860" i="1"/>
  <c r="AN860" i="1"/>
  <c r="BD860" i="1"/>
  <c r="J861" i="1"/>
  <c r="Z861" i="1"/>
  <c r="AP861" i="1"/>
  <c r="BF861" i="1"/>
  <c r="L862" i="1"/>
  <c r="AB862" i="1"/>
  <c r="AR862" i="1"/>
  <c r="BP862" i="1"/>
  <c r="V863" i="1"/>
  <c r="AL863" i="1"/>
  <c r="AT863" i="1"/>
  <c r="BJ863" i="1"/>
  <c r="P864" i="1"/>
  <c r="AF864" i="1"/>
  <c r="AV864" i="1"/>
  <c r="BL864" i="1"/>
  <c r="R865" i="1"/>
  <c r="Z865" i="1"/>
  <c r="AP865" i="1"/>
  <c r="BF865" i="1"/>
  <c r="L866" i="1"/>
  <c r="AB866" i="1"/>
  <c r="AR866" i="1"/>
  <c r="BH866" i="1"/>
  <c r="K867" i="1"/>
  <c r="V867" i="1"/>
  <c r="AF867" i="1"/>
  <c r="AQ867" i="1"/>
  <c r="BB867" i="1"/>
  <c r="BJ867" i="1"/>
  <c r="BR867" i="1"/>
  <c r="P868" i="1"/>
  <c r="X868" i="1"/>
  <c r="AF868" i="1"/>
  <c r="AN868" i="1"/>
  <c r="AV868" i="1"/>
  <c r="BD868" i="1"/>
  <c r="BL868" i="1"/>
  <c r="I854" i="1"/>
  <c r="I862" i="1"/>
  <c r="AH857" i="1"/>
  <c r="T858" i="1"/>
  <c r="BK858" i="1"/>
  <c r="V859" i="1"/>
  <c r="AQ859" i="1"/>
  <c r="AH853" i="1"/>
  <c r="BN853" i="1"/>
  <c r="AJ854" i="1"/>
  <c r="BP854" i="1"/>
  <c r="AL855" i="1"/>
  <c r="BR855" i="1"/>
  <c r="AN856" i="1"/>
  <c r="BS856" i="1"/>
  <c r="Z857" i="1"/>
  <c r="AP857" i="1"/>
  <c r="BF857" i="1"/>
  <c r="L858" i="1"/>
  <c r="AB858" i="1"/>
  <c r="AR858" i="1"/>
  <c r="BE858" i="1"/>
  <c r="BP858" i="1"/>
  <c r="Q859" i="1"/>
  <c r="AA859" i="1"/>
  <c r="AL859" i="1"/>
  <c r="AW859" i="1"/>
  <c r="BG859" i="1"/>
  <c r="BO859" i="1"/>
  <c r="M860" i="1"/>
  <c r="U860" i="1"/>
  <c r="AC860" i="1"/>
  <c r="AK860" i="1"/>
  <c r="AS860" i="1"/>
  <c r="BA860" i="1"/>
  <c r="BI860" i="1"/>
  <c r="BQ860" i="1"/>
  <c r="O861" i="1"/>
  <c r="W861" i="1"/>
  <c r="AE861" i="1"/>
  <c r="AM861" i="1"/>
  <c r="AU861" i="1"/>
  <c r="BC861" i="1"/>
  <c r="BK861" i="1"/>
  <c r="BS861" i="1"/>
  <c r="Q862" i="1"/>
  <c r="Y862" i="1"/>
  <c r="AG862" i="1"/>
  <c r="AO862" i="1"/>
  <c r="AW862" i="1"/>
  <c r="BE862" i="1"/>
  <c r="BM862" i="1"/>
  <c r="K863" i="1"/>
  <c r="S863" i="1"/>
  <c r="AA863" i="1"/>
  <c r="AI863" i="1"/>
  <c r="AQ863" i="1"/>
  <c r="AY863" i="1"/>
  <c r="BG863" i="1"/>
  <c r="BO863" i="1"/>
  <c r="M864" i="1"/>
  <c r="U864" i="1"/>
  <c r="AC864" i="1"/>
  <c r="AK864" i="1"/>
  <c r="AS864" i="1"/>
  <c r="BA864" i="1"/>
  <c r="BI864" i="1"/>
  <c r="BQ864" i="1"/>
  <c r="O865" i="1"/>
  <c r="W865" i="1"/>
  <c r="AE865" i="1"/>
  <c r="AM865" i="1"/>
  <c r="AU865" i="1"/>
  <c r="BC865" i="1"/>
  <c r="BK865" i="1"/>
  <c r="BS865" i="1"/>
  <c r="Q866" i="1"/>
  <c r="Y866" i="1"/>
  <c r="AG866" i="1"/>
  <c r="AO866" i="1"/>
  <c r="AW866" i="1"/>
  <c r="BE866" i="1"/>
  <c r="BM866" i="1"/>
  <c r="J867" i="1"/>
  <c r="O867" i="1"/>
  <c r="T867" i="1"/>
  <c r="Z867" i="1"/>
  <c r="AE867" i="1"/>
  <c r="AJ867" i="1"/>
  <c r="AP867" i="1"/>
  <c r="AU867" i="1"/>
  <c r="AZ867" i="1"/>
  <c r="BE867" i="1"/>
  <c r="BI867" i="1"/>
  <c r="BM867" i="1"/>
  <c r="BQ867" i="1"/>
  <c r="K868" i="1"/>
  <c r="O868" i="1"/>
  <c r="S868" i="1"/>
  <c r="W868" i="1"/>
  <c r="AA868" i="1"/>
  <c r="AE868" i="1"/>
  <c r="AI868" i="1"/>
  <c r="AM868" i="1"/>
  <c r="AQ868" i="1"/>
  <c r="AU868" i="1"/>
  <c r="AY868" i="1"/>
  <c r="BC868" i="1"/>
  <c r="BG868" i="1"/>
  <c r="BK868" i="1"/>
  <c r="BO868" i="1"/>
  <c r="BS868" i="1"/>
  <c r="I857" i="1"/>
  <c r="I861" i="1"/>
  <c r="I865" i="1"/>
  <c r="I853" i="1"/>
  <c r="Q853" i="1"/>
  <c r="AW853" i="1"/>
  <c r="S854" i="1"/>
  <c r="AY854" i="1"/>
  <c r="U855" i="1"/>
  <c r="BA855" i="1"/>
  <c r="W856" i="1"/>
  <c r="BC856" i="1"/>
  <c r="Q857" i="1"/>
  <c r="AG857" i="1"/>
  <c r="BM857" i="1"/>
  <c r="AI858" i="1"/>
  <c r="BI858" i="1"/>
  <c r="U859" i="1"/>
  <c r="AP859" i="1"/>
  <c r="BJ859" i="1"/>
  <c r="P860" i="1"/>
  <c r="AF860" i="1"/>
  <c r="AV860" i="1"/>
  <c r="BL860" i="1"/>
  <c r="R861" i="1"/>
  <c r="AH861" i="1"/>
  <c r="AX861" i="1"/>
  <c r="BN861" i="1"/>
  <c r="T862" i="1"/>
  <c r="AJ862" i="1"/>
  <c r="AZ862" i="1"/>
  <c r="BH862" i="1"/>
  <c r="N863" i="1"/>
  <c r="AD863" i="1"/>
  <c r="BB863" i="1"/>
  <c r="BR863" i="1"/>
  <c r="X864" i="1"/>
  <c r="AN864" i="1"/>
  <c r="BD864" i="1"/>
  <c r="J865" i="1"/>
  <c r="AH865" i="1"/>
  <c r="AX865" i="1"/>
  <c r="BN865" i="1"/>
  <c r="T866" i="1"/>
  <c r="AJ866" i="1"/>
  <c r="AZ866" i="1"/>
  <c r="BP866" i="1"/>
  <c r="P867" i="1"/>
  <c r="AA867" i="1"/>
  <c r="AL867" i="1"/>
  <c r="AV867" i="1"/>
  <c r="BF867" i="1"/>
  <c r="BN867" i="1"/>
  <c r="L868" i="1"/>
  <c r="T868" i="1"/>
  <c r="AB868" i="1"/>
  <c r="AJ868" i="1"/>
  <c r="AR868" i="1"/>
  <c r="AZ868" i="1"/>
  <c r="BH868" i="1"/>
  <c r="BP868" i="1"/>
  <c r="I858" i="1"/>
  <c r="I866" i="1"/>
  <c r="R853" i="1"/>
  <c r="AX853" i="1"/>
  <c r="T854" i="1"/>
  <c r="AZ854" i="1"/>
  <c r="V855" i="1"/>
  <c r="BB855" i="1"/>
  <c r="X856" i="1"/>
  <c r="BD856" i="1"/>
  <c r="R857" i="1"/>
  <c r="AX857" i="1"/>
  <c r="BN857" i="1"/>
  <c r="AJ858" i="1"/>
  <c r="AZ858" i="1"/>
  <c r="K859" i="1"/>
  <c r="AG859" i="1"/>
  <c r="BB859" i="1"/>
  <c r="BK859" i="1"/>
  <c r="AG860" i="1"/>
  <c r="BM860" i="1"/>
  <c r="AI861" i="1"/>
  <c r="BO861" i="1"/>
  <c r="AK862" i="1"/>
  <c r="BQ862" i="1"/>
  <c r="AM863" i="1"/>
  <c r="BS863" i="1"/>
  <c r="AO864" i="1"/>
  <c r="K865" i="1"/>
  <c r="AQ865" i="1"/>
  <c r="M866" i="1"/>
  <c r="AS866" i="1"/>
  <c r="L867" i="1"/>
  <c r="AH867" i="1"/>
  <c r="BC867" i="1"/>
  <c r="BS867" i="1"/>
  <c r="Y868" i="1"/>
  <c r="AO868" i="1"/>
  <c r="BE868" i="1"/>
  <c r="I855" i="1"/>
  <c r="BS859" i="1"/>
  <c r="AO860" i="1"/>
  <c r="K861" i="1"/>
  <c r="AQ861" i="1"/>
  <c r="M862" i="1"/>
  <c r="AS862" i="1"/>
  <c r="O863" i="1"/>
  <c r="AU863" i="1"/>
  <c r="Q864" i="1"/>
  <c r="AW864" i="1"/>
  <c r="AY865" i="1"/>
  <c r="BA866" i="1"/>
  <c r="R867" i="1"/>
  <c r="BG867" i="1"/>
  <c r="AC868" i="1"/>
  <c r="BI868" i="1"/>
  <c r="Q860" i="1"/>
  <c r="S861" i="1"/>
  <c r="U862" i="1"/>
  <c r="W863" i="1"/>
  <c r="Y864" i="1"/>
  <c r="AA865" i="1"/>
  <c r="AC866" i="1"/>
  <c r="BI866" i="1"/>
  <c r="AR867" i="1"/>
  <c r="Q868" i="1"/>
  <c r="AW868" i="1"/>
  <c r="I863" i="1"/>
  <c r="Y860" i="1"/>
  <c r="BE860" i="1"/>
  <c r="AA861" i="1"/>
  <c r="BG861" i="1"/>
  <c r="AC862" i="1"/>
  <c r="BI862" i="1"/>
  <c r="AE863" i="1"/>
  <c r="BK863" i="1"/>
  <c r="AG864" i="1"/>
  <c r="BM864" i="1"/>
  <c r="AI865" i="1"/>
  <c r="BO865" i="1"/>
  <c r="AK866" i="1"/>
  <c r="BQ866" i="1"/>
  <c r="AB867" i="1"/>
  <c r="AX867" i="1"/>
  <c r="BO867" i="1"/>
  <c r="U868" i="1"/>
  <c r="AK868" i="1"/>
  <c r="BA868" i="1"/>
  <c r="BQ868" i="1"/>
  <c r="I867" i="1"/>
  <c r="S865" i="1"/>
  <c r="U866" i="1"/>
  <c r="AM867" i="1"/>
  <c r="M868" i="1"/>
  <c r="AS868" i="1"/>
  <c r="I859" i="1"/>
  <c r="AW860" i="1"/>
  <c r="AY861" i="1"/>
  <c r="BA862" i="1"/>
  <c r="BC863" i="1"/>
  <c r="BE864" i="1"/>
  <c r="BG865" i="1"/>
  <c r="W867" i="1"/>
  <c r="BK867" i="1"/>
  <c r="AG868" i="1"/>
  <c r="BM868" i="1"/>
  <c r="G12" i="1"/>
  <c r="O249" i="2"/>
  <c r="C704" i="4"/>
  <c r="F704" i="4" s="1"/>
  <c r="C1783" i="4"/>
  <c r="F1783" i="4" s="1"/>
  <c r="C1123" i="4"/>
  <c r="F1123" i="4" s="1"/>
  <c r="C805" i="4"/>
  <c r="F805" i="4" s="1"/>
  <c r="C215" i="4"/>
  <c r="F215" i="4" s="1"/>
  <c r="C1253" i="4"/>
  <c r="F1253" i="4" s="1"/>
  <c r="C1849" i="4"/>
  <c r="F1849" i="4" s="1"/>
  <c r="C1811" i="4"/>
  <c r="F1811" i="4" s="1"/>
  <c r="C2015" i="4"/>
  <c r="F2015" i="4" s="1"/>
  <c r="C79" i="4"/>
  <c r="F79" i="4" s="1"/>
  <c r="C840" i="4"/>
  <c r="F840" i="4" s="1"/>
  <c r="C1207" i="4"/>
  <c r="F1207" i="4" s="1"/>
  <c r="C643" i="4"/>
  <c r="F643" i="4" s="1"/>
  <c r="C1443" i="4"/>
  <c r="F1443" i="4" s="1"/>
  <c r="C1385" i="4"/>
  <c r="F1385" i="4" s="1"/>
  <c r="C1559" i="4"/>
  <c r="F1559" i="4" s="1"/>
  <c r="C1211" i="4"/>
  <c r="F1211" i="4" s="1"/>
  <c r="C1979" i="4"/>
  <c r="F1979" i="4" s="1"/>
  <c r="C184" i="4"/>
  <c r="F184" i="4" s="1"/>
  <c r="C166" i="4"/>
  <c r="F166" i="4" s="1"/>
  <c r="C662" i="4"/>
  <c r="F662" i="4" s="1"/>
  <c r="C994" i="4"/>
  <c r="F994" i="4" s="1"/>
  <c r="C467" i="4"/>
  <c r="F467" i="4" s="1"/>
  <c r="C241" i="4"/>
  <c r="F241" i="4" s="1"/>
  <c r="C764" i="4"/>
  <c r="F764" i="4" s="1"/>
  <c r="C1088" i="4"/>
  <c r="F1088" i="4" s="1"/>
  <c r="C1332" i="4"/>
  <c r="F1332" i="4" s="1"/>
  <c r="C1504" i="4"/>
  <c r="F1504" i="4" s="1"/>
  <c r="C1680" i="4"/>
  <c r="F1680" i="4" s="1"/>
  <c r="C1844" i="4"/>
  <c r="F1844" i="4" s="1"/>
  <c r="C2016" i="4"/>
  <c r="F2016" i="4" s="1"/>
  <c r="C265" i="4"/>
  <c r="F265" i="4" s="1"/>
  <c r="C601" i="4"/>
  <c r="F601" i="4" s="1"/>
  <c r="C772" i="4"/>
  <c r="F772" i="4" s="1"/>
  <c r="C943" i="4"/>
  <c r="F943" i="4" s="1"/>
  <c r="C1094" i="4"/>
  <c r="F1094" i="4" s="1"/>
  <c r="C1222" i="4"/>
  <c r="F1222" i="4" s="1"/>
  <c r="C1350" i="4"/>
  <c r="F1350" i="4" s="1"/>
  <c r="C1478" i="4"/>
  <c r="F1478" i="4" s="1"/>
  <c r="C1606" i="4"/>
  <c r="F1606" i="4" s="1"/>
  <c r="C1734" i="4"/>
  <c r="F1734" i="4" s="1"/>
  <c r="C1862" i="4"/>
  <c r="F1862" i="4" s="1"/>
  <c r="C1990" i="4"/>
  <c r="F1990" i="4" s="1"/>
  <c r="C135" i="4"/>
  <c r="F135" i="4" s="1"/>
  <c r="C728" i="4"/>
  <c r="F728" i="4" s="1"/>
  <c r="C1061" i="4"/>
  <c r="F1061" i="4" s="1"/>
  <c r="C1317" i="4"/>
  <c r="F1317" i="4" s="1"/>
  <c r="C1573" i="4"/>
  <c r="F1573" i="4" s="1"/>
  <c r="C1805" i="4"/>
  <c r="F1805" i="4" s="1"/>
  <c r="C1989" i="4"/>
  <c r="F1989" i="4" s="1"/>
  <c r="C207" i="4"/>
  <c r="F207" i="4" s="1"/>
  <c r="C635" i="4"/>
  <c r="F635" i="4" s="1"/>
  <c r="C880" i="4"/>
  <c r="F880" i="4" s="1"/>
  <c r="C1079" i="4"/>
  <c r="F1079" i="4" s="1"/>
  <c r="C1247" i="4"/>
  <c r="F1247" i="4" s="1"/>
  <c r="C1431" i="4"/>
  <c r="F1431" i="4" s="1"/>
  <c r="C1591" i="4"/>
  <c r="F1591" i="4" s="1"/>
  <c r="C1695" i="4"/>
  <c r="F1695" i="4" s="1"/>
  <c r="C1815" i="4"/>
  <c r="F1815" i="4" s="1"/>
  <c r="C1943" i="4"/>
  <c r="F1943" i="4" s="1"/>
  <c r="C2039" i="4"/>
  <c r="F2039" i="4" s="1"/>
  <c r="C2025" i="4"/>
  <c r="F2025" i="4" s="1"/>
  <c r="C1769" i="4"/>
  <c r="F1769" i="4" s="1"/>
  <c r="C1529" i="4"/>
  <c r="F1529" i="4" s="1"/>
  <c r="C1337" i="4"/>
  <c r="F1337" i="4" s="1"/>
  <c r="C1081" i="4"/>
  <c r="F1081" i="4" s="1"/>
  <c r="C819" i="4"/>
  <c r="F819" i="4" s="1"/>
  <c r="C584" i="4"/>
  <c r="F584" i="4" s="1"/>
  <c r="C2083" i="4"/>
  <c r="F2083" i="4" s="1"/>
  <c r="C1939" i="4"/>
  <c r="F1939" i="4" s="1"/>
  <c r="C1763" i="4"/>
  <c r="F1763" i="4" s="1"/>
  <c r="C1571" i="4"/>
  <c r="F1571" i="4" s="1"/>
  <c r="C1427" i="4"/>
  <c r="F1427" i="4" s="1"/>
  <c r="C1251" i="4"/>
  <c r="F1251" i="4" s="1"/>
  <c r="C1059" i="4"/>
  <c r="F1059" i="4" s="1"/>
  <c r="C875" i="4"/>
  <c r="F875" i="4" s="1"/>
  <c r="C640" i="4"/>
  <c r="F640" i="4" s="1"/>
  <c r="C127" i="4"/>
  <c r="F127" i="4" s="1"/>
  <c r="F2103" i="4"/>
  <c r="C1467" i="4"/>
  <c r="F1467" i="4" s="1"/>
  <c r="C312" i="4"/>
  <c r="F312" i="4" s="1"/>
  <c r="C294" i="4"/>
  <c r="F294" i="4" s="1"/>
  <c r="C742" i="4"/>
  <c r="F742" i="4" s="1"/>
  <c r="C83" i="4"/>
  <c r="F83" i="4" s="1"/>
  <c r="C69" i="4"/>
  <c r="F69" i="4" s="1"/>
  <c r="C449" i="4"/>
  <c r="F449" i="4" s="1"/>
  <c r="C849" i="4"/>
  <c r="F849" i="4" s="1"/>
  <c r="C1152" i="4"/>
  <c r="F1152" i="4" s="1"/>
  <c r="C1376" i="4"/>
  <c r="F1376" i="4" s="1"/>
  <c r="C1552" i="4"/>
  <c r="F1552" i="4" s="1"/>
  <c r="C1716" i="4"/>
  <c r="F1716" i="4" s="1"/>
  <c r="C1888" i="4"/>
  <c r="F1888" i="4" s="1"/>
  <c r="C2064" i="4"/>
  <c r="F2064" i="4" s="1"/>
  <c r="C928" i="4"/>
  <c r="F928" i="4" s="1"/>
  <c r="C440" i="4"/>
  <c r="F440" i="4" s="1"/>
  <c r="C422" i="4"/>
  <c r="F422" i="4" s="1"/>
  <c r="C834" i="4"/>
  <c r="F834" i="4" s="1"/>
  <c r="C211" i="4"/>
  <c r="F211" i="4" s="1"/>
  <c r="C197" i="4"/>
  <c r="F197" i="4" s="1"/>
  <c r="C593" i="4"/>
  <c r="F593" i="4" s="1"/>
  <c r="C935" i="4"/>
  <c r="F935" i="4" s="1"/>
  <c r="C1216" i="4"/>
  <c r="F1216" i="4" s="1"/>
  <c r="C1424" i="4"/>
  <c r="F1424" i="4" s="1"/>
  <c r="C1588" i="4"/>
  <c r="F1588" i="4" s="1"/>
  <c r="C1760" i="4"/>
  <c r="F1760" i="4" s="1"/>
  <c r="C1936" i="4"/>
  <c r="F1936" i="4" s="1"/>
  <c r="C2096" i="4"/>
  <c r="F2096" i="4" s="1"/>
  <c r="C465" i="4"/>
  <c r="F465" i="4" s="1"/>
  <c r="C687" i="4"/>
  <c r="F687" i="4" s="1"/>
  <c r="C857" i="4"/>
  <c r="F857" i="4" s="1"/>
  <c r="C1028" i="4"/>
  <c r="F1028" i="4" s="1"/>
  <c r="C1158" i="4"/>
  <c r="F1158" i="4" s="1"/>
  <c r="C1286" i="4"/>
  <c r="F1286" i="4" s="1"/>
  <c r="C1414" i="4"/>
  <c r="F1414" i="4" s="1"/>
  <c r="C1542" i="4"/>
  <c r="F1542" i="4" s="1"/>
  <c r="C1670" i="4"/>
  <c r="F1670" i="4" s="1"/>
  <c r="C1798" i="4"/>
  <c r="F1798" i="4" s="1"/>
  <c r="C1926" i="4"/>
  <c r="F1926" i="4" s="1"/>
  <c r="C2054" i="4"/>
  <c r="F2054" i="4" s="1"/>
  <c r="C549" i="4"/>
  <c r="F549" i="4" s="1"/>
  <c r="C899" i="4"/>
  <c r="F899" i="4" s="1"/>
  <c r="C1189" i="4"/>
  <c r="F1189" i="4" s="1"/>
  <c r="C1445" i="4"/>
  <c r="F1445" i="4" s="1"/>
  <c r="C1701" i="4"/>
  <c r="F1701" i="4" s="1"/>
  <c r="C1893" i="4"/>
  <c r="F1893" i="4" s="1"/>
  <c r="C2061" i="4"/>
  <c r="F2061" i="4" s="1"/>
  <c r="C511" i="4"/>
  <c r="F511" i="4" s="1"/>
  <c r="C752" i="4"/>
  <c r="F752" i="4" s="1"/>
  <c r="C976" i="4"/>
  <c r="F976" i="4" s="1"/>
  <c r="C1175" i="4"/>
  <c r="F1175" i="4" s="1"/>
  <c r="C1335" i="4"/>
  <c r="F1335" i="4" s="1"/>
  <c r="C1503" i="4"/>
  <c r="F1503" i="4" s="1"/>
  <c r="C1631" i="4"/>
  <c r="F1631" i="4" s="1"/>
  <c r="C1759" i="4"/>
  <c r="F1759" i="4" s="1"/>
  <c r="C1879" i="4"/>
  <c r="F1879" i="4" s="1"/>
  <c r="C1975" i="4"/>
  <c r="F1975" i="4" s="1"/>
  <c r="C37" i="4"/>
  <c r="F37" i="4" s="1"/>
  <c r="C1897" i="4"/>
  <c r="F1897" i="4" s="1"/>
  <c r="C1657" i="4"/>
  <c r="F1657" i="4" s="1"/>
  <c r="C1401" i="4"/>
  <c r="F1401" i="4" s="1"/>
  <c r="C1209" i="4"/>
  <c r="F1209" i="4" s="1"/>
  <c r="C989" i="4"/>
  <c r="F989" i="4" s="1"/>
  <c r="C669" i="4"/>
  <c r="F669" i="4" s="1"/>
  <c r="C389" i="4"/>
  <c r="F389" i="4" s="1"/>
  <c r="C2019" i="4"/>
  <c r="F2019" i="4" s="1"/>
  <c r="C1827" i="4"/>
  <c r="F1827" i="4" s="1"/>
  <c r="C1683" i="4"/>
  <c r="F1683" i="4" s="1"/>
  <c r="C1507" i="4"/>
  <c r="F1507" i="4" s="1"/>
  <c r="C1315" i="4"/>
  <c r="F1315" i="4" s="1"/>
  <c r="C1171" i="4"/>
  <c r="F1171" i="4" s="1"/>
  <c r="C981" i="4"/>
  <c r="F981" i="4" s="1"/>
  <c r="C725" i="4"/>
  <c r="F725" i="4" s="1"/>
  <c r="C501" i="4"/>
  <c r="F501" i="4" s="1"/>
  <c r="C56" i="4"/>
  <c r="F56" i="4" s="1"/>
  <c r="C38" i="4"/>
  <c r="F38" i="4" s="1"/>
  <c r="C550" i="4"/>
  <c r="F550" i="4" s="1"/>
  <c r="C918" i="4"/>
  <c r="F918" i="4" s="1"/>
  <c r="C339" i="4"/>
  <c r="F339" i="4" s="1"/>
  <c r="C325" i="4"/>
  <c r="F325" i="4" s="1"/>
  <c r="C679" i="4"/>
  <c r="F679" i="4" s="1"/>
  <c r="C1020" i="4"/>
  <c r="F1020" i="4" s="1"/>
  <c r="C1280" i="4"/>
  <c r="F1280" i="4" s="1"/>
  <c r="C1460" i="4"/>
  <c r="F1460" i="4" s="1"/>
  <c r="C1632" i="4"/>
  <c r="F1632" i="4" s="1"/>
  <c r="C1808" i="4"/>
  <c r="F1808" i="4" s="1"/>
  <c r="C1972" i="4"/>
  <c r="F1972" i="4" s="1"/>
  <c r="C137" i="4"/>
  <c r="F137" i="4" s="1"/>
  <c r="C551" i="4"/>
  <c r="F551" i="4" s="1"/>
  <c r="C729" i="4"/>
  <c r="F729" i="4" s="1"/>
  <c r="C900" i="4"/>
  <c r="F900" i="4" s="1"/>
  <c r="C1062" i="4"/>
  <c r="F1062" i="4" s="1"/>
  <c r="C1190" i="4"/>
  <c r="F1190" i="4" s="1"/>
  <c r="C1318" i="4"/>
  <c r="F1318" i="4" s="1"/>
  <c r="C1446" i="4"/>
  <c r="F1446" i="4" s="1"/>
  <c r="C1574" i="4"/>
  <c r="F1574" i="4" s="1"/>
  <c r="C373" i="4"/>
  <c r="F373" i="4" s="1"/>
  <c r="C896" i="4"/>
  <c r="F896" i="4" s="1"/>
  <c r="C1299" i="4"/>
  <c r="F1299" i="4" s="1"/>
  <c r="C1635" i="4"/>
  <c r="F1635" i="4" s="1"/>
  <c r="C1955" i="4"/>
  <c r="F1955" i="4" s="1"/>
  <c r="C648" i="4"/>
  <c r="F648" i="4" s="1"/>
  <c r="C1145" i="4"/>
  <c r="F1145" i="4" s="1"/>
  <c r="C1593" i="4"/>
  <c r="F1593" i="4" s="1"/>
  <c r="C2041" i="4"/>
  <c r="F2041" i="4" s="1"/>
  <c r="C1887" i="4"/>
  <c r="F1887" i="4" s="1"/>
  <c r="C1687" i="4"/>
  <c r="F1687" i="4" s="1"/>
  <c r="C1375" i="4"/>
  <c r="F1375" i="4" s="1"/>
  <c r="C1047" i="4"/>
  <c r="F1047" i="4" s="1"/>
  <c r="C581" i="4"/>
  <c r="F581" i="4" s="1"/>
  <c r="C1933" i="4"/>
  <c r="F1933" i="4" s="1"/>
  <c r="C1509" i="4"/>
  <c r="F1509" i="4" s="1"/>
  <c r="C984" i="4"/>
  <c r="F984" i="4" s="1"/>
  <c r="C2086" i="4"/>
  <c r="F2086" i="4" s="1"/>
  <c r="C1830" i="4"/>
  <c r="F1830" i="4" s="1"/>
  <c r="C1510" i="4"/>
  <c r="F1510" i="4" s="1"/>
  <c r="C985" i="4"/>
  <c r="F985" i="4" s="1"/>
  <c r="C543" i="4"/>
  <c r="F543" i="4" s="1"/>
  <c r="C1043" i="4"/>
  <c r="F1043" i="4" s="1"/>
  <c r="C1379" i="4"/>
  <c r="F1379" i="4" s="1"/>
  <c r="C1699" i="4"/>
  <c r="F1699" i="4" s="1"/>
  <c r="C2067" i="4"/>
  <c r="F2067" i="4" s="1"/>
  <c r="C755" i="4"/>
  <c r="F755" i="4" s="1"/>
  <c r="C1257" i="4"/>
  <c r="F1257" i="4" s="1"/>
  <c r="C1721" i="4"/>
  <c r="F1721" i="4" s="1"/>
  <c r="C2071" i="4"/>
  <c r="F2071" i="4" s="1"/>
  <c r="C1847" i="4"/>
  <c r="F1847" i="4" s="1"/>
  <c r="C1623" i="4"/>
  <c r="F1623" i="4" s="1"/>
  <c r="C1303" i="4"/>
  <c r="F1303" i="4" s="1"/>
  <c r="C923" i="4"/>
  <c r="F923" i="4" s="1"/>
  <c r="C361" i="4"/>
  <c r="F361" i="4" s="1"/>
  <c r="C1861" i="4"/>
  <c r="F1861" i="4" s="1"/>
  <c r="C1381" i="4"/>
  <c r="F1381" i="4" s="1"/>
  <c r="C813" i="4"/>
  <c r="F813" i="4" s="1"/>
  <c r="C2022" i="4"/>
  <c r="F2022" i="4" s="1"/>
  <c r="C1766" i="4"/>
  <c r="F1766" i="4" s="1"/>
  <c r="C1382" i="4"/>
  <c r="F1382" i="4" s="1"/>
  <c r="C815" i="4"/>
  <c r="F815" i="4" s="1"/>
  <c r="C1958" i="4"/>
  <c r="F1958" i="4" s="1"/>
  <c r="C1702" i="4"/>
  <c r="F1702" i="4" s="1"/>
  <c r="C1254" i="4"/>
  <c r="F1254" i="4" s="1"/>
  <c r="C644" i="4"/>
  <c r="F644" i="4" s="1"/>
  <c r="C63" i="4"/>
  <c r="F63" i="4" s="1"/>
  <c r="C811" i="4"/>
  <c r="F811" i="4" s="1"/>
  <c r="C1187" i="4"/>
  <c r="F1187" i="4" s="1"/>
  <c r="C1555" i="4"/>
  <c r="F1555" i="4" s="1"/>
  <c r="C1891" i="4"/>
  <c r="F1891" i="4" s="1"/>
  <c r="C431" i="4"/>
  <c r="F431" i="4" s="1"/>
  <c r="C1011" i="4"/>
  <c r="F1011" i="4" s="1"/>
  <c r="C1513" i="4"/>
  <c r="F1513" i="4" s="1"/>
  <c r="C1913" i="4"/>
  <c r="F1913" i="4" s="1"/>
  <c r="C1951" i="4"/>
  <c r="F1951" i="4" s="1"/>
  <c r="C1719" i="4"/>
  <c r="F1719" i="4" s="1"/>
  <c r="C1463" i="4"/>
  <c r="F1463" i="4" s="1"/>
  <c r="C1119" i="4"/>
  <c r="F1119" i="4" s="1"/>
  <c r="C709" i="4"/>
  <c r="F709" i="4" s="1"/>
  <c r="C2021" i="4"/>
  <c r="F2021" i="4" s="1"/>
  <c r="C1637" i="4"/>
  <c r="F1637" i="4" s="1"/>
  <c r="C1125" i="4"/>
  <c r="F1125" i="4" s="1"/>
  <c r="C377" i="4"/>
  <c r="F377" i="4" s="1"/>
  <c r="C1894" i="4"/>
  <c r="F1894" i="4" s="1"/>
  <c r="C1638" i="4"/>
  <c r="F1638" i="4" s="1"/>
  <c r="C1126" i="4"/>
  <c r="F1126" i="4" s="1"/>
  <c r="C381" i="4"/>
  <c r="F381" i="4" s="1"/>
  <c r="C1527" i="4"/>
  <c r="F1527" i="4" s="1"/>
  <c r="C1439" i="4"/>
  <c r="F1439" i="4" s="1"/>
  <c r="C1367" i="4"/>
  <c r="F1367" i="4" s="1"/>
  <c r="C1271" i="4"/>
  <c r="F1271" i="4" s="1"/>
  <c r="C1183" i="4"/>
  <c r="F1183" i="4" s="1"/>
  <c r="C1111" i="4"/>
  <c r="F1111" i="4" s="1"/>
  <c r="C1008" i="4"/>
  <c r="F1008" i="4" s="1"/>
  <c r="C891" i="4"/>
  <c r="F891" i="4" s="1"/>
  <c r="C795" i="4"/>
  <c r="F795" i="4" s="1"/>
  <c r="C667" i="4"/>
  <c r="F667" i="4" s="1"/>
  <c r="C533" i="4"/>
  <c r="F533" i="4" s="1"/>
  <c r="C335" i="4"/>
  <c r="F335" i="4" s="1"/>
  <c r="C2085" i="4"/>
  <c r="F2085" i="4" s="1"/>
  <c r="C1997" i="4"/>
  <c r="F1997" i="4" s="1"/>
  <c r="C1925" i="4"/>
  <c r="F1925" i="4" s="1"/>
  <c r="C1829" i="4"/>
  <c r="F1829" i="4" s="1"/>
  <c r="C1733" i="4"/>
  <c r="F1733" i="4" s="1"/>
  <c r="C1605" i="4"/>
  <c r="F1605" i="4" s="1"/>
  <c r="C1477" i="4"/>
  <c r="F1477" i="4" s="1"/>
  <c r="C1349" i="4"/>
  <c r="F1349" i="4" s="1"/>
  <c r="C1221" i="4"/>
  <c r="F1221" i="4" s="1"/>
  <c r="C1093" i="4"/>
  <c r="F1093" i="4" s="1"/>
  <c r="C941" i="4"/>
  <c r="F941" i="4" s="1"/>
  <c r="C771" i="4"/>
  <c r="F771" i="4" s="1"/>
  <c r="C600" i="4"/>
  <c r="F600" i="4" s="1"/>
  <c r="C263" i="4"/>
  <c r="F263" i="4" s="1"/>
  <c r="C2070" i="4"/>
  <c r="F2070" i="4" s="1"/>
  <c r="C2006" i="4"/>
  <c r="F2006" i="4" s="1"/>
  <c r="C1942" i="4"/>
  <c r="F1942" i="4" s="1"/>
  <c r="C1878" i="4"/>
  <c r="F1878" i="4" s="1"/>
  <c r="C1814" i="4"/>
  <c r="F1814" i="4" s="1"/>
  <c r="C1750" i="4"/>
  <c r="F1750" i="4" s="1"/>
  <c r="C1686" i="4"/>
  <c r="F1686" i="4" s="1"/>
  <c r="C1622" i="4"/>
  <c r="F1622" i="4" s="1"/>
  <c r="C1558" i="4"/>
  <c r="F1558" i="4" s="1"/>
  <c r="C1494" i="4"/>
  <c r="F1494" i="4" s="1"/>
  <c r="C1430" i="4"/>
  <c r="F1430" i="4" s="1"/>
  <c r="C1366" i="4"/>
  <c r="F1366" i="4" s="1"/>
  <c r="C1302" i="4"/>
  <c r="F1302" i="4" s="1"/>
  <c r="C1238" i="4"/>
  <c r="F1238" i="4" s="1"/>
  <c r="C1174" i="4"/>
  <c r="F1174" i="4" s="1"/>
  <c r="C1110" i="4"/>
  <c r="F1110" i="4" s="1"/>
  <c r="C1046" i="4"/>
  <c r="F1046" i="4" s="1"/>
  <c r="C964" i="4"/>
  <c r="F964" i="4" s="1"/>
  <c r="C879" i="4"/>
  <c r="F879" i="4" s="1"/>
  <c r="C793" i="4"/>
  <c r="F793" i="4" s="1"/>
  <c r="C708" i="4"/>
  <c r="F708" i="4" s="1"/>
  <c r="C623" i="4"/>
  <c r="F623" i="4" s="1"/>
  <c r="C509" i="4"/>
  <c r="F509" i="4" s="1"/>
  <c r="C329" i="4"/>
  <c r="F329" i="4" s="1"/>
  <c r="C73" i="4"/>
  <c r="F73" i="4" s="1"/>
  <c r="C2036" i="4"/>
  <c r="F2036" i="4" s="1"/>
  <c r="C1952" i="4"/>
  <c r="F1952" i="4" s="1"/>
  <c r="C1872" i="4"/>
  <c r="F1872" i="4" s="1"/>
  <c r="C1780" i="4"/>
  <c r="F1780" i="4" s="1"/>
  <c r="C1696" i="4"/>
  <c r="F1696" i="4" s="1"/>
  <c r="C1616" i="4"/>
  <c r="F1616" i="4" s="1"/>
  <c r="C1524" i="4"/>
  <c r="F1524" i="4" s="1"/>
  <c r="C1440" i="4"/>
  <c r="F1440" i="4" s="1"/>
  <c r="C1360" i="4"/>
  <c r="F1360" i="4" s="1"/>
  <c r="C1248" i="4"/>
  <c r="F1248" i="4" s="1"/>
  <c r="C1120" i="4"/>
  <c r="F1120" i="4" s="1"/>
  <c r="C977" i="4"/>
  <c r="F977" i="4" s="1"/>
  <c r="C807" i="4"/>
  <c r="F807" i="4" s="1"/>
  <c r="C636" i="4"/>
  <c r="F636" i="4" s="1"/>
  <c r="C365" i="4"/>
  <c r="F365" i="4" s="1"/>
  <c r="C261" i="4"/>
  <c r="F261" i="4" s="1"/>
  <c r="C531" i="4"/>
  <c r="F531" i="4" s="1"/>
  <c r="C275" i="4"/>
  <c r="F275" i="4" s="1"/>
  <c r="C1026" i="4"/>
  <c r="F1026" i="4" s="1"/>
  <c r="C870" i="4"/>
  <c r="F870" i="4" s="1"/>
  <c r="C706" i="4"/>
  <c r="F706" i="4" s="1"/>
  <c r="C486" i="4"/>
  <c r="F486" i="4" s="1"/>
  <c r="C230" i="4"/>
  <c r="F230" i="4" s="1"/>
  <c r="C504" i="4"/>
  <c r="F504" i="4" s="1"/>
  <c r="C248" i="4"/>
  <c r="F248" i="4" s="1"/>
  <c r="C2075" i="4"/>
  <c r="F2075" i="4" s="1"/>
  <c r="C2059" i="4"/>
  <c r="F2059" i="4" s="1"/>
  <c r="C1931" i="4"/>
  <c r="F1931" i="4" s="1"/>
  <c r="C1803" i="4"/>
  <c r="F1803" i="4" s="1"/>
  <c r="C1675" i="4"/>
  <c r="F1675" i="4" s="1"/>
  <c r="C1547" i="4"/>
  <c r="F1547" i="4" s="1"/>
  <c r="C1419" i="4"/>
  <c r="F1419" i="4" s="1"/>
  <c r="C1291" i="4"/>
  <c r="F1291" i="4" s="1"/>
  <c r="C1163" i="4"/>
  <c r="F1163" i="4" s="1"/>
  <c r="C1035" i="4"/>
  <c r="F1035" i="4" s="1"/>
  <c r="C864" i="4"/>
  <c r="F864" i="4" s="1"/>
  <c r="C693" i="4"/>
  <c r="F693" i="4" s="1"/>
  <c r="C479" i="4"/>
  <c r="F479" i="4" s="1"/>
  <c r="C68" i="4"/>
  <c r="F68" i="4" s="1"/>
  <c r="C100" i="4"/>
  <c r="F100" i="4" s="1"/>
  <c r="C132" i="4"/>
  <c r="F132" i="4" s="1"/>
  <c r="C164" i="4"/>
  <c r="F164" i="4" s="1"/>
  <c r="C196" i="4"/>
  <c r="F196" i="4" s="1"/>
  <c r="C228" i="4"/>
  <c r="F228" i="4" s="1"/>
  <c r="C260" i="4"/>
  <c r="F260" i="4" s="1"/>
  <c r="C292" i="4"/>
  <c r="F292" i="4" s="1"/>
  <c r="C324" i="4"/>
  <c r="F324" i="4" s="1"/>
  <c r="C356" i="4"/>
  <c r="F356" i="4" s="1"/>
  <c r="C388" i="4"/>
  <c r="F388" i="4" s="1"/>
  <c r="C420" i="4"/>
  <c r="F420" i="4" s="1"/>
  <c r="C452" i="4"/>
  <c r="F452" i="4" s="1"/>
  <c r="C484" i="4"/>
  <c r="F484" i="4" s="1"/>
  <c r="C516" i="4"/>
  <c r="F516" i="4" s="1"/>
  <c r="C548" i="4"/>
  <c r="F548" i="4" s="1"/>
  <c r="C50" i="4"/>
  <c r="F50" i="4" s="1"/>
  <c r="C82" i="4"/>
  <c r="F82" i="4" s="1"/>
  <c r="C114" i="4"/>
  <c r="F114" i="4" s="1"/>
  <c r="C146" i="4"/>
  <c r="F146" i="4" s="1"/>
  <c r="C178" i="4"/>
  <c r="F178" i="4" s="1"/>
  <c r="C210" i="4"/>
  <c r="F210" i="4" s="1"/>
  <c r="C242" i="4"/>
  <c r="F242" i="4" s="1"/>
  <c r="C274" i="4"/>
  <c r="F274" i="4" s="1"/>
  <c r="C306" i="4"/>
  <c r="F306" i="4" s="1"/>
  <c r="C338" i="4"/>
  <c r="F338" i="4" s="1"/>
  <c r="C370" i="4"/>
  <c r="F370" i="4" s="1"/>
  <c r="C402" i="4"/>
  <c r="F402" i="4" s="1"/>
  <c r="C434" i="4"/>
  <c r="F434" i="4" s="1"/>
  <c r="C466" i="4"/>
  <c r="F466" i="4" s="1"/>
  <c r="C498" i="4"/>
  <c r="F498" i="4" s="1"/>
  <c r="C530" i="4"/>
  <c r="F530" i="4" s="1"/>
  <c r="C562" i="4"/>
  <c r="F562" i="4" s="1"/>
  <c r="C594" i="4"/>
  <c r="F594" i="4" s="1"/>
  <c r="C626" i="4"/>
  <c r="F626" i="4" s="1"/>
  <c r="C658" i="4"/>
  <c r="F658" i="4" s="1"/>
  <c r="C690" i="4"/>
  <c r="F690" i="4" s="1"/>
  <c r="C722" i="4"/>
  <c r="F722" i="4" s="1"/>
  <c r="C754" i="4"/>
  <c r="F754" i="4" s="1"/>
  <c r="C786" i="4"/>
  <c r="F786" i="4" s="1"/>
  <c r="C818" i="4"/>
  <c r="F818" i="4" s="1"/>
  <c r="C850" i="4"/>
  <c r="F850" i="4" s="1"/>
  <c r="C882" i="4"/>
  <c r="F882" i="4" s="1"/>
  <c r="C914" i="4"/>
  <c r="F914" i="4" s="1"/>
  <c r="C946" i="4"/>
  <c r="F946" i="4" s="1"/>
  <c r="C1995" i="4"/>
  <c r="F1995" i="4" s="1"/>
  <c r="C1867" i="4"/>
  <c r="F1867" i="4" s="1"/>
  <c r="C1739" i="4"/>
  <c r="F1739" i="4" s="1"/>
  <c r="C1611" i="4"/>
  <c r="F1611" i="4" s="1"/>
  <c r="C1483" i="4"/>
  <c r="F1483" i="4" s="1"/>
  <c r="C1355" i="4"/>
  <c r="F1355" i="4" s="1"/>
  <c r="C1227" i="4"/>
  <c r="F1227" i="4" s="1"/>
  <c r="C1099" i="4"/>
  <c r="F1099" i="4" s="1"/>
  <c r="C949" i="4"/>
  <c r="F949" i="4" s="1"/>
  <c r="C779" i="4"/>
  <c r="F779" i="4" s="1"/>
  <c r="C608" i="4"/>
  <c r="F608" i="4" s="1"/>
  <c r="C287" i="4"/>
  <c r="F287" i="4" s="1"/>
  <c r="C52" i="4"/>
  <c r="F52" i="4" s="1"/>
  <c r="C84" i="4"/>
  <c r="F84" i="4" s="1"/>
  <c r="C116" i="4"/>
  <c r="F116" i="4" s="1"/>
  <c r="C148" i="4"/>
  <c r="F148" i="4" s="1"/>
  <c r="C180" i="4"/>
  <c r="F180" i="4" s="1"/>
  <c r="C212" i="4"/>
  <c r="F212" i="4" s="1"/>
  <c r="C244" i="4"/>
  <c r="F244" i="4" s="1"/>
  <c r="C276" i="4"/>
  <c r="F276" i="4" s="1"/>
  <c r="C308" i="4"/>
  <c r="F308" i="4" s="1"/>
  <c r="C340" i="4"/>
  <c r="F340" i="4" s="1"/>
  <c r="C372" i="4"/>
  <c r="F372" i="4" s="1"/>
  <c r="C404" i="4"/>
  <c r="F404" i="4" s="1"/>
  <c r="C436" i="4"/>
  <c r="F436" i="4" s="1"/>
  <c r="C468" i="4"/>
  <c r="F468" i="4" s="1"/>
  <c r="C500" i="4"/>
  <c r="F500" i="4" s="1"/>
  <c r="C532" i="4"/>
  <c r="F532" i="4" s="1"/>
  <c r="C564" i="4"/>
  <c r="F564" i="4" s="1"/>
  <c r="C66" i="4"/>
  <c r="F66" i="4" s="1"/>
  <c r="C98" i="4"/>
  <c r="F98" i="4" s="1"/>
  <c r="C130" i="4"/>
  <c r="F130" i="4" s="1"/>
  <c r="C162" i="4"/>
  <c r="F162" i="4" s="1"/>
  <c r="C194" i="4"/>
  <c r="F194" i="4" s="1"/>
  <c r="C226" i="4"/>
  <c r="F226" i="4" s="1"/>
  <c r="C258" i="4"/>
  <c r="F258" i="4" s="1"/>
  <c r="C290" i="4"/>
  <c r="F290" i="4" s="1"/>
  <c r="C322" i="4"/>
  <c r="F322" i="4" s="1"/>
  <c r="C354" i="4"/>
  <c r="F354" i="4" s="1"/>
  <c r="C386" i="4"/>
  <c r="F386" i="4" s="1"/>
  <c r="C418" i="4"/>
  <c r="F418" i="4" s="1"/>
  <c r="C450" i="4"/>
  <c r="F450" i="4" s="1"/>
  <c r="C482" i="4"/>
  <c r="F482" i="4" s="1"/>
  <c r="C514" i="4"/>
  <c r="F514" i="4" s="1"/>
  <c r="C546" i="4"/>
  <c r="F546" i="4" s="1"/>
  <c r="C578" i="4"/>
  <c r="F578" i="4" s="1"/>
  <c r="C610" i="4"/>
  <c r="F610" i="4" s="1"/>
  <c r="C1915" i="4"/>
  <c r="F1915" i="4" s="1"/>
  <c r="C1659" i="4"/>
  <c r="F1659" i="4" s="1"/>
  <c r="C1403" i="4"/>
  <c r="F1403" i="4" s="1"/>
  <c r="C1147" i="4"/>
  <c r="F1147" i="4" s="1"/>
  <c r="C843" i="4"/>
  <c r="F843" i="4" s="1"/>
  <c r="C437" i="4"/>
  <c r="F437" i="4" s="1"/>
  <c r="C72" i="4"/>
  <c r="F72" i="4" s="1"/>
  <c r="C136" i="4"/>
  <c r="F136" i="4" s="1"/>
  <c r="C200" i="4"/>
  <c r="F200" i="4" s="1"/>
  <c r="C264" i="4"/>
  <c r="F264" i="4" s="1"/>
  <c r="C328" i="4"/>
  <c r="F328" i="4" s="1"/>
  <c r="C392" i="4"/>
  <c r="F392" i="4" s="1"/>
  <c r="C456" i="4"/>
  <c r="F456" i="4" s="1"/>
  <c r="C520" i="4"/>
  <c r="F520" i="4" s="1"/>
  <c r="C54" i="4"/>
  <c r="F54" i="4" s="1"/>
  <c r="C118" i="4"/>
  <c r="F118" i="4" s="1"/>
  <c r="C182" i="4"/>
  <c r="F182" i="4" s="1"/>
  <c r="C246" i="4"/>
  <c r="F246" i="4" s="1"/>
  <c r="C310" i="4"/>
  <c r="F310" i="4" s="1"/>
  <c r="C374" i="4"/>
  <c r="F374" i="4" s="1"/>
  <c r="C438" i="4"/>
  <c r="F438" i="4" s="1"/>
  <c r="C502" i="4"/>
  <c r="F502" i="4" s="1"/>
  <c r="C566" i="4"/>
  <c r="F566" i="4" s="1"/>
  <c r="C630" i="4"/>
  <c r="F630" i="4" s="1"/>
  <c r="C674" i="4"/>
  <c r="F674" i="4" s="1"/>
  <c r="C710" i="4"/>
  <c r="F710" i="4" s="1"/>
  <c r="C758" i="4"/>
  <c r="F758" i="4" s="1"/>
  <c r="C802" i="4"/>
  <c r="F802" i="4" s="1"/>
  <c r="C838" i="4"/>
  <c r="F838" i="4" s="1"/>
  <c r="C886" i="4"/>
  <c r="F886" i="4" s="1"/>
  <c r="C930" i="4"/>
  <c r="F930" i="4" s="1"/>
  <c r="C966" i="4"/>
  <c r="F966" i="4" s="1"/>
  <c r="C998" i="4"/>
  <c r="F998" i="4" s="1"/>
  <c r="C1030" i="4"/>
  <c r="F1030" i="4" s="1"/>
  <c r="C91" i="4"/>
  <c r="F91" i="4" s="1"/>
  <c r="C155" i="4"/>
  <c r="F155" i="4" s="1"/>
  <c r="C219" i="4"/>
  <c r="F219" i="4" s="1"/>
  <c r="C283" i="4"/>
  <c r="F283" i="4" s="1"/>
  <c r="C347" i="4"/>
  <c r="F347" i="4" s="1"/>
  <c r="C411" i="4"/>
  <c r="F411" i="4" s="1"/>
  <c r="C475" i="4"/>
  <c r="F475" i="4" s="1"/>
  <c r="C539" i="4"/>
  <c r="F539" i="4" s="1"/>
  <c r="C77" i="4"/>
  <c r="F77" i="4" s="1"/>
  <c r="C141" i="4"/>
  <c r="F141" i="4" s="1"/>
  <c r="C205" i="4"/>
  <c r="F205" i="4" s="1"/>
  <c r="C269" i="4"/>
  <c r="F269" i="4" s="1"/>
  <c r="C333" i="4"/>
  <c r="F333" i="4" s="1"/>
  <c r="C129" i="4"/>
  <c r="F129" i="4" s="1"/>
  <c r="C257" i="4"/>
  <c r="F257" i="4" s="1"/>
  <c r="C375" i="4"/>
  <c r="F375" i="4" s="1"/>
  <c r="C461" i="4"/>
  <c r="F461" i="4" s="1"/>
  <c r="C545" i="4"/>
  <c r="F545" i="4" s="1"/>
  <c r="C599" i="4"/>
  <c r="F599" i="4" s="1"/>
  <c r="C641" i="4"/>
  <c r="F641" i="4" s="1"/>
  <c r="C684" i="4"/>
  <c r="F684" i="4" s="1"/>
  <c r="C727" i="4"/>
  <c r="F727" i="4" s="1"/>
  <c r="C769" i="4"/>
  <c r="F769" i="4" s="1"/>
  <c r="C812" i="4"/>
  <c r="F812" i="4" s="1"/>
  <c r="C855" i="4"/>
  <c r="F855" i="4" s="1"/>
  <c r="C897" i="4"/>
  <c r="F897" i="4" s="1"/>
  <c r="C940" i="4"/>
  <c r="F940" i="4" s="1"/>
  <c r="C983" i="4"/>
  <c r="F983" i="4" s="1"/>
  <c r="C1025" i="4"/>
  <c r="F1025" i="4" s="1"/>
  <c r="C1060" i="4"/>
  <c r="F1060" i="4" s="1"/>
  <c r="C1092" i="4"/>
  <c r="F1092" i="4" s="1"/>
  <c r="C1124" i="4"/>
  <c r="F1124" i="4" s="1"/>
  <c r="C1156" i="4"/>
  <c r="F1156" i="4" s="1"/>
  <c r="C1188" i="4"/>
  <c r="F1188" i="4" s="1"/>
  <c r="C1220" i="4"/>
  <c r="F1220" i="4" s="1"/>
  <c r="C1252" i="4"/>
  <c r="F1252" i="4" s="1"/>
  <c r="C1284" i="4"/>
  <c r="F1284" i="4" s="1"/>
  <c r="C1316" i="4"/>
  <c r="F1316" i="4" s="1"/>
  <c r="C1348" i="4"/>
  <c r="F1348" i="4" s="1"/>
  <c r="C1380" i="4"/>
  <c r="F1380" i="4" s="1"/>
  <c r="C1412" i="4"/>
  <c r="F1412" i="4" s="1"/>
  <c r="C1444" i="4"/>
  <c r="F1444" i="4" s="1"/>
  <c r="C1476" i="4"/>
  <c r="F1476" i="4" s="1"/>
  <c r="C1508" i="4"/>
  <c r="F1508" i="4" s="1"/>
  <c r="C1540" i="4"/>
  <c r="F1540" i="4" s="1"/>
  <c r="C1572" i="4"/>
  <c r="F1572" i="4" s="1"/>
  <c r="C1604" i="4"/>
  <c r="F1604" i="4" s="1"/>
  <c r="C1636" i="4"/>
  <c r="F1636" i="4" s="1"/>
  <c r="C1668" i="4"/>
  <c r="F1668" i="4" s="1"/>
  <c r="C1700" i="4"/>
  <c r="F1700" i="4" s="1"/>
  <c r="C1732" i="4"/>
  <c r="F1732" i="4" s="1"/>
  <c r="C1764" i="4"/>
  <c r="F1764" i="4" s="1"/>
  <c r="C1796" i="4"/>
  <c r="F1796" i="4" s="1"/>
  <c r="C1828" i="4"/>
  <c r="F1828" i="4" s="1"/>
  <c r="C1860" i="4"/>
  <c r="F1860" i="4" s="1"/>
  <c r="C1892" i="4"/>
  <c r="F1892" i="4" s="1"/>
  <c r="C1924" i="4"/>
  <c r="F1924" i="4" s="1"/>
  <c r="C1956" i="4"/>
  <c r="F1956" i="4" s="1"/>
  <c r="C1988" i="4"/>
  <c r="F1988" i="4" s="1"/>
  <c r="C2020" i="4"/>
  <c r="F2020" i="4" s="1"/>
  <c r="C2052" i="4"/>
  <c r="F2052" i="4" s="1"/>
  <c r="C2043" i="4"/>
  <c r="F2043" i="4" s="1"/>
  <c r="C1787" i="4"/>
  <c r="F1787" i="4" s="1"/>
  <c r="C1531" i="4"/>
  <c r="F1531" i="4" s="1"/>
  <c r="C1275" i="4"/>
  <c r="F1275" i="4" s="1"/>
  <c r="C1013" i="4"/>
  <c r="F1013" i="4" s="1"/>
  <c r="C672" i="4"/>
  <c r="F672" i="4" s="1"/>
  <c r="C40" i="4"/>
  <c r="F40" i="4" s="1"/>
  <c r="C104" i="4"/>
  <c r="F104" i="4" s="1"/>
  <c r="C168" i="4"/>
  <c r="F168" i="4" s="1"/>
  <c r="C232" i="4"/>
  <c r="F232" i="4" s="1"/>
  <c r="C296" i="4"/>
  <c r="F296" i="4" s="1"/>
  <c r="C360" i="4"/>
  <c r="F360" i="4" s="1"/>
  <c r="C424" i="4"/>
  <c r="F424" i="4" s="1"/>
  <c r="C488" i="4"/>
  <c r="F488" i="4" s="1"/>
  <c r="C552" i="4"/>
  <c r="F552" i="4" s="1"/>
  <c r="C86" i="4"/>
  <c r="F86" i="4" s="1"/>
  <c r="C150" i="4"/>
  <c r="F150" i="4" s="1"/>
  <c r="C214" i="4"/>
  <c r="F214" i="4" s="1"/>
  <c r="C278" i="4"/>
  <c r="F278" i="4" s="1"/>
  <c r="C342" i="4"/>
  <c r="F342" i="4" s="1"/>
  <c r="C406" i="4"/>
  <c r="F406" i="4" s="1"/>
  <c r="C470" i="4"/>
  <c r="F470" i="4" s="1"/>
  <c r="C534" i="4"/>
  <c r="F534" i="4" s="1"/>
  <c r="C598" i="4"/>
  <c r="F598" i="4" s="1"/>
  <c r="C646" i="4"/>
  <c r="F646" i="4" s="1"/>
  <c r="C694" i="4"/>
  <c r="F694" i="4" s="1"/>
  <c r="C738" i="4"/>
  <c r="F738" i="4" s="1"/>
  <c r="C774" i="4"/>
  <c r="F774" i="4" s="1"/>
  <c r="C822" i="4"/>
  <c r="F822" i="4" s="1"/>
  <c r="C866" i="4"/>
  <c r="F866" i="4" s="1"/>
  <c r="C902" i="4"/>
  <c r="F902" i="4" s="1"/>
  <c r="C950" i="4"/>
  <c r="F950" i="4" s="1"/>
  <c r="C982" i="4"/>
  <c r="F982" i="4" s="1"/>
  <c r="C1014" i="4"/>
  <c r="F1014" i="4" s="1"/>
  <c r="C59" i="4"/>
  <c r="F59" i="4" s="1"/>
  <c r="C123" i="4"/>
  <c r="F123" i="4" s="1"/>
  <c r="C187" i="4"/>
  <c r="F187" i="4" s="1"/>
  <c r="C251" i="4"/>
  <c r="F251" i="4" s="1"/>
  <c r="C315" i="4"/>
  <c r="F315" i="4" s="1"/>
  <c r="C379" i="4"/>
  <c r="F379" i="4" s="1"/>
  <c r="C443" i="4"/>
  <c r="F443" i="4" s="1"/>
  <c r="C507" i="4"/>
  <c r="F507" i="4" s="1"/>
  <c r="C45" i="4"/>
  <c r="F45" i="4" s="1"/>
  <c r="C109" i="4"/>
  <c r="F109" i="4" s="1"/>
  <c r="C173" i="4"/>
  <c r="F173" i="4" s="1"/>
  <c r="C237" i="4"/>
  <c r="F237" i="4" s="1"/>
  <c r="C301" i="4"/>
  <c r="F301" i="4" s="1"/>
  <c r="C65" i="4"/>
  <c r="F65" i="4" s="1"/>
  <c r="C193" i="4"/>
  <c r="F193" i="4" s="1"/>
  <c r="C321" i="4"/>
  <c r="F321" i="4" s="1"/>
  <c r="C417" i="4"/>
  <c r="F417" i="4" s="1"/>
  <c r="C503" i="4"/>
  <c r="F503" i="4" s="1"/>
  <c r="C577" i="4"/>
  <c r="F577" i="4" s="1"/>
  <c r="C620" i="4"/>
  <c r="F620" i="4" s="1"/>
  <c r="C663" i="4"/>
  <c r="F663" i="4" s="1"/>
  <c r="C705" i="4"/>
  <c r="F705" i="4" s="1"/>
  <c r="C748" i="4"/>
  <c r="F748" i="4" s="1"/>
  <c r="C791" i="4"/>
  <c r="F791" i="4" s="1"/>
  <c r="C833" i="4"/>
  <c r="F833" i="4" s="1"/>
  <c r="C876" i="4"/>
  <c r="F876" i="4" s="1"/>
  <c r="C919" i="4"/>
  <c r="F919" i="4" s="1"/>
  <c r="C961" i="4"/>
  <c r="F961" i="4" s="1"/>
  <c r="C1004" i="4"/>
  <c r="F1004" i="4" s="1"/>
  <c r="C1044" i="4"/>
  <c r="F1044" i="4" s="1"/>
  <c r="C1076" i="4"/>
  <c r="F1076" i="4" s="1"/>
  <c r="C1108" i="4"/>
  <c r="F1108" i="4" s="1"/>
  <c r="C1140" i="4"/>
  <c r="F1140" i="4" s="1"/>
  <c r="C1172" i="4"/>
  <c r="F1172" i="4" s="1"/>
  <c r="C1204" i="4"/>
  <c r="F1204" i="4" s="1"/>
  <c r="C1236" i="4"/>
  <c r="F1236" i="4" s="1"/>
  <c r="C1268" i="4"/>
  <c r="F1268" i="4" s="1"/>
  <c r="C1300" i="4"/>
  <c r="F1300" i="4" s="1"/>
  <c r="C95" i="4"/>
  <c r="F95" i="4" s="1"/>
  <c r="C1851" i="4"/>
  <c r="F1851" i="4" s="1"/>
  <c r="C1339" i="4"/>
  <c r="F1339" i="4" s="1"/>
  <c r="C757" i="4"/>
  <c r="F757" i="4" s="1"/>
  <c r="C88" i="4"/>
  <c r="F88" i="4" s="1"/>
  <c r="C216" i="4"/>
  <c r="F216" i="4" s="1"/>
  <c r="C344" i="4"/>
  <c r="F344" i="4" s="1"/>
  <c r="C472" i="4"/>
  <c r="F472" i="4" s="1"/>
  <c r="C70" i="4"/>
  <c r="F70" i="4" s="1"/>
  <c r="C198" i="4"/>
  <c r="F198" i="4" s="1"/>
  <c r="C326" i="4"/>
  <c r="F326" i="4" s="1"/>
  <c r="C454" i="4"/>
  <c r="F454" i="4" s="1"/>
  <c r="C582" i="4"/>
  <c r="F582" i="4" s="1"/>
  <c r="C678" i="4"/>
  <c r="F678" i="4" s="1"/>
  <c r="C770" i="4"/>
  <c r="F770" i="4" s="1"/>
  <c r="C854" i="4"/>
  <c r="F854" i="4" s="1"/>
  <c r="C934" i="4"/>
  <c r="F934" i="4" s="1"/>
  <c r="C1010" i="4"/>
  <c r="F1010" i="4" s="1"/>
  <c r="C115" i="4"/>
  <c r="F115" i="4" s="1"/>
  <c r="C243" i="4"/>
  <c r="F243" i="4" s="1"/>
  <c r="C371" i="4"/>
  <c r="F371" i="4" s="1"/>
  <c r="C499" i="4"/>
  <c r="F499" i="4" s="1"/>
  <c r="C101" i="4"/>
  <c r="F101" i="4" s="1"/>
  <c r="C229" i="4"/>
  <c r="F229" i="4" s="1"/>
  <c r="C49" i="4"/>
  <c r="F49" i="4" s="1"/>
  <c r="C305" i="4"/>
  <c r="F305" i="4" s="1"/>
  <c r="C493" i="4"/>
  <c r="F493" i="4" s="1"/>
  <c r="C615" i="4"/>
  <c r="F615" i="4" s="1"/>
  <c r="C700" i="4"/>
  <c r="F700" i="4" s="1"/>
  <c r="C785" i="4"/>
  <c r="F785" i="4" s="1"/>
  <c r="C871" i="4"/>
  <c r="F871" i="4" s="1"/>
  <c r="C956" i="4"/>
  <c r="F956" i="4" s="1"/>
  <c r="C1040" i="4"/>
  <c r="F1040" i="4" s="1"/>
  <c r="C1104" i="4"/>
  <c r="F1104" i="4" s="1"/>
  <c r="C1168" i="4"/>
  <c r="F1168" i="4" s="1"/>
  <c r="C1232" i="4"/>
  <c r="F1232" i="4" s="1"/>
  <c r="C1296" i="4"/>
  <c r="F1296" i="4" s="1"/>
  <c r="C1344" i="4"/>
  <c r="F1344" i="4" s="1"/>
  <c r="C1392" i="4"/>
  <c r="F1392" i="4" s="1"/>
  <c r="C1428" i="4"/>
  <c r="F1428" i="4" s="1"/>
  <c r="C1472" i="4"/>
  <c r="F1472" i="4" s="1"/>
  <c r="C1520" i="4"/>
  <c r="F1520" i="4" s="1"/>
  <c r="C1556" i="4"/>
  <c r="F1556" i="4" s="1"/>
  <c r="C1600" i="4"/>
  <c r="F1600" i="4" s="1"/>
  <c r="C1648" i="4"/>
  <c r="F1648" i="4" s="1"/>
  <c r="C1684" i="4"/>
  <c r="F1684" i="4" s="1"/>
  <c r="C1728" i="4"/>
  <c r="F1728" i="4" s="1"/>
  <c r="C1776" i="4"/>
  <c r="F1776" i="4" s="1"/>
  <c r="C1812" i="4"/>
  <c r="F1812" i="4" s="1"/>
  <c r="C1856" i="4"/>
  <c r="F1856" i="4" s="1"/>
  <c r="C1904" i="4"/>
  <c r="F1904" i="4" s="1"/>
  <c r="C1940" i="4"/>
  <c r="F1940" i="4" s="1"/>
  <c r="C1984" i="4"/>
  <c r="F1984" i="4" s="1"/>
  <c r="C2032" i="4"/>
  <c r="F2032" i="4" s="1"/>
  <c r="C2068" i="4"/>
  <c r="F2068" i="4" s="1"/>
  <c r="C2100" i="4"/>
  <c r="F2100" i="4" s="1"/>
  <c r="C153" i="4"/>
  <c r="F153" i="4" s="1"/>
  <c r="C281" i="4"/>
  <c r="F281" i="4" s="1"/>
  <c r="C391" i="4"/>
  <c r="F391" i="4" s="1"/>
  <c r="C477" i="4"/>
  <c r="F477" i="4" s="1"/>
  <c r="C561" i="4"/>
  <c r="F561" i="4" s="1"/>
  <c r="C607" i="4"/>
  <c r="F607" i="4" s="1"/>
  <c r="C649" i="4"/>
  <c r="F649" i="4" s="1"/>
  <c r="C692" i="4"/>
  <c r="F692" i="4" s="1"/>
  <c r="C735" i="4"/>
  <c r="F735" i="4" s="1"/>
  <c r="C777" i="4"/>
  <c r="F777" i="4" s="1"/>
  <c r="C820" i="4"/>
  <c r="F820" i="4" s="1"/>
  <c r="C863" i="4"/>
  <c r="F863" i="4" s="1"/>
  <c r="C905" i="4"/>
  <c r="F905" i="4" s="1"/>
  <c r="C948" i="4"/>
  <c r="F948" i="4" s="1"/>
  <c r="C991" i="4"/>
  <c r="F991" i="4" s="1"/>
  <c r="C1033" i="4"/>
  <c r="F1033" i="4" s="1"/>
  <c r="C1066" i="4"/>
  <c r="F1066" i="4" s="1"/>
  <c r="C1098" i="4"/>
  <c r="F1098" i="4" s="1"/>
  <c r="C1130" i="4"/>
  <c r="F1130" i="4" s="1"/>
  <c r="C1162" i="4"/>
  <c r="F1162" i="4" s="1"/>
  <c r="C1194" i="4"/>
  <c r="F1194" i="4" s="1"/>
  <c r="C1226" i="4"/>
  <c r="F1226" i="4" s="1"/>
  <c r="C1258" i="4"/>
  <c r="F1258" i="4" s="1"/>
  <c r="C1290" i="4"/>
  <c r="F1290" i="4" s="1"/>
  <c r="C1322" i="4"/>
  <c r="F1322" i="4" s="1"/>
  <c r="C1354" i="4"/>
  <c r="F1354" i="4" s="1"/>
  <c r="C1386" i="4"/>
  <c r="F1386" i="4" s="1"/>
  <c r="C1418" i="4"/>
  <c r="F1418" i="4" s="1"/>
  <c r="C1450" i="4"/>
  <c r="F1450" i="4" s="1"/>
  <c r="C1482" i="4"/>
  <c r="F1482" i="4" s="1"/>
  <c r="C1514" i="4"/>
  <c r="F1514" i="4" s="1"/>
  <c r="C1546" i="4"/>
  <c r="F1546" i="4" s="1"/>
  <c r="C1578" i="4"/>
  <c r="F1578" i="4" s="1"/>
  <c r="C1610" i="4"/>
  <c r="F1610" i="4" s="1"/>
  <c r="C1642" i="4"/>
  <c r="F1642" i="4" s="1"/>
  <c r="C1674" i="4"/>
  <c r="F1674" i="4" s="1"/>
  <c r="C1706" i="4"/>
  <c r="F1706" i="4" s="1"/>
  <c r="C1738" i="4"/>
  <c r="F1738" i="4" s="1"/>
  <c r="C1770" i="4"/>
  <c r="F1770" i="4" s="1"/>
  <c r="C1802" i="4"/>
  <c r="F1802" i="4" s="1"/>
  <c r="C1834" i="4"/>
  <c r="F1834" i="4" s="1"/>
  <c r="C1866" i="4"/>
  <c r="F1866" i="4" s="1"/>
  <c r="C1898" i="4"/>
  <c r="F1898" i="4" s="1"/>
  <c r="C1930" i="4"/>
  <c r="F1930" i="4" s="1"/>
  <c r="C1962" i="4"/>
  <c r="F1962" i="4" s="1"/>
  <c r="C1994" i="4"/>
  <c r="F1994" i="4" s="1"/>
  <c r="C2026" i="4"/>
  <c r="F2026" i="4" s="1"/>
  <c r="C2058" i="4"/>
  <c r="F2058" i="4" s="1"/>
  <c r="C2090" i="4"/>
  <c r="F2090" i="4" s="1"/>
  <c r="C167" i="4"/>
  <c r="F167" i="4" s="1"/>
  <c r="C399" i="4"/>
  <c r="F399" i="4" s="1"/>
  <c r="C568" i="4"/>
  <c r="F568" i="4" s="1"/>
  <c r="C653" i="4"/>
  <c r="F653" i="4" s="1"/>
  <c r="C739" i="4"/>
  <c r="F739" i="4" s="1"/>
  <c r="C824" i="4"/>
  <c r="F824" i="4" s="1"/>
  <c r="C909" i="4"/>
  <c r="F909" i="4" s="1"/>
  <c r="C995" i="4"/>
  <c r="F995" i="4" s="1"/>
  <c r="C1069" i="4"/>
  <c r="F1069" i="4" s="1"/>
  <c r="C1133" i="4"/>
  <c r="F1133" i="4" s="1"/>
  <c r="C1197" i="4"/>
  <c r="F1197" i="4" s="1"/>
  <c r="C1261" i="4"/>
  <c r="F1261" i="4" s="1"/>
  <c r="C1325" i="4"/>
  <c r="F1325" i="4" s="1"/>
  <c r="C1389" i="4"/>
  <c r="F1389" i="4" s="1"/>
  <c r="C1453" i="4"/>
  <c r="F1453" i="4" s="1"/>
  <c r="C1517" i="4"/>
  <c r="F1517" i="4" s="1"/>
  <c r="C1581" i="4"/>
  <c r="F1581" i="4" s="1"/>
  <c r="C1645" i="4"/>
  <c r="F1645" i="4" s="1"/>
  <c r="C1709" i="4"/>
  <c r="F1709" i="4" s="1"/>
  <c r="C1773" i="4"/>
  <c r="F1773" i="4" s="1"/>
  <c r="C1837" i="4"/>
  <c r="F1837" i="4" s="1"/>
  <c r="C1901" i="4"/>
  <c r="F1901" i="4" s="1"/>
  <c r="C1965" i="4"/>
  <c r="F1965" i="4" s="1"/>
  <c r="C2029" i="4"/>
  <c r="F2029" i="4" s="1"/>
  <c r="C2093" i="4"/>
  <c r="F2093" i="4" s="1"/>
  <c r="C239" i="4"/>
  <c r="F239" i="4" s="1"/>
  <c r="C447" i="4"/>
  <c r="F447" i="4" s="1"/>
  <c r="C592" i="4"/>
  <c r="F592" i="4" s="1"/>
  <c r="C677" i="4"/>
  <c r="F677" i="4" s="1"/>
  <c r="C763" i="4"/>
  <c r="F763" i="4" s="1"/>
  <c r="C848" i="4"/>
  <c r="F848" i="4" s="1"/>
  <c r="C933" i="4"/>
  <c r="F933" i="4" s="1"/>
  <c r="C1019" i="4"/>
  <c r="F1019" i="4" s="1"/>
  <c r="C1087" i="4"/>
  <c r="F1087" i="4" s="1"/>
  <c r="C1151" i="4"/>
  <c r="F1151" i="4" s="1"/>
  <c r="C1215" i="4"/>
  <c r="F1215" i="4" s="1"/>
  <c r="C1279" i="4"/>
  <c r="F1279" i="4" s="1"/>
  <c r="C1343" i="4"/>
  <c r="F1343" i="4" s="1"/>
  <c r="C1407" i="4"/>
  <c r="F1407" i="4" s="1"/>
  <c r="C1471" i="4"/>
  <c r="F1471" i="4" s="1"/>
  <c r="C1535" i="4"/>
  <c r="F1535" i="4" s="1"/>
  <c r="C1599" i="4"/>
  <c r="F1599" i="4" s="1"/>
  <c r="C1663" i="4"/>
  <c r="F1663" i="4" s="1"/>
  <c r="C1727" i="4"/>
  <c r="F1727" i="4" s="1"/>
  <c r="C1791" i="4"/>
  <c r="F1791" i="4" s="1"/>
  <c r="C1855" i="4"/>
  <c r="F1855" i="4" s="1"/>
  <c r="C1919" i="4"/>
  <c r="F1919" i="4" s="1"/>
  <c r="C1983" i="4"/>
  <c r="F1983" i="4" s="1"/>
  <c r="C2047" i="4"/>
  <c r="F2047" i="4" s="1"/>
  <c r="C2089" i="4"/>
  <c r="F2089" i="4" s="1"/>
  <c r="C1961" i="4"/>
  <c r="F1961" i="4" s="1"/>
  <c r="C1833" i="4"/>
  <c r="F1833" i="4" s="1"/>
  <c r="C1705" i="4"/>
  <c r="F1705" i="4" s="1"/>
  <c r="C1577" i="4"/>
  <c r="F1577" i="4" s="1"/>
  <c r="C1449" i="4"/>
  <c r="F1449" i="4" s="1"/>
  <c r="C1321" i="4"/>
  <c r="F1321" i="4" s="1"/>
  <c r="C1193" i="4"/>
  <c r="F1193" i="4" s="1"/>
  <c r="C1065" i="4"/>
  <c r="F1065" i="4" s="1"/>
  <c r="C904" i="4"/>
  <c r="F904" i="4" s="1"/>
  <c r="C1595" i="4"/>
  <c r="F1595" i="4" s="1"/>
  <c r="C1083" i="4"/>
  <c r="F1083" i="4" s="1"/>
  <c r="C223" i="4"/>
  <c r="F223" i="4" s="1"/>
  <c r="C152" i="4"/>
  <c r="F152" i="4" s="1"/>
  <c r="C280" i="4"/>
  <c r="F280" i="4" s="1"/>
  <c r="C408" i="4"/>
  <c r="F408" i="4" s="1"/>
  <c r="C536" i="4"/>
  <c r="F536" i="4" s="1"/>
  <c r="C134" i="4"/>
  <c r="F134" i="4" s="1"/>
  <c r="C262" i="4"/>
  <c r="F262" i="4" s="1"/>
  <c r="C390" i="4"/>
  <c r="F390" i="4" s="1"/>
  <c r="C518" i="4"/>
  <c r="F518" i="4" s="1"/>
  <c r="C642" i="4"/>
  <c r="F642" i="4" s="1"/>
  <c r="C726" i="4"/>
  <c r="F726" i="4" s="1"/>
  <c r="C806" i="4"/>
  <c r="F806" i="4" s="1"/>
  <c r="C898" i="4"/>
  <c r="F898" i="4" s="1"/>
  <c r="C978" i="4"/>
  <c r="F978" i="4" s="1"/>
  <c r="C51" i="4"/>
  <c r="F51" i="4" s="1"/>
  <c r="C179" i="4"/>
  <c r="F179" i="4" s="1"/>
  <c r="C307" i="4"/>
  <c r="F307" i="4" s="1"/>
  <c r="C435" i="4"/>
  <c r="F435" i="4" s="1"/>
  <c r="C563" i="4"/>
  <c r="F563" i="4" s="1"/>
  <c r="C165" i="4"/>
  <c r="F165" i="4" s="1"/>
  <c r="C293" i="4"/>
  <c r="F293" i="4" s="1"/>
  <c r="C177" i="4"/>
  <c r="F177" i="4" s="1"/>
  <c r="C407" i="4"/>
  <c r="F407" i="4" s="1"/>
  <c r="C572" i="4"/>
  <c r="F572" i="4" s="1"/>
  <c r="C657" i="4"/>
  <c r="F657" i="4" s="1"/>
  <c r="C743" i="4"/>
  <c r="F743" i="4" s="1"/>
  <c r="C828" i="4"/>
  <c r="F828" i="4" s="1"/>
  <c r="C913" i="4"/>
  <c r="F913" i="4" s="1"/>
  <c r="C999" i="4"/>
  <c r="F999" i="4" s="1"/>
  <c r="C1072" i="4"/>
  <c r="F1072" i="4" s="1"/>
  <c r="C1136" i="4"/>
  <c r="F1136" i="4" s="1"/>
  <c r="C1200" i="4"/>
  <c r="F1200" i="4" s="1"/>
  <c r="C1264" i="4"/>
  <c r="F1264" i="4" s="1"/>
  <c r="C1328" i="4"/>
  <c r="F1328" i="4" s="1"/>
  <c r="C1364" i="4"/>
  <c r="F1364" i="4" s="1"/>
  <c r="C1408" i="4"/>
  <c r="F1408" i="4" s="1"/>
  <c r="C1456" i="4"/>
  <c r="F1456" i="4" s="1"/>
  <c r="C1492" i="4"/>
  <c r="F1492" i="4" s="1"/>
  <c r="C1536" i="4"/>
  <c r="F1536" i="4" s="1"/>
  <c r="C1584" i="4"/>
  <c r="F1584" i="4" s="1"/>
  <c r="C1620" i="4"/>
  <c r="F1620" i="4" s="1"/>
  <c r="C1664" i="4"/>
  <c r="F1664" i="4" s="1"/>
  <c r="C1712" i="4"/>
  <c r="F1712" i="4" s="1"/>
  <c r="C1748" i="4"/>
  <c r="F1748" i="4" s="1"/>
  <c r="C1792" i="4"/>
  <c r="F1792" i="4" s="1"/>
  <c r="C1840" i="4"/>
  <c r="F1840" i="4" s="1"/>
  <c r="C1876" i="4"/>
  <c r="F1876" i="4" s="1"/>
  <c r="C1920" i="4"/>
  <c r="F1920" i="4" s="1"/>
  <c r="C1968" i="4"/>
  <c r="F1968" i="4" s="1"/>
  <c r="C2004" i="4"/>
  <c r="F2004" i="4" s="1"/>
  <c r="C2048" i="4"/>
  <c r="F2048" i="4" s="1"/>
  <c r="C2084" i="4"/>
  <c r="F2084" i="4" s="1"/>
  <c r="C89" i="4"/>
  <c r="F89" i="4" s="1"/>
  <c r="C217" i="4"/>
  <c r="F217" i="4" s="1"/>
  <c r="C345" i="4"/>
  <c r="F345" i="4" s="1"/>
  <c r="C433" i="4"/>
  <c r="F433" i="4" s="1"/>
  <c r="C519" i="4"/>
  <c r="F519" i="4" s="1"/>
  <c r="C585" i="4"/>
  <c r="F585" i="4" s="1"/>
  <c r="C628" i="4"/>
  <c r="F628" i="4" s="1"/>
  <c r="C671" i="4"/>
  <c r="F671" i="4" s="1"/>
  <c r="C713" i="4"/>
  <c r="F713" i="4" s="1"/>
  <c r="C756" i="4"/>
  <c r="F756" i="4" s="1"/>
  <c r="C799" i="4"/>
  <c r="F799" i="4" s="1"/>
  <c r="C841" i="4"/>
  <c r="F841" i="4" s="1"/>
  <c r="C884" i="4"/>
  <c r="F884" i="4" s="1"/>
  <c r="C927" i="4"/>
  <c r="F927" i="4" s="1"/>
  <c r="C969" i="4"/>
  <c r="F969" i="4" s="1"/>
  <c r="C1012" i="4"/>
  <c r="F1012" i="4" s="1"/>
  <c r="C1050" i="4"/>
  <c r="F1050" i="4" s="1"/>
  <c r="C1082" i="4"/>
  <c r="F1082" i="4" s="1"/>
  <c r="C1114" i="4"/>
  <c r="F1114" i="4" s="1"/>
  <c r="C1146" i="4"/>
  <c r="F1146" i="4" s="1"/>
  <c r="C1178" i="4"/>
  <c r="F1178" i="4" s="1"/>
  <c r="C1210" i="4"/>
  <c r="F1210" i="4" s="1"/>
  <c r="C1242" i="4"/>
  <c r="F1242" i="4" s="1"/>
  <c r="C1274" i="4"/>
  <c r="F1274" i="4" s="1"/>
  <c r="C1306" i="4"/>
  <c r="F1306" i="4" s="1"/>
  <c r="C1338" i="4"/>
  <c r="F1338" i="4" s="1"/>
  <c r="C1370" i="4"/>
  <c r="F1370" i="4" s="1"/>
  <c r="C1402" i="4"/>
  <c r="F1402" i="4" s="1"/>
  <c r="C1434" i="4"/>
  <c r="F1434" i="4" s="1"/>
  <c r="C1466" i="4"/>
  <c r="F1466" i="4" s="1"/>
  <c r="C1498" i="4"/>
  <c r="F1498" i="4" s="1"/>
  <c r="C1530" i="4"/>
  <c r="F1530" i="4" s="1"/>
  <c r="C1562" i="4"/>
  <c r="F1562" i="4" s="1"/>
  <c r="C1594" i="4"/>
  <c r="F1594" i="4" s="1"/>
  <c r="C1626" i="4"/>
  <c r="F1626" i="4" s="1"/>
  <c r="C1658" i="4"/>
  <c r="F1658" i="4" s="1"/>
  <c r="C1690" i="4"/>
  <c r="F1690" i="4" s="1"/>
  <c r="C1722" i="4"/>
  <c r="F1722" i="4" s="1"/>
  <c r="C1754" i="4"/>
  <c r="F1754" i="4" s="1"/>
  <c r="C1786" i="4"/>
  <c r="F1786" i="4" s="1"/>
  <c r="C1818" i="4"/>
  <c r="F1818" i="4" s="1"/>
  <c r="C1850" i="4"/>
  <c r="F1850" i="4" s="1"/>
  <c r="C1882" i="4"/>
  <c r="F1882" i="4" s="1"/>
  <c r="C1914" i="4"/>
  <c r="F1914" i="4" s="1"/>
  <c r="C1946" i="4"/>
  <c r="F1946" i="4" s="1"/>
  <c r="C1978" i="4"/>
  <c r="F1978" i="4" s="1"/>
  <c r="C2010" i="4"/>
  <c r="F2010" i="4" s="1"/>
  <c r="C2042" i="4"/>
  <c r="F2042" i="4" s="1"/>
  <c r="C2074" i="4"/>
  <c r="F2074" i="4" s="1"/>
  <c r="C39" i="4"/>
  <c r="F39" i="4" s="1"/>
  <c r="C295" i="4"/>
  <c r="F295" i="4" s="1"/>
  <c r="C485" i="4"/>
  <c r="F485" i="4" s="1"/>
  <c r="C611" i="4"/>
  <c r="F611" i="4" s="1"/>
  <c r="C696" i="4"/>
  <c r="F696" i="4" s="1"/>
  <c r="C781" i="4"/>
  <c r="F781" i="4" s="1"/>
  <c r="C867" i="4"/>
  <c r="F867" i="4" s="1"/>
  <c r="C952" i="4"/>
  <c r="F952" i="4" s="1"/>
  <c r="C1037" i="4"/>
  <c r="F1037" i="4" s="1"/>
  <c r="C1101" i="4"/>
  <c r="F1101" i="4" s="1"/>
  <c r="C1165" i="4"/>
  <c r="F1165" i="4" s="1"/>
  <c r="C1229" i="4"/>
  <c r="F1229" i="4" s="1"/>
  <c r="C1293" i="4"/>
  <c r="F1293" i="4" s="1"/>
  <c r="C1357" i="4"/>
  <c r="F1357" i="4" s="1"/>
  <c r="C1421" i="4"/>
  <c r="F1421" i="4" s="1"/>
  <c r="C1485" i="4"/>
  <c r="F1485" i="4" s="1"/>
  <c r="C1549" i="4"/>
  <c r="F1549" i="4" s="1"/>
  <c r="C1613" i="4"/>
  <c r="F1613" i="4" s="1"/>
  <c r="C1677" i="4"/>
  <c r="F1677" i="4" s="1"/>
  <c r="C1741" i="4"/>
  <c r="F1741" i="4" s="1"/>
  <c r="C319" i="4"/>
  <c r="F319" i="4" s="1"/>
  <c r="C619" i="4"/>
  <c r="F619" i="4" s="1"/>
  <c r="C789" i="4"/>
  <c r="F789" i="4" s="1"/>
  <c r="C960" i="4"/>
  <c r="F960" i="4" s="1"/>
  <c r="C1107" i="4"/>
  <c r="F1107" i="4" s="1"/>
  <c r="C1235" i="4"/>
  <c r="F1235" i="4" s="1"/>
  <c r="C1363" i="4"/>
  <c r="F1363" i="4" s="1"/>
  <c r="C1491" i="4"/>
  <c r="F1491" i="4" s="1"/>
  <c r="C1619" i="4"/>
  <c r="F1619" i="4" s="1"/>
  <c r="C1747" i="4"/>
  <c r="F1747" i="4" s="1"/>
  <c r="C1875" i="4"/>
  <c r="F1875" i="4" s="1"/>
  <c r="C2003" i="4"/>
  <c r="F2003" i="4" s="1"/>
  <c r="C151" i="4"/>
  <c r="F151" i="4" s="1"/>
  <c r="C559" i="4"/>
  <c r="F559" i="4" s="1"/>
  <c r="C733" i="4"/>
  <c r="F733" i="4" s="1"/>
  <c r="C925" i="4"/>
  <c r="F925" i="4" s="1"/>
  <c r="C1129" i="4"/>
  <c r="F1129" i="4" s="1"/>
  <c r="C1273" i="4"/>
  <c r="F1273" i="4" s="1"/>
  <c r="C1465" i="4"/>
  <c r="F1465" i="4" s="1"/>
  <c r="C1641" i="4"/>
  <c r="F1641" i="4" s="1"/>
  <c r="C1785" i="4"/>
  <c r="F1785" i="4" s="1"/>
  <c r="C1977" i="4"/>
  <c r="F1977" i="4" s="1"/>
  <c r="C2079" i="4"/>
  <c r="F2079" i="4" s="1"/>
  <c r="C2007" i="4"/>
  <c r="F2007" i="4" s="1"/>
  <c r="C1911" i="4"/>
  <c r="F1911" i="4" s="1"/>
  <c r="C1823" i="4"/>
  <c r="F1823" i="4" s="1"/>
  <c r="C1751" i="4"/>
  <c r="F1751" i="4" s="1"/>
  <c r="C1655" i="4"/>
  <c r="F1655" i="4" s="1"/>
  <c r="C1567" i="4"/>
  <c r="F1567" i="4" s="1"/>
  <c r="C1495" i="4"/>
  <c r="F1495" i="4" s="1"/>
  <c r="C1399" i="4"/>
  <c r="F1399" i="4" s="1"/>
  <c r="C1311" i="4"/>
  <c r="F1311" i="4" s="1"/>
  <c r="C1239" i="4"/>
  <c r="F1239" i="4" s="1"/>
  <c r="C1143" i="4"/>
  <c r="F1143" i="4" s="1"/>
  <c r="C1055" i="4"/>
  <c r="F1055" i="4" s="1"/>
  <c r="C965" i="4"/>
  <c r="F965" i="4" s="1"/>
  <c r="C837" i="4"/>
  <c r="F837" i="4" s="1"/>
  <c r="C720" i="4"/>
  <c r="F720" i="4" s="1"/>
  <c r="C624" i="4"/>
  <c r="F624" i="4" s="1"/>
  <c r="C425" i="4"/>
  <c r="F425" i="4" s="1"/>
  <c r="C111" i="4"/>
  <c r="F111" i="4" s="1"/>
  <c r="C2053" i="4"/>
  <c r="F2053" i="4" s="1"/>
  <c r="C1957" i="4"/>
  <c r="F1957" i="4" s="1"/>
  <c r="C1869" i="4"/>
  <c r="F1869" i="4" s="1"/>
  <c r="C1797" i="4"/>
  <c r="F1797" i="4" s="1"/>
  <c r="C1669" i="4"/>
  <c r="F1669" i="4" s="1"/>
  <c r="C1541" i="4"/>
  <c r="F1541" i="4" s="1"/>
  <c r="C1413" i="4"/>
  <c r="F1413" i="4" s="1"/>
  <c r="C1285" i="4"/>
  <c r="F1285" i="4" s="1"/>
  <c r="C1157" i="4"/>
  <c r="F1157" i="4" s="1"/>
  <c r="C1027" i="4"/>
  <c r="F1027" i="4" s="1"/>
  <c r="C856" i="4"/>
  <c r="F856" i="4" s="1"/>
  <c r="C685" i="4"/>
  <c r="F685" i="4" s="1"/>
  <c r="C463" i="4"/>
  <c r="F463" i="4" s="1"/>
  <c r="C2102" i="4"/>
  <c r="F2102" i="4" s="1"/>
  <c r="C2038" i="4"/>
  <c r="F2038" i="4" s="1"/>
  <c r="C1974" i="4"/>
  <c r="F1974" i="4" s="1"/>
  <c r="C1910" i="4"/>
  <c r="F1910" i="4" s="1"/>
  <c r="C1846" i="4"/>
  <c r="F1846" i="4" s="1"/>
  <c r="C1782" i="4"/>
  <c r="F1782" i="4" s="1"/>
  <c r="C1718" i="4"/>
  <c r="F1718" i="4" s="1"/>
  <c r="C1654" i="4"/>
  <c r="F1654" i="4" s="1"/>
  <c r="C1590" i="4"/>
  <c r="F1590" i="4" s="1"/>
  <c r="C1526" i="4"/>
  <c r="F1526" i="4" s="1"/>
  <c r="C1462" i="4"/>
  <c r="F1462" i="4" s="1"/>
  <c r="C1398" i="4"/>
  <c r="F1398" i="4" s="1"/>
  <c r="C1334" i="4"/>
  <c r="F1334" i="4" s="1"/>
  <c r="C1270" i="4"/>
  <c r="F1270" i="4" s="1"/>
  <c r="C1206" i="4"/>
  <c r="F1206" i="4" s="1"/>
  <c r="C1142" i="4"/>
  <c r="F1142" i="4" s="1"/>
  <c r="C1078" i="4"/>
  <c r="F1078" i="4" s="1"/>
  <c r="C1007" i="4"/>
  <c r="F1007" i="4" s="1"/>
  <c r="C921" i="4"/>
  <c r="F921" i="4" s="1"/>
  <c r="C836" i="4"/>
  <c r="F836" i="4" s="1"/>
  <c r="C751" i="4"/>
  <c r="F751" i="4" s="1"/>
  <c r="C665" i="4"/>
  <c r="F665" i="4" s="1"/>
  <c r="C580" i="4"/>
  <c r="F580" i="4" s="1"/>
  <c r="C423" i="4"/>
  <c r="F423" i="4" s="1"/>
  <c r="C201" i="4"/>
  <c r="F201" i="4" s="1"/>
  <c r="C2080" i="4"/>
  <c r="F2080" i="4" s="1"/>
  <c r="C2000" i="4"/>
  <c r="F2000" i="4" s="1"/>
  <c r="C1908" i="4"/>
  <c r="F1908" i="4" s="1"/>
  <c r="C1824" i="4"/>
  <c r="F1824" i="4" s="1"/>
  <c r="C1744" i="4"/>
  <c r="F1744" i="4" s="1"/>
  <c r="C1652" i="4"/>
  <c r="F1652" i="4" s="1"/>
  <c r="C1568" i="4"/>
  <c r="F1568" i="4" s="1"/>
  <c r="C1488" i="4"/>
  <c r="F1488" i="4" s="1"/>
  <c r="C1396" i="4"/>
  <c r="F1396" i="4" s="1"/>
  <c r="C1312" i="4"/>
  <c r="F1312" i="4" s="1"/>
  <c r="C1184" i="4"/>
  <c r="F1184" i="4" s="1"/>
  <c r="C1056" i="4"/>
  <c r="F1056" i="4" s="1"/>
  <c r="C892" i="4"/>
  <c r="F892" i="4" s="1"/>
  <c r="C721" i="4"/>
  <c r="F721" i="4" s="1"/>
  <c r="C535" i="4"/>
  <c r="F535" i="4" s="1"/>
  <c r="C113" i="4"/>
  <c r="F113" i="4" s="1"/>
  <c r="C133" i="4"/>
  <c r="F133" i="4" s="1"/>
  <c r="C403" i="4"/>
  <c r="F403" i="4" s="1"/>
  <c r="C147" i="4"/>
  <c r="F147" i="4" s="1"/>
  <c r="C962" i="4"/>
  <c r="F962" i="4" s="1"/>
  <c r="C790" i="4"/>
  <c r="F790" i="4" s="1"/>
  <c r="C614" i="4"/>
  <c r="F614" i="4" s="1"/>
  <c r="C358" i="4"/>
  <c r="F358" i="4" s="1"/>
  <c r="C102" i="4"/>
  <c r="F102" i="4" s="1"/>
  <c r="C376" i="4"/>
  <c r="F376" i="4" s="1"/>
  <c r="C120" i="4"/>
  <c r="F120" i="4" s="1"/>
  <c r="C587" i="4"/>
  <c r="F587" i="4" s="1"/>
  <c r="C1723" i="4"/>
  <c r="F1723" i="4" s="1"/>
  <c r="C191" i="4"/>
  <c r="F191" i="4" s="1"/>
  <c r="C415" i="4"/>
  <c r="F415" i="4" s="1"/>
  <c r="C576" i="4"/>
  <c r="F576" i="4" s="1"/>
  <c r="C661" i="4"/>
  <c r="F661" i="4" s="1"/>
  <c r="C747" i="4"/>
  <c r="F747" i="4" s="1"/>
  <c r="C832" i="4"/>
  <c r="F832" i="4" s="1"/>
  <c r="C917" i="4"/>
  <c r="F917" i="4" s="1"/>
  <c r="C1003" i="4"/>
  <c r="F1003" i="4" s="1"/>
  <c r="C1075" i="4"/>
  <c r="F1075" i="4" s="1"/>
  <c r="C1139" i="4"/>
  <c r="F1139" i="4" s="1"/>
  <c r="C1203" i="4"/>
  <c r="F1203" i="4" s="1"/>
  <c r="C1267" i="4"/>
  <c r="F1267" i="4" s="1"/>
  <c r="C1331" i="4"/>
  <c r="F1331" i="4" s="1"/>
  <c r="C1395" i="4"/>
  <c r="F1395" i="4" s="1"/>
  <c r="C1459" i="4"/>
  <c r="F1459" i="4" s="1"/>
  <c r="C1523" i="4"/>
  <c r="F1523" i="4" s="1"/>
  <c r="C1587" i="4"/>
  <c r="F1587" i="4" s="1"/>
  <c r="C1651" i="4"/>
  <c r="F1651" i="4" s="1"/>
  <c r="C1715" i="4"/>
  <c r="F1715" i="4" s="1"/>
  <c r="C1779" i="4"/>
  <c r="F1779" i="4" s="1"/>
  <c r="C1843" i="4"/>
  <c r="F1843" i="4" s="1"/>
  <c r="C1907" i="4"/>
  <c r="F1907" i="4" s="1"/>
  <c r="C1971" i="4"/>
  <c r="F1971" i="4" s="1"/>
  <c r="C2035" i="4"/>
  <c r="F2035" i="4" s="1"/>
  <c r="C2099" i="4"/>
  <c r="F2099" i="4" s="1"/>
  <c r="C279" i="4"/>
  <c r="F279" i="4" s="1"/>
  <c r="C473" i="4"/>
  <c r="F473" i="4" s="1"/>
  <c r="C605" i="4"/>
  <c r="F605" i="4" s="1"/>
  <c r="C691" i="4"/>
  <c r="F691" i="4" s="1"/>
  <c r="C776" i="4"/>
  <c r="F776" i="4" s="1"/>
  <c r="C861" i="4"/>
  <c r="F861" i="4" s="1"/>
  <c r="C947" i="4"/>
  <c r="F947" i="4" s="1"/>
  <c r="C1032" i="4"/>
  <c r="F1032" i="4" s="1"/>
  <c r="C1097" i="4"/>
  <c r="F1097" i="4" s="1"/>
  <c r="C1161" i="4"/>
  <c r="F1161" i="4" s="1"/>
  <c r="C1225" i="4"/>
  <c r="F1225" i="4" s="1"/>
  <c r="C1289" i="4"/>
  <c r="F1289" i="4" s="1"/>
  <c r="C1353" i="4"/>
  <c r="F1353" i="4" s="1"/>
  <c r="C1417" i="4"/>
  <c r="F1417" i="4" s="1"/>
  <c r="C1481" i="4"/>
  <c r="F1481" i="4" s="1"/>
  <c r="C1545" i="4"/>
  <c r="F1545" i="4" s="1"/>
  <c r="C1609" i="4"/>
  <c r="F1609" i="4" s="1"/>
  <c r="C1673" i="4"/>
  <c r="F1673" i="4" s="1"/>
  <c r="C1737" i="4"/>
  <c r="F1737" i="4" s="1"/>
  <c r="C1801" i="4"/>
  <c r="F1801" i="4" s="1"/>
  <c r="C1865" i="4"/>
  <c r="F1865" i="4" s="1"/>
  <c r="C1929" i="4"/>
  <c r="F1929" i="4" s="1"/>
  <c r="C1993" i="4"/>
  <c r="F1993" i="4" s="1"/>
  <c r="C2057" i="4"/>
  <c r="F2057" i="4" s="1"/>
  <c r="C2095" i="4"/>
  <c r="F2095" i="4" s="1"/>
  <c r="C2063" i="4"/>
  <c r="F2063" i="4" s="1"/>
  <c r="C2031" i="4"/>
  <c r="F2031" i="4" s="1"/>
  <c r="C1999" i="4"/>
  <c r="F1999" i="4" s="1"/>
  <c r="C1967" i="4"/>
  <c r="F1967" i="4" s="1"/>
  <c r="C1935" i="4"/>
  <c r="F1935" i="4" s="1"/>
  <c r="C1903" i="4"/>
  <c r="F1903" i="4" s="1"/>
  <c r="C1871" i="4"/>
  <c r="F1871" i="4" s="1"/>
  <c r="C1839" i="4"/>
  <c r="F1839" i="4" s="1"/>
  <c r="C1807" i="4"/>
  <c r="F1807" i="4" s="1"/>
  <c r="C1775" i="4"/>
  <c r="F1775" i="4" s="1"/>
  <c r="C1743" i="4"/>
  <c r="F1743" i="4" s="1"/>
  <c r="C1711" i="4"/>
  <c r="F1711" i="4" s="1"/>
  <c r="C1679" i="4"/>
  <c r="F1679" i="4" s="1"/>
  <c r="C1647" i="4"/>
  <c r="F1647" i="4" s="1"/>
  <c r="C1615" i="4"/>
  <c r="F1615" i="4" s="1"/>
  <c r="C1583" i="4"/>
  <c r="F1583" i="4" s="1"/>
  <c r="C1551" i="4"/>
  <c r="F1551" i="4" s="1"/>
  <c r="C1519" i="4"/>
  <c r="F1519" i="4" s="1"/>
  <c r="C1487" i="4"/>
  <c r="F1487" i="4" s="1"/>
  <c r="C1455" i="4"/>
  <c r="F1455" i="4" s="1"/>
  <c r="C1423" i="4"/>
  <c r="F1423" i="4" s="1"/>
  <c r="C1391" i="4"/>
  <c r="F1391" i="4" s="1"/>
  <c r="C1359" i="4"/>
  <c r="F1359" i="4" s="1"/>
  <c r="C1327" i="4"/>
  <c r="F1327" i="4" s="1"/>
  <c r="C1295" i="4"/>
  <c r="F1295" i="4" s="1"/>
  <c r="C1263" i="4"/>
  <c r="F1263" i="4" s="1"/>
  <c r="C1231" i="4"/>
  <c r="F1231" i="4" s="1"/>
  <c r="C1199" i="4"/>
  <c r="F1199" i="4" s="1"/>
  <c r="C1167" i="4"/>
  <c r="F1167" i="4" s="1"/>
  <c r="C1135" i="4"/>
  <c r="F1135" i="4" s="1"/>
  <c r="C1103" i="4"/>
  <c r="F1103" i="4" s="1"/>
  <c r="C1071" i="4"/>
  <c r="F1071" i="4" s="1"/>
  <c r="C1039" i="4"/>
  <c r="F1039" i="4" s="1"/>
  <c r="C997" i="4"/>
  <c r="F997" i="4" s="1"/>
  <c r="C955" i="4"/>
  <c r="F955" i="4" s="1"/>
  <c r="C912" i="4"/>
  <c r="F912" i="4" s="1"/>
  <c r="C869" i="4"/>
  <c r="F869" i="4" s="1"/>
  <c r="C827" i="4"/>
  <c r="F827" i="4" s="1"/>
  <c r="C784" i="4"/>
  <c r="F784" i="4" s="1"/>
  <c r="C741" i="4"/>
  <c r="F741" i="4" s="1"/>
  <c r="C699" i="4"/>
  <c r="F699" i="4" s="1"/>
  <c r="C656" i="4"/>
  <c r="F656" i="4" s="1"/>
  <c r="C613" i="4"/>
  <c r="F613" i="4" s="1"/>
  <c r="C571" i="4"/>
  <c r="F571" i="4" s="1"/>
  <c r="C489" i="4"/>
  <c r="F489" i="4" s="1"/>
  <c r="C405" i="4"/>
  <c r="F405" i="4" s="1"/>
  <c r="C303" i="4"/>
  <c r="F303" i="4" s="1"/>
  <c r="C175" i="4"/>
  <c r="F175" i="4" s="1"/>
  <c r="C47" i="4"/>
  <c r="F47" i="4" s="1"/>
  <c r="C2077" i="4"/>
  <c r="F2077" i="4" s="1"/>
  <c r="C2045" i="4"/>
  <c r="F2045" i="4" s="1"/>
  <c r="C2013" i="4"/>
  <c r="F2013" i="4" s="1"/>
  <c r="C1981" i="4"/>
  <c r="F1981" i="4" s="1"/>
  <c r="C1949" i="4"/>
  <c r="F1949" i="4" s="1"/>
  <c r="C1917" i="4"/>
  <c r="F1917" i="4" s="1"/>
  <c r="C1885" i="4"/>
  <c r="F1885" i="4" s="1"/>
  <c r="C1853" i="4"/>
  <c r="F1853" i="4" s="1"/>
  <c r="C1821" i="4"/>
  <c r="F1821" i="4" s="1"/>
  <c r="C1789" i="4"/>
  <c r="F1789" i="4" s="1"/>
  <c r="C1757" i="4"/>
  <c r="F1757" i="4" s="1"/>
  <c r="C1725" i="4"/>
  <c r="F1725" i="4" s="1"/>
  <c r="C1693" i="4"/>
  <c r="F1693" i="4" s="1"/>
  <c r="C1661" i="4"/>
  <c r="F1661" i="4" s="1"/>
  <c r="C1629" i="4"/>
  <c r="F1629" i="4" s="1"/>
  <c r="C1597" i="4"/>
  <c r="F1597" i="4" s="1"/>
  <c r="C1565" i="4"/>
  <c r="F1565" i="4" s="1"/>
  <c r="C1533" i="4"/>
  <c r="F1533" i="4" s="1"/>
  <c r="C1501" i="4"/>
  <c r="F1501" i="4" s="1"/>
  <c r="C1469" i="4"/>
  <c r="F1469" i="4" s="1"/>
  <c r="C1437" i="4"/>
  <c r="F1437" i="4" s="1"/>
  <c r="C1405" i="4"/>
  <c r="F1405" i="4" s="1"/>
  <c r="C1373" i="4"/>
  <c r="F1373" i="4" s="1"/>
  <c r="C1341" i="4"/>
  <c r="F1341" i="4" s="1"/>
  <c r="C1309" i="4"/>
  <c r="F1309" i="4" s="1"/>
  <c r="C1277" i="4"/>
  <c r="F1277" i="4" s="1"/>
  <c r="C1245" i="4"/>
  <c r="F1245" i="4" s="1"/>
  <c r="C1213" i="4"/>
  <c r="F1213" i="4" s="1"/>
  <c r="C1181" i="4"/>
  <c r="F1181" i="4" s="1"/>
  <c r="C1149" i="4"/>
  <c r="F1149" i="4" s="1"/>
  <c r="C1117" i="4"/>
  <c r="F1117" i="4" s="1"/>
  <c r="C1085" i="4"/>
  <c r="F1085" i="4" s="1"/>
  <c r="C1053" i="4"/>
  <c r="F1053" i="4" s="1"/>
  <c r="C1016" i="4"/>
  <c r="F1016" i="4" s="1"/>
  <c r="C973" i="4"/>
  <c r="F973" i="4" s="1"/>
  <c r="C931" i="4"/>
  <c r="F931" i="4" s="1"/>
  <c r="C888" i="4"/>
  <c r="F888" i="4" s="1"/>
  <c r="C845" i="4"/>
  <c r="F845" i="4" s="1"/>
  <c r="C803" i="4"/>
  <c r="F803" i="4" s="1"/>
  <c r="C760" i="4"/>
  <c r="F760" i="4" s="1"/>
  <c r="C717" i="4"/>
  <c r="F717" i="4" s="1"/>
  <c r="C675" i="4"/>
  <c r="F675" i="4" s="1"/>
  <c r="C632" i="4"/>
  <c r="F632" i="4" s="1"/>
  <c r="C589" i="4"/>
  <c r="F589" i="4" s="1"/>
  <c r="C527" i="4"/>
  <c r="F527" i="4" s="1"/>
  <c r="C441" i="4"/>
  <c r="F441" i="4" s="1"/>
  <c r="C357" i="4"/>
  <c r="F357" i="4" s="1"/>
  <c r="C231" i="4"/>
  <c r="F231" i="4" s="1"/>
  <c r="C103" i="4"/>
  <c r="F103" i="4" s="1"/>
  <c r="C2098" i="4"/>
  <c r="F2098" i="4" s="1"/>
  <c r="C2082" i="4"/>
  <c r="F2082" i="4" s="1"/>
  <c r="C2066" i="4"/>
  <c r="F2066" i="4" s="1"/>
  <c r="C2050" i="4"/>
  <c r="F2050" i="4" s="1"/>
  <c r="C2034" i="4"/>
  <c r="F2034" i="4" s="1"/>
  <c r="C2018" i="4"/>
  <c r="F2018" i="4" s="1"/>
  <c r="C2002" i="4"/>
  <c r="F2002" i="4" s="1"/>
  <c r="C1986" i="4"/>
  <c r="F1986" i="4" s="1"/>
  <c r="C1970" i="4"/>
  <c r="F1970" i="4" s="1"/>
  <c r="C1954" i="4"/>
  <c r="F1954" i="4" s="1"/>
  <c r="C1938" i="4"/>
  <c r="F1938" i="4" s="1"/>
  <c r="C1922" i="4"/>
  <c r="F1922" i="4" s="1"/>
  <c r="C1906" i="4"/>
  <c r="F1906" i="4" s="1"/>
  <c r="C1890" i="4"/>
  <c r="F1890" i="4" s="1"/>
  <c r="C1874" i="4"/>
  <c r="F1874" i="4" s="1"/>
  <c r="C1858" i="4"/>
  <c r="F1858" i="4" s="1"/>
  <c r="C1842" i="4"/>
  <c r="F1842" i="4" s="1"/>
  <c r="C1826" i="4"/>
  <c r="F1826" i="4" s="1"/>
  <c r="C1810" i="4"/>
  <c r="F1810" i="4" s="1"/>
  <c r="C1794" i="4"/>
  <c r="F1794" i="4" s="1"/>
  <c r="C1778" i="4"/>
  <c r="F1778" i="4" s="1"/>
  <c r="C1762" i="4"/>
  <c r="F1762" i="4" s="1"/>
  <c r="C1746" i="4"/>
  <c r="F1746" i="4" s="1"/>
  <c r="C1730" i="4"/>
  <c r="F1730" i="4" s="1"/>
  <c r="C1714" i="4"/>
  <c r="F1714" i="4" s="1"/>
  <c r="C1698" i="4"/>
  <c r="F1698" i="4" s="1"/>
  <c r="C1682" i="4"/>
  <c r="F1682" i="4" s="1"/>
  <c r="C1666" i="4"/>
  <c r="F1666" i="4" s="1"/>
  <c r="C1650" i="4"/>
  <c r="F1650" i="4" s="1"/>
  <c r="C1634" i="4"/>
  <c r="F1634" i="4" s="1"/>
  <c r="C1618" i="4"/>
  <c r="F1618" i="4" s="1"/>
  <c r="C1602" i="4"/>
  <c r="F1602" i="4" s="1"/>
  <c r="C1586" i="4"/>
  <c r="F1586" i="4" s="1"/>
  <c r="C1570" i="4"/>
  <c r="F1570" i="4" s="1"/>
  <c r="C1554" i="4"/>
  <c r="F1554" i="4" s="1"/>
  <c r="C1538" i="4"/>
  <c r="F1538" i="4" s="1"/>
  <c r="C1522" i="4"/>
  <c r="F1522" i="4" s="1"/>
  <c r="C1506" i="4"/>
  <c r="F1506" i="4" s="1"/>
  <c r="C1490" i="4"/>
  <c r="F1490" i="4" s="1"/>
  <c r="C1474" i="4"/>
  <c r="F1474" i="4" s="1"/>
  <c r="C1458" i="4"/>
  <c r="F1458" i="4" s="1"/>
  <c r="C1442" i="4"/>
  <c r="F1442" i="4" s="1"/>
  <c r="C1426" i="4"/>
  <c r="F1426" i="4" s="1"/>
  <c r="C1410" i="4"/>
  <c r="F1410" i="4" s="1"/>
  <c r="C1394" i="4"/>
  <c r="F1394" i="4" s="1"/>
  <c r="C1378" i="4"/>
  <c r="F1378" i="4" s="1"/>
  <c r="C1362" i="4"/>
  <c r="F1362" i="4" s="1"/>
  <c r="C1346" i="4"/>
  <c r="F1346" i="4" s="1"/>
  <c r="C1330" i="4"/>
  <c r="F1330" i="4" s="1"/>
  <c r="C1314" i="4"/>
  <c r="F1314" i="4" s="1"/>
  <c r="C1298" i="4"/>
  <c r="F1298" i="4" s="1"/>
  <c r="C1282" i="4"/>
  <c r="F1282" i="4" s="1"/>
  <c r="C1266" i="4"/>
  <c r="F1266" i="4" s="1"/>
  <c r="C1250" i="4"/>
  <c r="F1250" i="4" s="1"/>
  <c r="C1234" i="4"/>
  <c r="F1234" i="4" s="1"/>
  <c r="C1218" i="4"/>
  <c r="F1218" i="4" s="1"/>
  <c r="C1202" i="4"/>
  <c r="F1202" i="4" s="1"/>
  <c r="C1186" i="4"/>
  <c r="F1186" i="4" s="1"/>
  <c r="C1170" i="4"/>
  <c r="F1170" i="4" s="1"/>
  <c r="C1154" i="4"/>
  <c r="F1154" i="4" s="1"/>
  <c r="C1138" i="4"/>
  <c r="F1138" i="4" s="1"/>
  <c r="C1122" i="4"/>
  <c r="F1122" i="4" s="1"/>
  <c r="C1106" i="4"/>
  <c r="F1106" i="4" s="1"/>
  <c r="C1090" i="4"/>
  <c r="F1090" i="4" s="1"/>
  <c r="C1074" i="4"/>
  <c r="F1074" i="4" s="1"/>
  <c r="C1058" i="4"/>
  <c r="F1058" i="4" s="1"/>
  <c r="C1042" i="4"/>
  <c r="F1042" i="4" s="1"/>
  <c r="C1023" i="4"/>
  <c r="F1023" i="4" s="1"/>
  <c r="C1001" i="4"/>
  <c r="F1001" i="4" s="1"/>
  <c r="C980" i="4"/>
  <c r="F980" i="4" s="1"/>
  <c r="C959" i="4"/>
  <c r="F959" i="4" s="1"/>
  <c r="C937" i="4"/>
  <c r="F937" i="4" s="1"/>
  <c r="C916" i="4"/>
  <c r="F916" i="4" s="1"/>
  <c r="C895" i="4"/>
  <c r="F895" i="4" s="1"/>
  <c r="C873" i="4"/>
  <c r="F873" i="4" s="1"/>
  <c r="C852" i="4"/>
  <c r="F852" i="4" s="1"/>
  <c r="C831" i="4"/>
  <c r="F831" i="4" s="1"/>
  <c r="C809" i="4"/>
  <c r="F809" i="4" s="1"/>
  <c r="C788" i="4"/>
  <c r="F788" i="4" s="1"/>
  <c r="C767" i="4"/>
  <c r="F767" i="4" s="1"/>
  <c r="C745" i="4"/>
  <c r="F745" i="4" s="1"/>
  <c r="C724" i="4"/>
  <c r="F724" i="4" s="1"/>
  <c r="C703" i="4"/>
  <c r="F703" i="4" s="1"/>
  <c r="C681" i="4"/>
  <c r="F681" i="4" s="1"/>
  <c r="C660" i="4"/>
  <c r="F660" i="4" s="1"/>
  <c r="C639" i="4"/>
  <c r="F639" i="4" s="1"/>
  <c r="C617" i="4"/>
  <c r="F617" i="4" s="1"/>
  <c r="C596" i="4"/>
  <c r="F596" i="4" s="1"/>
  <c r="C575" i="4"/>
  <c r="F575" i="4" s="1"/>
  <c r="C541" i="4"/>
  <c r="F541" i="4" s="1"/>
  <c r="C497" i="4"/>
  <c r="F497" i="4" s="1"/>
  <c r="C455" i="4"/>
  <c r="F455" i="4" s="1"/>
  <c r="C413" i="4"/>
  <c r="F413" i="4" s="1"/>
  <c r="C369" i="4"/>
  <c r="F369" i="4" s="1"/>
  <c r="C313" i="4"/>
  <c r="F313" i="4" s="1"/>
  <c r="C249" i="4"/>
  <c r="F249" i="4" s="1"/>
  <c r="C185" i="4"/>
  <c r="F185" i="4" s="1"/>
  <c r="C121" i="4"/>
  <c r="F121" i="4" s="1"/>
  <c r="C57" i="4"/>
  <c r="F57" i="4" s="1"/>
  <c r="C2092" i="4"/>
  <c r="F2092" i="4" s="1"/>
  <c r="C2076" i="4"/>
  <c r="F2076" i="4" s="1"/>
  <c r="C2060" i="4"/>
  <c r="F2060" i="4" s="1"/>
  <c r="C2044" i="4"/>
  <c r="F2044" i="4" s="1"/>
  <c r="C2028" i="4"/>
  <c r="F2028" i="4" s="1"/>
  <c r="C2012" i="4"/>
  <c r="F2012" i="4" s="1"/>
  <c r="C1996" i="4"/>
  <c r="F1996" i="4" s="1"/>
  <c r="C1980" i="4"/>
  <c r="F1980" i="4" s="1"/>
  <c r="C1964" i="4"/>
  <c r="F1964" i="4" s="1"/>
  <c r="C1948" i="4"/>
  <c r="F1948" i="4" s="1"/>
  <c r="C1932" i="4"/>
  <c r="F1932" i="4" s="1"/>
  <c r="C1916" i="4"/>
  <c r="F1916" i="4" s="1"/>
  <c r="C1900" i="4"/>
  <c r="F1900" i="4" s="1"/>
  <c r="C1884" i="4"/>
  <c r="F1884" i="4" s="1"/>
  <c r="C1868" i="4"/>
  <c r="F1868" i="4" s="1"/>
  <c r="C1852" i="4"/>
  <c r="F1852" i="4" s="1"/>
  <c r="C1836" i="4"/>
  <c r="F1836" i="4" s="1"/>
  <c r="C1820" i="4"/>
  <c r="F1820" i="4" s="1"/>
  <c r="C1804" i="4"/>
  <c r="F1804" i="4" s="1"/>
  <c r="C1788" i="4"/>
  <c r="F1788" i="4" s="1"/>
  <c r="C1772" i="4"/>
  <c r="F1772" i="4" s="1"/>
  <c r="C1756" i="4"/>
  <c r="F1756" i="4" s="1"/>
  <c r="C1740" i="4"/>
  <c r="F1740" i="4" s="1"/>
  <c r="C1724" i="4"/>
  <c r="F1724" i="4" s="1"/>
  <c r="C1708" i="4"/>
  <c r="F1708" i="4" s="1"/>
  <c r="C1692" i="4"/>
  <c r="F1692" i="4" s="1"/>
  <c r="C1676" i="4"/>
  <c r="F1676" i="4" s="1"/>
  <c r="C1660" i="4"/>
  <c r="F1660" i="4" s="1"/>
  <c r="C1644" i="4"/>
  <c r="F1644" i="4" s="1"/>
  <c r="C1628" i="4"/>
  <c r="F1628" i="4" s="1"/>
  <c r="C1612" i="4"/>
  <c r="F1612" i="4" s="1"/>
  <c r="C1596" i="4"/>
  <c r="F1596" i="4" s="1"/>
  <c r="C1580" i="4"/>
  <c r="F1580" i="4" s="1"/>
  <c r="C1564" i="4"/>
  <c r="F1564" i="4" s="1"/>
  <c r="C1548" i="4"/>
  <c r="F1548" i="4" s="1"/>
  <c r="C1532" i="4"/>
  <c r="F1532" i="4" s="1"/>
  <c r="C1516" i="4"/>
  <c r="F1516" i="4" s="1"/>
  <c r="C1500" i="4"/>
  <c r="F1500" i="4" s="1"/>
  <c r="C1484" i="4"/>
  <c r="F1484" i="4" s="1"/>
  <c r="C1468" i="4"/>
  <c r="F1468" i="4" s="1"/>
  <c r="C1452" i="4"/>
  <c r="F1452" i="4" s="1"/>
  <c r="C1436" i="4"/>
  <c r="F1436" i="4" s="1"/>
  <c r="C1420" i="4"/>
  <c r="F1420" i="4" s="1"/>
  <c r="C1404" i="4"/>
  <c r="F1404" i="4" s="1"/>
  <c r="C1388" i="4"/>
  <c r="F1388" i="4" s="1"/>
  <c r="C1372" i="4"/>
  <c r="F1372" i="4" s="1"/>
  <c r="C1356" i="4"/>
  <c r="F1356" i="4" s="1"/>
  <c r="C1340" i="4"/>
  <c r="F1340" i="4" s="1"/>
  <c r="C1324" i="4"/>
  <c r="F1324" i="4" s="1"/>
  <c r="C1308" i="4"/>
  <c r="F1308" i="4" s="1"/>
  <c r="C1292" i="4"/>
  <c r="F1292" i="4" s="1"/>
  <c r="C1276" i="4"/>
  <c r="F1276" i="4" s="1"/>
  <c r="C1260" i="4"/>
  <c r="F1260" i="4" s="1"/>
  <c r="C1244" i="4"/>
  <c r="F1244" i="4" s="1"/>
  <c r="C1228" i="4"/>
  <c r="F1228" i="4" s="1"/>
  <c r="C1212" i="4"/>
  <c r="F1212" i="4" s="1"/>
  <c r="C1196" i="4"/>
  <c r="F1196" i="4" s="1"/>
  <c r="C1180" i="4"/>
  <c r="F1180" i="4" s="1"/>
  <c r="C1164" i="4"/>
  <c r="F1164" i="4" s="1"/>
  <c r="C1148" i="4"/>
  <c r="F1148" i="4" s="1"/>
  <c r="C1132" i="4"/>
  <c r="F1132" i="4" s="1"/>
  <c r="C1116" i="4"/>
  <c r="F1116" i="4" s="1"/>
  <c r="C1100" i="4"/>
  <c r="F1100" i="4" s="1"/>
  <c r="C1084" i="4"/>
  <c r="F1084" i="4" s="1"/>
  <c r="C1068" i="4"/>
  <c r="F1068" i="4" s="1"/>
  <c r="C1052" i="4"/>
  <c r="F1052" i="4" s="1"/>
  <c r="C1036" i="4"/>
  <c r="F1036" i="4" s="1"/>
  <c r="C1015" i="4"/>
  <c r="F1015" i="4" s="1"/>
  <c r="C993" i="4"/>
  <c r="F993" i="4" s="1"/>
  <c r="C972" i="4"/>
  <c r="F972" i="4" s="1"/>
  <c r="C951" i="4"/>
  <c r="F951" i="4" s="1"/>
  <c r="C929" i="4"/>
  <c r="F929" i="4" s="1"/>
  <c r="C908" i="4"/>
  <c r="F908" i="4" s="1"/>
  <c r="C887" i="4"/>
  <c r="F887" i="4" s="1"/>
  <c r="C865" i="4"/>
  <c r="F865" i="4" s="1"/>
  <c r="C844" i="4"/>
  <c r="F844" i="4" s="1"/>
  <c r="C823" i="4"/>
  <c r="F823" i="4" s="1"/>
  <c r="C801" i="4"/>
  <c r="F801" i="4" s="1"/>
  <c r="C780" i="4"/>
  <c r="F780" i="4" s="1"/>
  <c r="C759" i="4"/>
  <c r="F759" i="4" s="1"/>
  <c r="C737" i="4"/>
  <c r="F737" i="4" s="1"/>
  <c r="C716" i="4"/>
  <c r="F716" i="4" s="1"/>
  <c r="C695" i="4"/>
  <c r="F695" i="4" s="1"/>
  <c r="C673" i="4"/>
  <c r="F673" i="4" s="1"/>
  <c r="C652" i="4"/>
  <c r="F652" i="4" s="1"/>
  <c r="C631" i="4"/>
  <c r="F631" i="4" s="1"/>
  <c r="C609" i="4"/>
  <c r="F609" i="4" s="1"/>
  <c r="C588" i="4"/>
  <c r="F588" i="4" s="1"/>
  <c r="C567" i="4"/>
  <c r="F567" i="4" s="1"/>
  <c r="C525" i="4"/>
  <c r="F525" i="4" s="1"/>
  <c r="C481" i="4"/>
  <c r="F481" i="4" s="1"/>
  <c r="C439" i="4"/>
  <c r="F439" i="4" s="1"/>
  <c r="C397" i="4"/>
  <c r="F397" i="4" s="1"/>
  <c r="C353" i="4"/>
  <c r="F353" i="4" s="1"/>
  <c r="C289" i="4"/>
  <c r="F289" i="4" s="1"/>
  <c r="C225" i="4"/>
  <c r="F225" i="4" s="1"/>
  <c r="C161" i="4"/>
  <c r="F161" i="4" s="1"/>
  <c r="C97" i="4"/>
  <c r="F97" i="4" s="1"/>
  <c r="C349" i="4"/>
  <c r="F349" i="4" s="1"/>
  <c r="C317" i="4"/>
  <c r="F317" i="4" s="1"/>
  <c r="C285" i="4"/>
  <c r="F285" i="4" s="1"/>
  <c r="C253" i="4"/>
  <c r="F253" i="4" s="1"/>
  <c r="C221" i="4"/>
  <c r="F221" i="4" s="1"/>
  <c r="C189" i="4"/>
  <c r="F189" i="4" s="1"/>
  <c r="C157" i="4"/>
  <c r="F157" i="4" s="1"/>
  <c r="C125" i="4"/>
  <c r="F125" i="4" s="1"/>
  <c r="C93" i="4"/>
  <c r="F93" i="4" s="1"/>
  <c r="C61" i="4"/>
  <c r="F61" i="4" s="1"/>
  <c r="C555" i="4"/>
  <c r="F555" i="4" s="1"/>
  <c r="C523" i="4"/>
  <c r="F523" i="4" s="1"/>
  <c r="C491" i="4"/>
  <c r="F491" i="4" s="1"/>
  <c r="C459" i="4"/>
  <c r="F459" i="4" s="1"/>
  <c r="C427" i="4"/>
  <c r="F427" i="4" s="1"/>
  <c r="C395" i="4"/>
  <c r="F395" i="4" s="1"/>
  <c r="C363" i="4"/>
  <c r="F363" i="4" s="1"/>
  <c r="C331" i="4"/>
  <c r="F331" i="4" s="1"/>
  <c r="C299" i="4"/>
  <c r="F299" i="4" s="1"/>
  <c r="C267" i="4"/>
  <c r="F267" i="4" s="1"/>
  <c r="C235" i="4"/>
  <c r="F235" i="4" s="1"/>
  <c r="C203" i="4"/>
  <c r="F203" i="4" s="1"/>
  <c r="C171" i="4"/>
  <c r="F171" i="4" s="1"/>
  <c r="C139" i="4"/>
  <c r="F139" i="4" s="1"/>
  <c r="C107" i="4"/>
  <c r="F107" i="4" s="1"/>
  <c r="C75" i="4"/>
  <c r="F75" i="4" s="1"/>
  <c r="C43" i="4"/>
  <c r="F43" i="4" s="1"/>
  <c r="C1022" i="4"/>
  <c r="F1022" i="4" s="1"/>
  <c r="C1006" i="4"/>
  <c r="F1006" i="4" s="1"/>
  <c r="C990" i="4"/>
  <c r="F990" i="4" s="1"/>
  <c r="C974" i="4"/>
  <c r="F974" i="4" s="1"/>
  <c r="C958" i="4"/>
  <c r="F958" i="4" s="1"/>
  <c r="C942" i="4"/>
  <c r="F942" i="4" s="1"/>
  <c r="C926" i="4"/>
  <c r="F926" i="4" s="1"/>
  <c r="C910" i="4"/>
  <c r="F910" i="4" s="1"/>
  <c r="C894" i="4"/>
  <c r="F894" i="4" s="1"/>
  <c r="C878" i="4"/>
  <c r="F878" i="4" s="1"/>
  <c r="C862" i="4"/>
  <c r="F862" i="4" s="1"/>
  <c r="C846" i="4"/>
  <c r="F846" i="4" s="1"/>
  <c r="C830" i="4"/>
  <c r="F830" i="4" s="1"/>
  <c r="C814" i="4"/>
  <c r="F814" i="4" s="1"/>
  <c r="C798" i="4"/>
  <c r="F798" i="4" s="1"/>
  <c r="C782" i="4"/>
  <c r="F782" i="4" s="1"/>
  <c r="C766" i="4"/>
  <c r="F766" i="4" s="1"/>
  <c r="C750" i="4"/>
  <c r="F750" i="4" s="1"/>
  <c r="C734" i="4"/>
  <c r="F734" i="4" s="1"/>
  <c r="C718" i="4"/>
  <c r="F718" i="4" s="1"/>
  <c r="C702" i="4"/>
  <c r="F702" i="4" s="1"/>
  <c r="C686" i="4"/>
  <c r="F686" i="4" s="1"/>
  <c r="C670" i="4"/>
  <c r="F670" i="4" s="1"/>
  <c r="C654" i="4"/>
  <c r="F654" i="4" s="1"/>
  <c r="C638" i="4"/>
  <c r="F638" i="4" s="1"/>
  <c r="C622" i="4"/>
  <c r="F622" i="4" s="1"/>
  <c r="C606" i="4"/>
  <c r="F606" i="4" s="1"/>
  <c r="C590" i="4"/>
  <c r="F590" i="4" s="1"/>
  <c r="C574" i="4"/>
  <c r="F574" i="4" s="1"/>
  <c r="C558" i="4"/>
  <c r="F558" i="4" s="1"/>
  <c r="C542" i="4"/>
  <c r="F542" i="4" s="1"/>
  <c r="C526" i="4"/>
  <c r="F526" i="4" s="1"/>
  <c r="C510" i="4"/>
  <c r="F510" i="4" s="1"/>
  <c r="C494" i="4"/>
  <c r="F494" i="4" s="1"/>
  <c r="C478" i="4"/>
  <c r="F478" i="4" s="1"/>
  <c r="C462" i="4"/>
  <c r="F462" i="4" s="1"/>
  <c r="C446" i="4"/>
  <c r="F446" i="4" s="1"/>
  <c r="C430" i="4"/>
  <c r="F430" i="4" s="1"/>
  <c r="C414" i="4"/>
  <c r="F414" i="4" s="1"/>
  <c r="C398" i="4"/>
  <c r="F398" i="4" s="1"/>
  <c r="C382" i="4"/>
  <c r="F382" i="4" s="1"/>
  <c r="C366" i="4"/>
  <c r="F366" i="4" s="1"/>
  <c r="C350" i="4"/>
  <c r="F350" i="4" s="1"/>
  <c r="C334" i="4"/>
  <c r="F334" i="4" s="1"/>
  <c r="C318" i="4"/>
  <c r="F318" i="4" s="1"/>
  <c r="C302" i="4"/>
  <c r="F302" i="4" s="1"/>
  <c r="C286" i="4"/>
  <c r="F286" i="4" s="1"/>
  <c r="C270" i="4"/>
  <c r="F270" i="4" s="1"/>
  <c r="C254" i="4"/>
  <c r="F254" i="4" s="1"/>
  <c r="C238" i="4"/>
  <c r="F238" i="4" s="1"/>
  <c r="C222" i="4"/>
  <c r="F222" i="4" s="1"/>
  <c r="C206" i="4"/>
  <c r="F206" i="4" s="1"/>
  <c r="C190" i="4"/>
  <c r="F190" i="4" s="1"/>
  <c r="C174" i="4"/>
  <c r="F174" i="4" s="1"/>
  <c r="C158" i="4"/>
  <c r="F158" i="4" s="1"/>
  <c r="C142" i="4"/>
  <c r="F142" i="4" s="1"/>
  <c r="C126" i="4"/>
  <c r="F126" i="4" s="1"/>
  <c r="C110" i="4"/>
  <c r="F110" i="4" s="1"/>
  <c r="C94" i="4"/>
  <c r="F94" i="4" s="1"/>
  <c r="C78" i="4"/>
  <c r="F78" i="4" s="1"/>
  <c r="C62" i="4"/>
  <c r="F62" i="4" s="1"/>
  <c r="C46" i="4"/>
  <c r="F46" i="4" s="1"/>
  <c r="C560" i="4"/>
  <c r="F560" i="4" s="1"/>
  <c r="C544" i="4"/>
  <c r="F544" i="4" s="1"/>
  <c r="C528" i="4"/>
  <c r="F528" i="4" s="1"/>
  <c r="C512" i="4"/>
  <c r="F512" i="4" s="1"/>
  <c r="C496" i="4"/>
  <c r="F496" i="4" s="1"/>
  <c r="C480" i="4"/>
  <c r="F480" i="4" s="1"/>
  <c r="C464" i="4"/>
  <c r="F464" i="4" s="1"/>
  <c r="C448" i="4"/>
  <c r="F448" i="4" s="1"/>
  <c r="C432" i="4"/>
  <c r="F432" i="4" s="1"/>
  <c r="C416" i="4"/>
  <c r="F416" i="4" s="1"/>
  <c r="C400" i="4"/>
  <c r="F400" i="4" s="1"/>
  <c r="C384" i="4"/>
  <c r="F384" i="4" s="1"/>
  <c r="C368" i="4"/>
  <c r="F368" i="4" s="1"/>
  <c r="C352" i="4"/>
  <c r="F352" i="4" s="1"/>
  <c r="C336" i="4"/>
  <c r="F336" i="4" s="1"/>
  <c r="C320" i="4"/>
  <c r="F320" i="4" s="1"/>
  <c r="C304" i="4"/>
  <c r="F304" i="4" s="1"/>
  <c r="C288" i="4"/>
  <c r="F288" i="4" s="1"/>
  <c r="C272" i="4"/>
  <c r="F272" i="4" s="1"/>
  <c r="C256" i="4"/>
  <c r="F256" i="4" s="1"/>
  <c r="C240" i="4"/>
  <c r="F240" i="4" s="1"/>
  <c r="C224" i="4"/>
  <c r="F224" i="4" s="1"/>
  <c r="C208" i="4"/>
  <c r="F208" i="4" s="1"/>
  <c r="C192" i="4"/>
  <c r="F192" i="4" s="1"/>
  <c r="C176" i="4"/>
  <c r="F176" i="4" s="1"/>
  <c r="C160" i="4"/>
  <c r="F160" i="4" s="1"/>
  <c r="C144" i="4"/>
  <c r="F144" i="4" s="1"/>
  <c r="C128" i="4"/>
  <c r="F128" i="4" s="1"/>
  <c r="C112" i="4"/>
  <c r="F112" i="4" s="1"/>
  <c r="C96" i="4"/>
  <c r="F96" i="4" s="1"/>
  <c r="C80" i="4"/>
  <c r="F80" i="4" s="1"/>
  <c r="C64" i="4"/>
  <c r="F64" i="4" s="1"/>
  <c r="C48" i="4"/>
  <c r="F48" i="4" s="1"/>
  <c r="C351" i="4"/>
  <c r="F351" i="4" s="1"/>
  <c r="C521" i="4"/>
  <c r="F521" i="4" s="1"/>
  <c r="C629" i="4"/>
  <c r="F629" i="4" s="1"/>
  <c r="C715" i="4"/>
  <c r="F715" i="4" s="1"/>
  <c r="C800" i="4"/>
  <c r="F800" i="4" s="1"/>
  <c r="C885" i="4"/>
  <c r="F885" i="4" s="1"/>
  <c r="C971" i="4"/>
  <c r="F971" i="4" s="1"/>
  <c r="C1051" i="4"/>
  <c r="F1051" i="4" s="1"/>
  <c r="C1115" i="4"/>
  <c r="F1115" i="4" s="1"/>
  <c r="C1179" i="4"/>
  <c r="F1179" i="4" s="1"/>
  <c r="C1243" i="4"/>
  <c r="F1243" i="4" s="1"/>
  <c r="C1307" i="4"/>
  <c r="F1307" i="4" s="1"/>
  <c r="C1371" i="4"/>
  <c r="F1371" i="4" s="1"/>
  <c r="C1435" i="4"/>
  <c r="F1435" i="4" s="1"/>
  <c r="C1499" i="4"/>
  <c r="F1499" i="4" s="1"/>
  <c r="C1563" i="4"/>
  <c r="F1563" i="4" s="1"/>
  <c r="C1627" i="4"/>
  <c r="F1627" i="4" s="1"/>
  <c r="C1691" i="4"/>
  <c r="F1691" i="4" s="1"/>
  <c r="C1755" i="4"/>
  <c r="F1755" i="4" s="1"/>
  <c r="C1819" i="4"/>
  <c r="F1819" i="4" s="1"/>
  <c r="C1883" i="4"/>
  <c r="F1883" i="4" s="1"/>
  <c r="C1947" i="4"/>
  <c r="F1947" i="4" s="1"/>
  <c r="C2011" i="4"/>
  <c r="F2011" i="4" s="1"/>
  <c r="C55" i="4"/>
  <c r="F55" i="4" s="1"/>
  <c r="C119" i="4"/>
  <c r="F119" i="4" s="1"/>
  <c r="C183" i="4"/>
  <c r="F183" i="4" s="1"/>
  <c r="C247" i="4"/>
  <c r="F247" i="4" s="1"/>
  <c r="C311" i="4"/>
  <c r="F311" i="4" s="1"/>
  <c r="C367" i="4"/>
  <c r="F367" i="4" s="1"/>
  <c r="C409" i="4"/>
  <c r="F409" i="4" s="1"/>
  <c r="C453" i="4"/>
  <c r="F453" i="4" s="1"/>
  <c r="C495" i="4"/>
  <c r="F495" i="4" s="1"/>
  <c r="C537" i="4"/>
  <c r="F537" i="4" s="1"/>
  <c r="C573" i="4"/>
  <c r="F573" i="4" s="1"/>
  <c r="C595" i="4"/>
  <c r="F595" i="4" s="1"/>
  <c r="C616" i="4"/>
  <c r="F616" i="4" s="1"/>
  <c r="C637" i="4"/>
  <c r="F637" i="4" s="1"/>
  <c r="C659" i="4"/>
  <c r="F659" i="4" s="1"/>
  <c r="C680" i="4"/>
  <c r="F680" i="4" s="1"/>
  <c r="C701" i="4"/>
  <c r="F701" i="4" s="1"/>
  <c r="C723" i="4"/>
  <c r="F723" i="4" s="1"/>
  <c r="C744" i="4"/>
  <c r="F744" i="4" s="1"/>
  <c r="C765" i="4"/>
  <c r="F765" i="4" s="1"/>
  <c r="C787" i="4"/>
  <c r="F787" i="4" s="1"/>
  <c r="C808" i="4"/>
  <c r="F808" i="4" s="1"/>
  <c r="C829" i="4"/>
  <c r="F829" i="4" s="1"/>
  <c r="C851" i="4"/>
  <c r="F851" i="4" s="1"/>
  <c r="C872" i="4"/>
  <c r="F872" i="4" s="1"/>
  <c r="C893" i="4"/>
  <c r="F893" i="4" s="1"/>
  <c r="C915" i="4"/>
  <c r="F915" i="4" s="1"/>
  <c r="C936" i="4"/>
  <c r="F936" i="4" s="1"/>
  <c r="C957" i="4"/>
  <c r="F957" i="4" s="1"/>
  <c r="C979" i="4"/>
  <c r="F979" i="4" s="1"/>
  <c r="C1000" i="4"/>
  <c r="F1000" i="4" s="1"/>
  <c r="C1021" i="4"/>
  <c r="F1021" i="4" s="1"/>
  <c r="C1041" i="4"/>
  <c r="F1041" i="4" s="1"/>
  <c r="C1057" i="4"/>
  <c r="F1057" i="4" s="1"/>
  <c r="C1073" i="4"/>
  <c r="F1073" i="4" s="1"/>
  <c r="C1089" i="4"/>
  <c r="F1089" i="4" s="1"/>
  <c r="C1105" i="4"/>
  <c r="F1105" i="4" s="1"/>
  <c r="C1121" i="4"/>
  <c r="F1121" i="4" s="1"/>
  <c r="C1137" i="4"/>
  <c r="F1137" i="4" s="1"/>
  <c r="C1153" i="4"/>
  <c r="F1153" i="4" s="1"/>
  <c r="C1169" i="4"/>
  <c r="F1169" i="4" s="1"/>
  <c r="C1185" i="4"/>
  <c r="F1185" i="4" s="1"/>
  <c r="C1201" i="4"/>
  <c r="F1201" i="4" s="1"/>
  <c r="C1217" i="4"/>
  <c r="F1217" i="4" s="1"/>
  <c r="C1233" i="4"/>
  <c r="F1233" i="4" s="1"/>
  <c r="C1249" i="4"/>
  <c r="F1249" i="4" s="1"/>
  <c r="C1265" i="4"/>
  <c r="F1265" i="4" s="1"/>
  <c r="C1281" i="4"/>
  <c r="F1281" i="4" s="1"/>
  <c r="C1297" i="4"/>
  <c r="F1297" i="4" s="1"/>
  <c r="C1313" i="4"/>
  <c r="F1313" i="4" s="1"/>
  <c r="C1329" i="4"/>
  <c r="F1329" i="4" s="1"/>
  <c r="C1345" i="4"/>
  <c r="F1345" i="4" s="1"/>
  <c r="C1361" i="4"/>
  <c r="F1361" i="4" s="1"/>
  <c r="C1377" i="4"/>
  <c r="F1377" i="4" s="1"/>
  <c r="C1393" i="4"/>
  <c r="F1393" i="4" s="1"/>
  <c r="C1409" i="4"/>
  <c r="F1409" i="4" s="1"/>
  <c r="C1425" i="4"/>
  <c r="F1425" i="4" s="1"/>
  <c r="C1441" i="4"/>
  <c r="F1441" i="4" s="1"/>
  <c r="C1457" i="4"/>
  <c r="F1457" i="4" s="1"/>
  <c r="C1473" i="4"/>
  <c r="F1473" i="4" s="1"/>
  <c r="C1489" i="4"/>
  <c r="F1489" i="4" s="1"/>
  <c r="C1505" i="4"/>
  <c r="F1505" i="4" s="1"/>
  <c r="C1521" i="4"/>
  <c r="F1521" i="4" s="1"/>
  <c r="C1537" i="4"/>
  <c r="F1537" i="4" s="1"/>
  <c r="C1553" i="4"/>
  <c r="F1553" i="4" s="1"/>
  <c r="C1569" i="4"/>
  <c r="F1569" i="4" s="1"/>
  <c r="C1585" i="4"/>
  <c r="F1585" i="4" s="1"/>
  <c r="C1601" i="4"/>
  <c r="F1601" i="4" s="1"/>
  <c r="C1617" i="4"/>
  <c r="F1617" i="4" s="1"/>
  <c r="C1633" i="4"/>
  <c r="F1633" i="4" s="1"/>
  <c r="C1649" i="4"/>
  <c r="F1649" i="4" s="1"/>
  <c r="C1665" i="4"/>
  <c r="F1665" i="4" s="1"/>
  <c r="C1681" i="4"/>
  <c r="F1681" i="4" s="1"/>
  <c r="C1697" i="4"/>
  <c r="F1697" i="4" s="1"/>
  <c r="C1713" i="4"/>
  <c r="F1713" i="4" s="1"/>
  <c r="C1729" i="4"/>
  <c r="F1729" i="4" s="1"/>
  <c r="C1745" i="4"/>
  <c r="F1745" i="4" s="1"/>
  <c r="C1761" i="4"/>
  <c r="F1761" i="4" s="1"/>
  <c r="C1777" i="4"/>
  <c r="F1777" i="4" s="1"/>
  <c r="C1793" i="4"/>
  <c r="F1793" i="4" s="1"/>
  <c r="C1809" i="4"/>
  <c r="F1809" i="4" s="1"/>
  <c r="C1825" i="4"/>
  <c r="F1825" i="4" s="1"/>
  <c r="C1841" i="4"/>
  <c r="F1841" i="4" s="1"/>
  <c r="C1857" i="4"/>
  <c r="F1857" i="4" s="1"/>
  <c r="C1873" i="4"/>
  <c r="F1873" i="4" s="1"/>
  <c r="C1889" i="4"/>
  <c r="F1889" i="4" s="1"/>
  <c r="C1905" i="4"/>
  <c r="F1905" i="4" s="1"/>
  <c r="C1921" i="4"/>
  <c r="F1921" i="4" s="1"/>
  <c r="C1937" i="4"/>
  <c r="F1937" i="4" s="1"/>
  <c r="C1953" i="4"/>
  <c r="F1953" i="4" s="1"/>
  <c r="C1969" i="4"/>
  <c r="F1969" i="4" s="1"/>
  <c r="C1985" i="4"/>
  <c r="F1985" i="4" s="1"/>
  <c r="C2001" i="4"/>
  <c r="F2001" i="4" s="1"/>
  <c r="C2017" i="4"/>
  <c r="F2017" i="4" s="1"/>
  <c r="C2033" i="4"/>
  <c r="F2033" i="4" s="1"/>
  <c r="C2049" i="4"/>
  <c r="F2049" i="4" s="1"/>
  <c r="C2065" i="4"/>
  <c r="F2065" i="4" s="1"/>
  <c r="C2081" i="4"/>
  <c r="F2081" i="4" s="1"/>
  <c r="C2097" i="4"/>
  <c r="F2097" i="4" s="1"/>
  <c r="C255" i="4"/>
  <c r="F255" i="4" s="1"/>
  <c r="C457" i="4"/>
  <c r="F457" i="4" s="1"/>
  <c r="C597" i="4"/>
  <c r="F597" i="4" s="1"/>
  <c r="C683" i="4"/>
  <c r="F683" i="4" s="1"/>
  <c r="C768" i="4"/>
  <c r="F768" i="4" s="1"/>
  <c r="C853" i="4"/>
  <c r="F853" i="4" s="1"/>
  <c r="C939" i="4"/>
  <c r="F939" i="4" s="1"/>
  <c r="C1024" i="4"/>
  <c r="F1024" i="4" s="1"/>
  <c r="C1091" i="4"/>
  <c r="F1091" i="4" s="1"/>
  <c r="C1155" i="4"/>
  <c r="F1155" i="4" s="1"/>
  <c r="C1219" i="4"/>
  <c r="F1219" i="4" s="1"/>
  <c r="C1283" i="4"/>
  <c r="F1283" i="4" s="1"/>
  <c r="C1347" i="4"/>
  <c r="F1347" i="4" s="1"/>
  <c r="C1411" i="4"/>
  <c r="F1411" i="4" s="1"/>
  <c r="C1475" i="4"/>
  <c r="F1475" i="4" s="1"/>
  <c r="C1539" i="4"/>
  <c r="F1539" i="4" s="1"/>
  <c r="C1603" i="4"/>
  <c r="F1603" i="4" s="1"/>
  <c r="C1667" i="4"/>
  <c r="F1667" i="4" s="1"/>
  <c r="C1731" i="4"/>
  <c r="F1731" i="4" s="1"/>
  <c r="C1795" i="4"/>
  <c r="F1795" i="4" s="1"/>
  <c r="C1859" i="4"/>
  <c r="F1859" i="4" s="1"/>
  <c r="C1923" i="4"/>
  <c r="F1923" i="4" s="1"/>
  <c r="C1987" i="4"/>
  <c r="F1987" i="4" s="1"/>
  <c r="C2051" i="4"/>
  <c r="F2051" i="4" s="1"/>
  <c r="C87" i="4"/>
  <c r="F87" i="4" s="1"/>
  <c r="C343" i="4"/>
  <c r="F343" i="4" s="1"/>
  <c r="C517" i="4"/>
  <c r="F517" i="4" s="1"/>
  <c r="C627" i="4"/>
  <c r="F627" i="4" s="1"/>
  <c r="C712" i="4"/>
  <c r="F712" i="4" s="1"/>
  <c r="C797" i="4"/>
  <c r="F797" i="4" s="1"/>
  <c r="C883" i="4"/>
  <c r="F883" i="4" s="1"/>
  <c r="C968" i="4"/>
  <c r="F968" i="4" s="1"/>
  <c r="C1049" i="4"/>
  <c r="F1049" i="4" s="1"/>
  <c r="C1113" i="4"/>
  <c r="F1113" i="4" s="1"/>
  <c r="C1177" i="4"/>
  <c r="F1177" i="4" s="1"/>
  <c r="C1241" i="4"/>
  <c r="F1241" i="4" s="1"/>
  <c r="C1305" i="4"/>
  <c r="F1305" i="4" s="1"/>
  <c r="C1369" i="4"/>
  <c r="F1369" i="4" s="1"/>
  <c r="C1433" i="4"/>
  <c r="F1433" i="4" s="1"/>
  <c r="C1497" i="4"/>
  <c r="F1497" i="4" s="1"/>
  <c r="C1561" i="4"/>
  <c r="F1561" i="4" s="1"/>
  <c r="C1625" i="4"/>
  <c r="F1625" i="4" s="1"/>
  <c r="C1689" i="4"/>
  <c r="F1689" i="4" s="1"/>
  <c r="C1753" i="4"/>
  <c r="F1753" i="4" s="1"/>
  <c r="C1817" i="4"/>
  <c r="F1817" i="4" s="1"/>
  <c r="C1881" i="4"/>
  <c r="F1881" i="4" s="1"/>
  <c r="C1945" i="4"/>
  <c r="F1945" i="4" s="1"/>
  <c r="C2009" i="4"/>
  <c r="F2009" i="4" s="1"/>
  <c r="C2073" i="4"/>
  <c r="F2073" i="4" s="1"/>
  <c r="C2087" i="4"/>
  <c r="F2087" i="4" s="1"/>
  <c r="C2055" i="4"/>
  <c r="F2055" i="4" s="1"/>
  <c r="C2023" i="4"/>
  <c r="F2023" i="4" s="1"/>
  <c r="C1991" i="4"/>
  <c r="F1991" i="4" s="1"/>
  <c r="C1959" i="4"/>
  <c r="F1959" i="4" s="1"/>
  <c r="C1927" i="4"/>
  <c r="F1927" i="4" s="1"/>
  <c r="C1895" i="4"/>
  <c r="F1895" i="4" s="1"/>
  <c r="C1863" i="4"/>
  <c r="F1863" i="4" s="1"/>
  <c r="C1831" i="4"/>
  <c r="F1831" i="4" s="1"/>
  <c r="C1799" i="4"/>
  <c r="F1799" i="4" s="1"/>
  <c r="C1767" i="4"/>
  <c r="F1767" i="4" s="1"/>
  <c r="C1735" i="4"/>
  <c r="F1735" i="4" s="1"/>
  <c r="C1703" i="4"/>
  <c r="F1703" i="4" s="1"/>
  <c r="C1671" i="4"/>
  <c r="F1671" i="4" s="1"/>
  <c r="C1639" i="4"/>
  <c r="F1639" i="4" s="1"/>
  <c r="C1607" i="4"/>
  <c r="F1607" i="4" s="1"/>
  <c r="C1575" i="4"/>
  <c r="F1575" i="4" s="1"/>
  <c r="C1543" i="4"/>
  <c r="F1543" i="4" s="1"/>
  <c r="C1511" i="4"/>
  <c r="F1511" i="4" s="1"/>
  <c r="C1479" i="4"/>
  <c r="F1479" i="4" s="1"/>
  <c r="C1447" i="4"/>
  <c r="F1447" i="4" s="1"/>
  <c r="C1415" i="4"/>
  <c r="F1415" i="4" s="1"/>
  <c r="C1383" i="4"/>
  <c r="F1383" i="4" s="1"/>
  <c r="C1351" i="4"/>
  <c r="F1351" i="4" s="1"/>
  <c r="C1319" i="4"/>
  <c r="F1319" i="4" s="1"/>
  <c r="C1287" i="4"/>
  <c r="F1287" i="4" s="1"/>
  <c r="C1255" i="4"/>
  <c r="F1255" i="4" s="1"/>
  <c r="C1223" i="4"/>
  <c r="F1223" i="4" s="1"/>
  <c r="C1191" i="4"/>
  <c r="F1191" i="4" s="1"/>
  <c r="C1159" i="4"/>
  <c r="F1159" i="4" s="1"/>
  <c r="C1127" i="4"/>
  <c r="F1127" i="4" s="1"/>
  <c r="C1095" i="4"/>
  <c r="F1095" i="4" s="1"/>
  <c r="C1063" i="4"/>
  <c r="F1063" i="4" s="1"/>
  <c r="C1029" i="4"/>
  <c r="F1029" i="4" s="1"/>
  <c r="C987" i="4"/>
  <c r="F987" i="4" s="1"/>
  <c r="C944" i="4"/>
  <c r="F944" i="4" s="1"/>
  <c r="C901" i="4"/>
  <c r="F901" i="4" s="1"/>
  <c r="C859" i="4"/>
  <c r="F859" i="4" s="1"/>
  <c r="C816" i="4"/>
  <c r="F816" i="4" s="1"/>
  <c r="C773" i="4"/>
  <c r="F773" i="4" s="1"/>
  <c r="C731" i="4"/>
  <c r="F731" i="4" s="1"/>
  <c r="C688" i="4"/>
  <c r="F688" i="4" s="1"/>
  <c r="C645" i="4"/>
  <c r="F645" i="4" s="1"/>
  <c r="C603" i="4"/>
  <c r="F603" i="4" s="1"/>
  <c r="C553" i="4"/>
  <c r="F553" i="4" s="1"/>
  <c r="C469" i="4"/>
  <c r="F469" i="4" s="1"/>
  <c r="C383" i="4"/>
  <c r="F383" i="4" s="1"/>
  <c r="C271" i="4"/>
  <c r="F271" i="4" s="1"/>
  <c r="C143" i="4"/>
  <c r="F143" i="4" s="1"/>
  <c r="C2101" i="4"/>
  <c r="F2101" i="4" s="1"/>
  <c r="C2069" i="4"/>
  <c r="F2069" i="4" s="1"/>
  <c r="C2037" i="4"/>
  <c r="F2037" i="4" s="1"/>
  <c r="C2005" i="4"/>
  <c r="F2005" i="4" s="1"/>
  <c r="C1973" i="4"/>
  <c r="F1973" i="4" s="1"/>
  <c r="C1941" i="4"/>
  <c r="F1941" i="4" s="1"/>
  <c r="C1909" i="4"/>
  <c r="F1909" i="4" s="1"/>
  <c r="C1877" i="4"/>
  <c r="F1877" i="4" s="1"/>
  <c r="C1845" i="4"/>
  <c r="F1845" i="4" s="1"/>
  <c r="C1813" i="4"/>
  <c r="F1813" i="4" s="1"/>
  <c r="C1781" i="4"/>
  <c r="F1781" i="4" s="1"/>
  <c r="C1749" i="4"/>
  <c r="F1749" i="4" s="1"/>
  <c r="C1717" i="4"/>
  <c r="F1717" i="4" s="1"/>
  <c r="C1685" i="4"/>
  <c r="F1685" i="4" s="1"/>
  <c r="C1653" i="4"/>
  <c r="F1653" i="4" s="1"/>
  <c r="C1621" i="4"/>
  <c r="F1621" i="4" s="1"/>
  <c r="C1589" i="4"/>
  <c r="F1589" i="4" s="1"/>
  <c r="C1557" i="4"/>
  <c r="F1557" i="4" s="1"/>
  <c r="C1525" i="4"/>
  <c r="F1525" i="4" s="1"/>
  <c r="C1493" i="4"/>
  <c r="F1493" i="4" s="1"/>
  <c r="C1461" i="4"/>
  <c r="F1461" i="4" s="1"/>
  <c r="C1429" i="4"/>
  <c r="F1429" i="4" s="1"/>
  <c r="C1397" i="4"/>
  <c r="F1397" i="4" s="1"/>
  <c r="C1365" i="4"/>
  <c r="F1365" i="4" s="1"/>
  <c r="C1333" i="4"/>
  <c r="F1333" i="4" s="1"/>
  <c r="C1301" i="4"/>
  <c r="F1301" i="4" s="1"/>
  <c r="C1269" i="4"/>
  <c r="F1269" i="4" s="1"/>
  <c r="C1237" i="4"/>
  <c r="F1237" i="4" s="1"/>
  <c r="C1205" i="4"/>
  <c r="F1205" i="4" s="1"/>
  <c r="C1173" i="4"/>
  <c r="F1173" i="4" s="1"/>
  <c r="C1141" i="4"/>
  <c r="F1141" i="4" s="1"/>
  <c r="C1109" i="4"/>
  <c r="F1109" i="4" s="1"/>
  <c r="C1077" i="4"/>
  <c r="F1077" i="4" s="1"/>
  <c r="C1045" i="4"/>
  <c r="F1045" i="4" s="1"/>
  <c r="C1005" i="4"/>
  <c r="F1005" i="4" s="1"/>
  <c r="C963" i="4"/>
  <c r="F963" i="4" s="1"/>
  <c r="C920" i="4"/>
  <c r="F920" i="4" s="1"/>
  <c r="C877" i="4"/>
  <c r="F877" i="4" s="1"/>
  <c r="C835" i="4"/>
  <c r="F835" i="4" s="1"/>
  <c r="C792" i="4"/>
  <c r="F792" i="4" s="1"/>
  <c r="C749" i="4"/>
  <c r="F749" i="4" s="1"/>
  <c r="C707" i="4"/>
  <c r="F707" i="4" s="1"/>
  <c r="C664" i="4"/>
  <c r="F664" i="4" s="1"/>
  <c r="C621" i="4"/>
  <c r="F621" i="4" s="1"/>
  <c r="C579" i="4"/>
  <c r="F579" i="4" s="1"/>
  <c r="C505" i="4"/>
  <c r="F505" i="4" s="1"/>
  <c r="C421" i="4"/>
  <c r="F421" i="4" s="1"/>
  <c r="C327" i="4"/>
  <c r="F327" i="4" s="1"/>
  <c r="C199" i="4"/>
  <c r="F199" i="4" s="1"/>
  <c r="C71" i="4"/>
  <c r="F71" i="4" s="1"/>
  <c r="C2094" i="4"/>
  <c r="F2094" i="4" s="1"/>
  <c r="C2078" i="4"/>
  <c r="F2078" i="4" s="1"/>
  <c r="C2062" i="4"/>
  <c r="F2062" i="4" s="1"/>
  <c r="C2046" i="4"/>
  <c r="F2046" i="4" s="1"/>
  <c r="C2030" i="4"/>
  <c r="F2030" i="4" s="1"/>
  <c r="C2014" i="4"/>
  <c r="F2014" i="4" s="1"/>
  <c r="C1998" i="4"/>
  <c r="F1998" i="4" s="1"/>
  <c r="C1982" i="4"/>
  <c r="F1982" i="4" s="1"/>
  <c r="C1966" i="4"/>
  <c r="F1966" i="4" s="1"/>
  <c r="C1950" i="4"/>
  <c r="F1950" i="4" s="1"/>
  <c r="C1934" i="4"/>
  <c r="F1934" i="4" s="1"/>
  <c r="C1918" i="4"/>
  <c r="F1918" i="4" s="1"/>
  <c r="C1902" i="4"/>
  <c r="F1902" i="4" s="1"/>
  <c r="C1886" i="4"/>
  <c r="F1886" i="4" s="1"/>
  <c r="C1870" i="4"/>
  <c r="F1870" i="4" s="1"/>
  <c r="C1854" i="4"/>
  <c r="F1854" i="4" s="1"/>
  <c r="C1838" i="4"/>
  <c r="F1838" i="4" s="1"/>
  <c r="C1822" i="4"/>
  <c r="F1822" i="4" s="1"/>
  <c r="C1806" i="4"/>
  <c r="F1806" i="4" s="1"/>
  <c r="C1790" i="4"/>
  <c r="F1790" i="4" s="1"/>
  <c r="C1774" i="4"/>
  <c r="F1774" i="4" s="1"/>
  <c r="C1758" i="4"/>
  <c r="F1758" i="4" s="1"/>
  <c r="C1742" i="4"/>
  <c r="F1742" i="4" s="1"/>
  <c r="C1726" i="4"/>
  <c r="F1726" i="4" s="1"/>
  <c r="C1710" i="4"/>
  <c r="F1710" i="4" s="1"/>
  <c r="C1694" i="4"/>
  <c r="F1694" i="4" s="1"/>
  <c r="C1678" i="4"/>
  <c r="F1678" i="4" s="1"/>
  <c r="C1662" i="4"/>
  <c r="F1662" i="4" s="1"/>
  <c r="C1646" i="4"/>
  <c r="F1646" i="4" s="1"/>
  <c r="C1630" i="4"/>
  <c r="F1630" i="4" s="1"/>
  <c r="C1614" i="4"/>
  <c r="F1614" i="4" s="1"/>
  <c r="C1598" i="4"/>
  <c r="F1598" i="4" s="1"/>
  <c r="C1582" i="4"/>
  <c r="F1582" i="4" s="1"/>
  <c r="C1566" i="4"/>
  <c r="F1566" i="4" s="1"/>
  <c r="C1550" i="4"/>
  <c r="F1550" i="4" s="1"/>
  <c r="C1534" i="4"/>
  <c r="F1534" i="4" s="1"/>
  <c r="C1518" i="4"/>
  <c r="F1518" i="4" s="1"/>
  <c r="C1502" i="4"/>
  <c r="F1502" i="4" s="1"/>
  <c r="C1486" i="4"/>
  <c r="F1486" i="4" s="1"/>
  <c r="C1470" i="4"/>
  <c r="F1470" i="4" s="1"/>
  <c r="C1454" i="4"/>
  <c r="F1454" i="4" s="1"/>
  <c r="C1438" i="4"/>
  <c r="F1438" i="4" s="1"/>
  <c r="C1422" i="4"/>
  <c r="F1422" i="4" s="1"/>
  <c r="C1406" i="4"/>
  <c r="F1406" i="4" s="1"/>
  <c r="C1390" i="4"/>
  <c r="F1390" i="4" s="1"/>
  <c r="C1374" i="4"/>
  <c r="F1374" i="4" s="1"/>
  <c r="C1358" i="4"/>
  <c r="F1358" i="4" s="1"/>
  <c r="C1342" i="4"/>
  <c r="F1342" i="4" s="1"/>
  <c r="C1326" i="4"/>
  <c r="F1326" i="4" s="1"/>
  <c r="C1310" i="4"/>
  <c r="F1310" i="4" s="1"/>
  <c r="C1294" i="4"/>
  <c r="F1294" i="4" s="1"/>
  <c r="C1278" i="4"/>
  <c r="F1278" i="4" s="1"/>
  <c r="C1262" i="4"/>
  <c r="F1262" i="4" s="1"/>
  <c r="C1246" i="4"/>
  <c r="F1246" i="4" s="1"/>
  <c r="C1230" i="4"/>
  <c r="F1230" i="4" s="1"/>
  <c r="C1214" i="4"/>
  <c r="F1214" i="4" s="1"/>
  <c r="C1198" i="4"/>
  <c r="F1198" i="4" s="1"/>
  <c r="C1182" i="4"/>
  <c r="F1182" i="4" s="1"/>
  <c r="C1166" i="4"/>
  <c r="F1166" i="4" s="1"/>
  <c r="C1150" i="4"/>
  <c r="F1150" i="4" s="1"/>
  <c r="C1134" i="4"/>
  <c r="F1134" i="4" s="1"/>
  <c r="C1118" i="4"/>
  <c r="F1118" i="4" s="1"/>
  <c r="C1102" i="4"/>
  <c r="F1102" i="4" s="1"/>
  <c r="C1086" i="4"/>
  <c r="F1086" i="4" s="1"/>
  <c r="C1070" i="4"/>
  <c r="F1070" i="4" s="1"/>
  <c r="C1054" i="4"/>
  <c r="F1054" i="4" s="1"/>
  <c r="C1038" i="4"/>
  <c r="F1038" i="4" s="1"/>
  <c r="C1017" i="4"/>
  <c r="F1017" i="4" s="1"/>
  <c r="C996" i="4"/>
  <c r="F996" i="4" s="1"/>
  <c r="C975" i="4"/>
  <c r="F975" i="4" s="1"/>
  <c r="C953" i="4"/>
  <c r="F953" i="4" s="1"/>
  <c r="C932" i="4"/>
  <c r="F932" i="4" s="1"/>
  <c r="C911" i="4"/>
  <c r="F911" i="4" s="1"/>
  <c r="C889" i="4"/>
  <c r="F889" i="4" s="1"/>
  <c r="C868" i="4"/>
  <c r="F868" i="4" s="1"/>
  <c r="C847" i="4"/>
  <c r="F847" i="4" s="1"/>
  <c r="C825" i="4"/>
  <c r="F825" i="4" s="1"/>
  <c r="C804" i="4"/>
  <c r="F804" i="4" s="1"/>
  <c r="C783" i="4"/>
  <c r="F783" i="4" s="1"/>
  <c r="C761" i="4"/>
  <c r="F761" i="4" s="1"/>
  <c r="C740" i="4"/>
  <c r="F740" i="4" s="1"/>
  <c r="C719" i="4"/>
  <c r="F719" i="4" s="1"/>
  <c r="C697" i="4"/>
  <c r="F697" i="4" s="1"/>
  <c r="C676" i="4"/>
  <c r="F676" i="4" s="1"/>
  <c r="C655" i="4"/>
  <c r="F655" i="4" s="1"/>
  <c r="C633" i="4"/>
  <c r="F633" i="4" s="1"/>
  <c r="C612" i="4"/>
  <c r="F612" i="4" s="1"/>
  <c r="C591" i="4"/>
  <c r="F591" i="4" s="1"/>
  <c r="C569" i="4"/>
  <c r="F569" i="4" s="1"/>
  <c r="C529" i="4"/>
  <c r="F529" i="4" s="1"/>
  <c r="C487" i="4"/>
  <c r="F487" i="4" s="1"/>
  <c r="C445" i="4"/>
  <c r="F445" i="4" s="1"/>
  <c r="C401" i="4"/>
  <c r="F401" i="4" s="1"/>
  <c r="C359" i="4"/>
  <c r="F359" i="4" s="1"/>
  <c r="C297" i="4"/>
  <c r="F297" i="4" s="1"/>
  <c r="C233" i="4"/>
  <c r="F233" i="4" s="1"/>
  <c r="C169" i="4"/>
  <c r="F169" i="4" s="1"/>
  <c r="C105" i="4"/>
  <c r="F105" i="4" s="1"/>
  <c r="C41" i="4"/>
  <c r="F41" i="4" s="1"/>
  <c r="C2088" i="4"/>
  <c r="F2088" i="4" s="1"/>
  <c r="C2072" i="4"/>
  <c r="F2072" i="4" s="1"/>
  <c r="C2056" i="4"/>
  <c r="F2056" i="4" s="1"/>
  <c r="C2040" i="4"/>
  <c r="F2040" i="4" s="1"/>
  <c r="C2024" i="4"/>
  <c r="F2024" i="4" s="1"/>
  <c r="C2008" i="4"/>
  <c r="F2008" i="4" s="1"/>
  <c r="C1992" i="4"/>
  <c r="F1992" i="4" s="1"/>
  <c r="C1976" i="4"/>
  <c r="F1976" i="4" s="1"/>
  <c r="C1960" i="4"/>
  <c r="F1960" i="4" s="1"/>
  <c r="C1944" i="4"/>
  <c r="F1944" i="4" s="1"/>
  <c r="C1928" i="4"/>
  <c r="F1928" i="4" s="1"/>
  <c r="C1912" i="4"/>
  <c r="F1912" i="4" s="1"/>
  <c r="C1896" i="4"/>
  <c r="F1896" i="4" s="1"/>
  <c r="C1880" i="4"/>
  <c r="F1880" i="4" s="1"/>
  <c r="C1864" i="4"/>
  <c r="F1864" i="4" s="1"/>
  <c r="C1848" i="4"/>
  <c r="F1848" i="4" s="1"/>
  <c r="C1832" i="4"/>
  <c r="F1832" i="4" s="1"/>
  <c r="C1816" i="4"/>
  <c r="F1816" i="4" s="1"/>
  <c r="C1800" i="4"/>
  <c r="F1800" i="4" s="1"/>
  <c r="C1784" i="4"/>
  <c r="F1784" i="4" s="1"/>
  <c r="C1768" i="4"/>
  <c r="F1768" i="4" s="1"/>
  <c r="C1752" i="4"/>
  <c r="F1752" i="4" s="1"/>
  <c r="C1736" i="4"/>
  <c r="F1736" i="4" s="1"/>
  <c r="C1720" i="4"/>
  <c r="F1720" i="4" s="1"/>
  <c r="C1704" i="4"/>
  <c r="F1704" i="4" s="1"/>
  <c r="C1688" i="4"/>
  <c r="F1688" i="4" s="1"/>
  <c r="C1672" i="4"/>
  <c r="F1672" i="4" s="1"/>
  <c r="C1656" i="4"/>
  <c r="F1656" i="4" s="1"/>
  <c r="C1640" i="4"/>
  <c r="F1640" i="4" s="1"/>
  <c r="C1624" i="4"/>
  <c r="F1624" i="4" s="1"/>
  <c r="C1608" i="4"/>
  <c r="F1608" i="4" s="1"/>
  <c r="C1592" i="4"/>
  <c r="F1592" i="4" s="1"/>
  <c r="C1576" i="4"/>
  <c r="F1576" i="4" s="1"/>
  <c r="C1560" i="4"/>
  <c r="F1560" i="4" s="1"/>
  <c r="C1544" i="4"/>
  <c r="F1544" i="4" s="1"/>
  <c r="C1528" i="4"/>
  <c r="F1528" i="4" s="1"/>
  <c r="C1512" i="4"/>
  <c r="F1512" i="4" s="1"/>
  <c r="C1496" i="4"/>
  <c r="F1496" i="4" s="1"/>
  <c r="C1480" i="4"/>
  <c r="F1480" i="4" s="1"/>
  <c r="C1464" i="4"/>
  <c r="F1464" i="4" s="1"/>
  <c r="C1448" i="4"/>
  <c r="F1448" i="4" s="1"/>
  <c r="C1432" i="4"/>
  <c r="F1432" i="4" s="1"/>
  <c r="C1416" i="4"/>
  <c r="F1416" i="4" s="1"/>
  <c r="C1400" i="4"/>
  <c r="F1400" i="4" s="1"/>
  <c r="C1384" i="4"/>
  <c r="F1384" i="4" s="1"/>
  <c r="C1368" i="4"/>
  <c r="F1368" i="4" s="1"/>
  <c r="C1352" i="4"/>
  <c r="F1352" i="4" s="1"/>
  <c r="C1336" i="4"/>
  <c r="F1336" i="4" s="1"/>
  <c r="C1320" i="4"/>
  <c r="F1320" i="4" s="1"/>
  <c r="C1304" i="4"/>
  <c r="F1304" i="4" s="1"/>
  <c r="C1288" i="4"/>
  <c r="F1288" i="4" s="1"/>
  <c r="C1272" i="4"/>
  <c r="F1272" i="4" s="1"/>
  <c r="C1256" i="4"/>
  <c r="F1256" i="4" s="1"/>
  <c r="C1240" i="4"/>
  <c r="F1240" i="4" s="1"/>
  <c r="C1224" i="4"/>
  <c r="F1224" i="4" s="1"/>
  <c r="C1208" i="4"/>
  <c r="F1208" i="4" s="1"/>
  <c r="C1192" i="4"/>
  <c r="F1192" i="4" s="1"/>
  <c r="C1176" i="4"/>
  <c r="F1176" i="4" s="1"/>
  <c r="C1160" i="4"/>
  <c r="F1160" i="4" s="1"/>
  <c r="C1144" i="4"/>
  <c r="F1144" i="4" s="1"/>
  <c r="C1128" i="4"/>
  <c r="F1128" i="4" s="1"/>
  <c r="C1112" i="4"/>
  <c r="F1112" i="4" s="1"/>
  <c r="C1096" i="4"/>
  <c r="F1096" i="4" s="1"/>
  <c r="C1080" i="4"/>
  <c r="F1080" i="4" s="1"/>
  <c r="C1064" i="4"/>
  <c r="F1064" i="4" s="1"/>
  <c r="C1048" i="4"/>
  <c r="F1048" i="4" s="1"/>
  <c r="C1031" i="4"/>
  <c r="F1031" i="4" s="1"/>
  <c r="C1009" i="4"/>
  <c r="F1009" i="4" s="1"/>
  <c r="C988" i="4"/>
  <c r="F988" i="4" s="1"/>
  <c r="C967" i="4"/>
  <c r="F967" i="4" s="1"/>
  <c r="C945" i="4"/>
  <c r="F945" i="4" s="1"/>
  <c r="C924" i="4"/>
  <c r="F924" i="4" s="1"/>
  <c r="C903" i="4"/>
  <c r="F903" i="4" s="1"/>
  <c r="C881" i="4"/>
  <c r="F881" i="4" s="1"/>
  <c r="C860" i="4"/>
  <c r="F860" i="4" s="1"/>
  <c r="C839" i="4"/>
  <c r="F839" i="4" s="1"/>
  <c r="C817" i="4"/>
  <c r="F817" i="4" s="1"/>
  <c r="C796" i="4"/>
  <c r="F796" i="4" s="1"/>
  <c r="C775" i="4"/>
  <c r="F775" i="4" s="1"/>
  <c r="C753" i="4"/>
  <c r="F753" i="4" s="1"/>
  <c r="C732" i="4"/>
  <c r="F732" i="4" s="1"/>
  <c r="C711" i="4"/>
  <c r="F711" i="4" s="1"/>
  <c r="C689" i="4"/>
  <c r="F689" i="4" s="1"/>
  <c r="C668" i="4"/>
  <c r="F668" i="4" s="1"/>
  <c r="C647" i="4"/>
  <c r="F647" i="4" s="1"/>
  <c r="C625" i="4"/>
  <c r="F625" i="4" s="1"/>
  <c r="C604" i="4"/>
  <c r="F604" i="4" s="1"/>
  <c r="C583" i="4"/>
  <c r="F583" i="4" s="1"/>
  <c r="C557" i="4"/>
  <c r="F557" i="4" s="1"/>
  <c r="C513" i="4"/>
  <c r="F513" i="4" s="1"/>
  <c r="C471" i="4"/>
  <c r="F471" i="4" s="1"/>
  <c r="C429" i="4"/>
  <c r="F429" i="4" s="1"/>
  <c r="C385" i="4"/>
  <c r="F385" i="4" s="1"/>
  <c r="C337" i="4"/>
  <c r="F337" i="4" s="1"/>
  <c r="C273" i="4"/>
  <c r="F273" i="4" s="1"/>
  <c r="C209" i="4"/>
  <c r="F209" i="4" s="1"/>
  <c r="C145" i="4"/>
  <c r="F145" i="4" s="1"/>
  <c r="C81" i="4"/>
  <c r="F81" i="4" s="1"/>
  <c r="C341" i="4"/>
  <c r="F341" i="4" s="1"/>
  <c r="C309" i="4"/>
  <c r="F309" i="4" s="1"/>
  <c r="C277" i="4"/>
  <c r="F277" i="4" s="1"/>
  <c r="C245" i="4"/>
  <c r="F245" i="4" s="1"/>
  <c r="C213" i="4"/>
  <c r="F213" i="4" s="1"/>
  <c r="C181" i="4"/>
  <c r="F181" i="4" s="1"/>
  <c r="C149" i="4"/>
  <c r="F149" i="4" s="1"/>
  <c r="C117" i="4"/>
  <c r="F117" i="4" s="1"/>
  <c r="C85" i="4"/>
  <c r="F85" i="4" s="1"/>
  <c r="C53" i="4"/>
  <c r="F53" i="4" s="1"/>
  <c r="C547" i="4"/>
  <c r="F547" i="4" s="1"/>
  <c r="C515" i="4"/>
  <c r="F515" i="4" s="1"/>
  <c r="C483" i="4"/>
  <c r="F483" i="4" s="1"/>
  <c r="C451" i="4"/>
  <c r="F451" i="4" s="1"/>
  <c r="C419" i="4"/>
  <c r="F419" i="4" s="1"/>
  <c r="C387" i="4"/>
  <c r="F387" i="4" s="1"/>
  <c r="C355" i="4"/>
  <c r="F355" i="4" s="1"/>
  <c r="C323" i="4"/>
  <c r="F323" i="4" s="1"/>
  <c r="C291" i="4"/>
  <c r="F291" i="4" s="1"/>
  <c r="C259" i="4"/>
  <c r="F259" i="4" s="1"/>
  <c r="C227" i="4"/>
  <c r="F227" i="4" s="1"/>
  <c r="C195" i="4"/>
  <c r="F195" i="4" s="1"/>
  <c r="C163" i="4"/>
  <c r="F163" i="4" s="1"/>
  <c r="C131" i="4"/>
  <c r="F131" i="4" s="1"/>
  <c r="C99" i="4"/>
  <c r="F99" i="4" s="1"/>
  <c r="C67" i="4"/>
  <c r="F67" i="4" s="1"/>
  <c r="C1034" i="4"/>
  <c r="F1034" i="4" s="1"/>
  <c r="C1018" i="4"/>
  <c r="F1018" i="4" s="1"/>
  <c r="C1002" i="4"/>
  <c r="F1002" i="4" s="1"/>
  <c r="C986" i="4"/>
  <c r="F986" i="4" s="1"/>
  <c r="C970" i="4"/>
  <c r="F970" i="4" s="1"/>
  <c r="C954" i="4"/>
  <c r="F954" i="4" s="1"/>
  <c r="C938" i="4"/>
  <c r="F938" i="4" s="1"/>
  <c r="C922" i="4"/>
  <c r="F922" i="4" s="1"/>
  <c r="C906" i="4"/>
  <c r="F906" i="4" s="1"/>
  <c r="C890" i="4"/>
  <c r="F890" i="4" s="1"/>
  <c r="C874" i="4"/>
  <c r="F874" i="4" s="1"/>
  <c r="C858" i="4"/>
  <c r="F858" i="4" s="1"/>
  <c r="C842" i="4"/>
  <c r="F842" i="4" s="1"/>
  <c r="C826" i="4"/>
  <c r="F826" i="4" s="1"/>
  <c r="C810" i="4"/>
  <c r="F810" i="4" s="1"/>
  <c r="C794" i="4"/>
  <c r="F794" i="4" s="1"/>
  <c r="C778" i="4"/>
  <c r="F778" i="4" s="1"/>
  <c r="C762" i="4"/>
  <c r="F762" i="4" s="1"/>
  <c r="C746" i="4"/>
  <c r="F746" i="4" s="1"/>
  <c r="C730" i="4"/>
  <c r="F730" i="4" s="1"/>
  <c r="C714" i="4"/>
  <c r="F714" i="4" s="1"/>
  <c r="C698" i="4"/>
  <c r="F698" i="4" s="1"/>
  <c r="C682" i="4"/>
  <c r="F682" i="4" s="1"/>
  <c r="C666" i="4"/>
  <c r="F666" i="4" s="1"/>
  <c r="C650" i="4"/>
  <c r="F650" i="4" s="1"/>
  <c r="C634" i="4"/>
  <c r="F634" i="4" s="1"/>
  <c r="C618" i="4"/>
  <c r="F618" i="4" s="1"/>
  <c r="C602" i="4"/>
  <c r="F602" i="4" s="1"/>
  <c r="C586" i="4"/>
  <c r="F586" i="4" s="1"/>
  <c r="C570" i="4"/>
  <c r="F570" i="4" s="1"/>
  <c r="C554" i="4"/>
  <c r="F554" i="4" s="1"/>
  <c r="C538" i="4"/>
  <c r="F538" i="4" s="1"/>
  <c r="C522" i="4"/>
  <c r="F522" i="4" s="1"/>
  <c r="C506" i="4"/>
  <c r="F506" i="4" s="1"/>
  <c r="C490" i="4"/>
  <c r="F490" i="4" s="1"/>
  <c r="C474" i="4"/>
  <c r="F474" i="4" s="1"/>
  <c r="C458" i="4"/>
  <c r="F458" i="4" s="1"/>
  <c r="C442" i="4"/>
  <c r="F442" i="4" s="1"/>
  <c r="C426" i="4"/>
  <c r="F426" i="4" s="1"/>
  <c r="C410" i="4"/>
  <c r="F410" i="4" s="1"/>
  <c r="C394" i="4"/>
  <c r="F394" i="4" s="1"/>
  <c r="C378" i="4"/>
  <c r="F378" i="4" s="1"/>
  <c r="C362" i="4"/>
  <c r="F362" i="4" s="1"/>
  <c r="C346" i="4"/>
  <c r="F346" i="4" s="1"/>
  <c r="C330" i="4"/>
  <c r="F330" i="4" s="1"/>
  <c r="C314" i="4"/>
  <c r="F314" i="4" s="1"/>
  <c r="C298" i="4"/>
  <c r="F298" i="4" s="1"/>
  <c r="C282" i="4"/>
  <c r="F282" i="4" s="1"/>
  <c r="C266" i="4"/>
  <c r="F266" i="4" s="1"/>
  <c r="C250" i="4"/>
  <c r="F250" i="4" s="1"/>
  <c r="C234" i="4"/>
  <c r="F234" i="4" s="1"/>
  <c r="C218" i="4"/>
  <c r="F218" i="4" s="1"/>
  <c r="C202" i="4"/>
  <c r="F202" i="4" s="1"/>
  <c r="C186" i="4"/>
  <c r="F186" i="4" s="1"/>
  <c r="C170" i="4"/>
  <c r="F170" i="4" s="1"/>
  <c r="C154" i="4"/>
  <c r="F154" i="4" s="1"/>
  <c r="C138" i="4"/>
  <c r="F138" i="4" s="1"/>
  <c r="C122" i="4"/>
  <c r="F122" i="4" s="1"/>
  <c r="C106" i="4"/>
  <c r="F106" i="4" s="1"/>
  <c r="C90" i="4"/>
  <c r="F90" i="4" s="1"/>
  <c r="C74" i="4"/>
  <c r="F74" i="4" s="1"/>
  <c r="C58" i="4"/>
  <c r="F58" i="4" s="1"/>
  <c r="C42" i="4"/>
  <c r="F42" i="4" s="1"/>
  <c r="C556" i="4"/>
  <c r="F556" i="4" s="1"/>
  <c r="C540" i="4"/>
  <c r="F540" i="4" s="1"/>
  <c r="C524" i="4"/>
  <c r="F524" i="4" s="1"/>
  <c r="C508" i="4"/>
  <c r="F508" i="4" s="1"/>
  <c r="C492" i="4"/>
  <c r="F492" i="4" s="1"/>
  <c r="C476" i="4"/>
  <c r="F476" i="4" s="1"/>
  <c r="C460" i="4"/>
  <c r="F460" i="4" s="1"/>
  <c r="C444" i="4"/>
  <c r="F444" i="4" s="1"/>
  <c r="C428" i="4"/>
  <c r="F428" i="4" s="1"/>
  <c r="C412" i="4"/>
  <c r="F412" i="4" s="1"/>
  <c r="C396" i="4"/>
  <c r="F396" i="4" s="1"/>
  <c r="C380" i="4"/>
  <c r="F380" i="4" s="1"/>
  <c r="C364" i="4"/>
  <c r="F364" i="4" s="1"/>
  <c r="C348" i="4"/>
  <c r="F348" i="4" s="1"/>
  <c r="C332" i="4"/>
  <c r="F332" i="4" s="1"/>
  <c r="C316" i="4"/>
  <c r="F316" i="4" s="1"/>
  <c r="C300" i="4"/>
  <c r="F300" i="4" s="1"/>
  <c r="C284" i="4"/>
  <c r="F284" i="4" s="1"/>
  <c r="C268" i="4"/>
  <c r="F268" i="4" s="1"/>
  <c r="C252" i="4"/>
  <c r="F252" i="4" s="1"/>
  <c r="C236" i="4"/>
  <c r="F236" i="4" s="1"/>
  <c r="C220" i="4"/>
  <c r="F220" i="4" s="1"/>
  <c r="C204" i="4"/>
  <c r="F204" i="4" s="1"/>
  <c r="C188" i="4"/>
  <c r="F188" i="4" s="1"/>
  <c r="C172" i="4"/>
  <c r="F172" i="4" s="1"/>
  <c r="C156" i="4"/>
  <c r="F156" i="4" s="1"/>
  <c r="C140" i="4"/>
  <c r="F140" i="4" s="1"/>
  <c r="C124" i="4"/>
  <c r="F124" i="4" s="1"/>
  <c r="C108" i="4"/>
  <c r="F108" i="4" s="1"/>
  <c r="C92" i="4"/>
  <c r="F92" i="4" s="1"/>
  <c r="C76" i="4"/>
  <c r="F76" i="4" s="1"/>
  <c r="C60" i="4"/>
  <c r="F60" i="4" s="1"/>
  <c r="C44" i="4"/>
  <c r="F44" i="4" s="1"/>
  <c r="C159" i="4"/>
  <c r="F159" i="4" s="1"/>
  <c r="C393" i="4"/>
  <c r="F393" i="4" s="1"/>
  <c r="C565" i="4"/>
  <c r="F565" i="4" s="1"/>
  <c r="C651" i="4"/>
  <c r="F651" i="4" s="1"/>
  <c r="C736" i="4"/>
  <c r="F736" i="4" s="1"/>
  <c r="C821" i="4"/>
  <c r="F821" i="4" s="1"/>
  <c r="C907" i="4"/>
  <c r="F907" i="4" s="1"/>
  <c r="C992" i="4"/>
  <c r="F992" i="4" s="1"/>
  <c r="C1067" i="4"/>
  <c r="F1067" i="4" s="1"/>
  <c r="C1131" i="4"/>
  <c r="F1131" i="4" s="1"/>
  <c r="C1195" i="4"/>
  <c r="F1195" i="4" s="1"/>
  <c r="C1259" i="4"/>
  <c r="F1259" i="4" s="1"/>
  <c r="C1323" i="4"/>
  <c r="F1323" i="4" s="1"/>
  <c r="C1387" i="4"/>
  <c r="F1387" i="4" s="1"/>
  <c r="C1451" i="4"/>
  <c r="F1451" i="4" s="1"/>
  <c r="C1515" i="4"/>
  <c r="F1515" i="4" s="1"/>
  <c r="C1579" i="4"/>
  <c r="F1579" i="4" s="1"/>
  <c r="C1643" i="4"/>
  <c r="F1643" i="4" s="1"/>
  <c r="C1707" i="4"/>
  <c r="F1707" i="4" s="1"/>
  <c r="C1771" i="4"/>
  <c r="F1771" i="4" s="1"/>
  <c r="C1835" i="4"/>
  <c r="F1835" i="4" s="1"/>
  <c r="C1899" i="4"/>
  <c r="F1899" i="4" s="1"/>
  <c r="C1963" i="4"/>
  <c r="F1963" i="4" s="1"/>
  <c r="C2027" i="4"/>
  <c r="F2027" i="4" s="1"/>
  <c r="C2091" i="4"/>
  <c r="F2091" i="4" s="1"/>
  <c r="O229" i="2"/>
  <c r="O239" i="2"/>
  <c r="O237" i="2"/>
  <c r="O235" i="2"/>
  <c r="O233" i="2"/>
  <c r="O231" i="2"/>
  <c r="O247" i="2"/>
  <c r="O245" i="2"/>
  <c r="O243" i="2"/>
  <c r="O241" i="2"/>
  <c r="O248" i="2"/>
  <c r="O240" i="2"/>
  <c r="O238" i="2"/>
  <c r="O236" i="2"/>
  <c r="O234" i="2"/>
  <c r="O232" i="2"/>
  <c r="O230" i="2"/>
  <c r="O246" i="2"/>
  <c r="O244" i="2"/>
  <c r="O242" i="2"/>
  <c r="C21" i="4"/>
  <c r="D21" i="4"/>
  <c r="B21" i="4"/>
  <c r="O103" i="2"/>
  <c r="O104" i="2"/>
  <c r="O105" i="2"/>
  <c r="O106" i="2"/>
  <c r="O107" i="2"/>
  <c r="O108" i="2"/>
  <c r="O109" i="2"/>
  <c r="O110" i="2"/>
  <c r="O111" i="2"/>
  <c r="O112" i="2"/>
  <c r="O113" i="2"/>
  <c r="O102" i="2"/>
  <c r="O31" i="2"/>
  <c r="O32" i="2"/>
  <c r="O33" i="2"/>
  <c r="O34" i="2"/>
  <c r="O35" i="2"/>
  <c r="O36" i="2"/>
  <c r="O37" i="2"/>
  <c r="O38" i="2"/>
  <c r="O39" i="2"/>
  <c r="O40" i="2"/>
  <c r="O41" i="2"/>
  <c r="O30" i="2"/>
  <c r="O8" i="2"/>
  <c r="O9" i="2"/>
  <c r="O10" i="2"/>
  <c r="O11" i="2"/>
  <c r="O12" i="2"/>
  <c r="O13" i="2"/>
  <c r="O14" i="2"/>
  <c r="O15" i="2"/>
  <c r="O16" i="2"/>
  <c r="O17" i="2"/>
  <c r="O18" i="2"/>
  <c r="O7" i="2"/>
  <c r="L130" i="2"/>
  <c r="O124" i="2" s="1"/>
  <c r="L127" i="2"/>
  <c r="O123" i="2" s="1"/>
  <c r="L124" i="2"/>
  <c r="O122" i="2" s="1"/>
  <c r="L83" i="2"/>
  <c r="O77" i="2" s="1"/>
  <c r="L80" i="2"/>
  <c r="O76" i="2" s="1"/>
  <c r="L77" i="2"/>
  <c r="O75" i="2" s="1"/>
  <c r="L55" i="2"/>
  <c r="O52" i="2" s="1"/>
  <c r="L52" i="2"/>
  <c r="O51" i="2" s="1"/>
  <c r="X158" i="1" l="1"/>
  <c r="BN158" i="1"/>
  <c r="AH158" i="1"/>
  <c r="BE158" i="1"/>
  <c r="Y158" i="1"/>
  <c r="AN158" i="1"/>
  <c r="AM158" i="1"/>
  <c r="AU158" i="1"/>
  <c r="S158" i="1"/>
  <c r="BF158" i="1"/>
  <c r="BA158" i="1"/>
  <c r="U158" i="1"/>
  <c r="BP158" i="1"/>
  <c r="AJ158" i="1"/>
  <c r="I393" i="1"/>
  <c r="AU328" i="1"/>
  <c r="AC248" i="1"/>
  <c r="I248" i="1"/>
  <c r="AQ248" i="1"/>
  <c r="U248" i="1"/>
  <c r="S248" i="1"/>
  <c r="BE248" i="1"/>
  <c r="BC248" i="1"/>
  <c r="AN248" i="1"/>
  <c r="AL261" i="1"/>
  <c r="AN261" i="1"/>
  <c r="BF261" i="1"/>
  <c r="BH261" i="1"/>
  <c r="AX261" i="1"/>
  <c r="AZ261" i="1"/>
  <c r="AT261" i="1"/>
  <c r="AV261" i="1"/>
  <c r="L261" i="1"/>
  <c r="Y261" i="1"/>
  <c r="BM261" i="1"/>
  <c r="AM283" i="1"/>
  <c r="BA283" i="1"/>
  <c r="I158" i="1"/>
  <c r="BB158" i="1"/>
  <c r="AE158" i="1"/>
  <c r="W158" i="1"/>
  <c r="BJ158" i="1"/>
  <c r="AQ158" i="1"/>
  <c r="K158" i="1"/>
  <c r="AX158" i="1"/>
  <c r="R158" i="1"/>
  <c r="BM158" i="1"/>
  <c r="AW158" i="1"/>
  <c r="AG158" i="1"/>
  <c r="Q158" i="1"/>
  <c r="BL158" i="1"/>
  <c r="AV158" i="1"/>
  <c r="AF158" i="1"/>
  <c r="P158" i="1"/>
  <c r="BC158" i="1"/>
  <c r="V158" i="1"/>
  <c r="BK158" i="1"/>
  <c r="AD158" i="1"/>
  <c r="BG158" i="1"/>
  <c r="AA158" i="1"/>
  <c r="AO158" i="1"/>
  <c r="BD158" i="1"/>
  <c r="BR158" i="1"/>
  <c r="N158" i="1"/>
  <c r="AY158" i="1"/>
  <c r="Z158" i="1"/>
  <c r="BQ158" i="1"/>
  <c r="AK158" i="1"/>
  <c r="AZ158" i="1"/>
  <c r="T158" i="1"/>
  <c r="AG261" i="1"/>
  <c r="AA261" i="1"/>
  <c r="BS158" i="1"/>
  <c r="AL158" i="1"/>
  <c r="O158" i="1"/>
  <c r="AT158" i="1"/>
  <c r="BO158" i="1"/>
  <c r="AI158" i="1"/>
  <c r="AP158" i="1"/>
  <c r="J158" i="1"/>
  <c r="BI158" i="1"/>
  <c r="AS158" i="1"/>
  <c r="AC158" i="1"/>
  <c r="M158" i="1"/>
  <c r="BH158" i="1"/>
  <c r="AR158" i="1"/>
  <c r="AB158" i="1"/>
  <c r="L158" i="1"/>
  <c r="Y248" i="1"/>
  <c r="W248" i="1"/>
  <c r="BF248" i="1"/>
  <c r="Z248" i="1"/>
  <c r="BD248" i="1"/>
  <c r="X248" i="1"/>
  <c r="BK261" i="1"/>
  <c r="K261" i="1"/>
  <c r="M283" i="1"/>
  <c r="AA248" i="1"/>
  <c r="K248" i="1"/>
  <c r="BO248" i="1"/>
  <c r="AW248" i="1"/>
  <c r="AU248" i="1"/>
  <c r="BB248" i="1"/>
  <c r="AL248" i="1"/>
  <c r="AZ248" i="1"/>
  <c r="T248" i="1"/>
  <c r="BD261" i="1"/>
  <c r="BL261" i="1"/>
  <c r="AO261" i="1"/>
  <c r="O261" i="1"/>
  <c r="BQ261" i="1"/>
  <c r="BQ283" i="1"/>
  <c r="BK283" i="1"/>
  <c r="AQ283" i="1"/>
  <c r="AO283" i="1"/>
  <c r="BJ283" i="1"/>
  <c r="AD283" i="1"/>
  <c r="BH283" i="1"/>
  <c r="AB283" i="1"/>
  <c r="AS248" i="1"/>
  <c r="BA248" i="1"/>
  <c r="AY248" i="1"/>
  <c r="AO248" i="1"/>
  <c r="BS248" i="1"/>
  <c r="AM248" i="1"/>
  <c r="BN248" i="1"/>
  <c r="AX248" i="1"/>
  <c r="AH248" i="1"/>
  <c r="R248" i="1"/>
  <c r="BL248" i="1"/>
  <c r="AV248" i="1"/>
  <c r="AF248" i="1"/>
  <c r="P248" i="1"/>
  <c r="BP261" i="1"/>
  <c r="BR261" i="1"/>
  <c r="Z261" i="1"/>
  <c r="R261" i="1"/>
  <c r="T261" i="1"/>
  <c r="N261" i="1"/>
  <c r="P261" i="1"/>
  <c r="AI261" i="1"/>
  <c r="Q261" i="1"/>
  <c r="BO261" i="1"/>
  <c r="BI261" i="1"/>
  <c r="S261" i="1"/>
  <c r="BE261" i="1"/>
  <c r="BS261" i="1"/>
  <c r="AB261" i="1"/>
  <c r="AE261" i="1"/>
  <c r="AQ261" i="1"/>
  <c r="U261" i="1"/>
  <c r="I283" i="1"/>
  <c r="BC283" i="1"/>
  <c r="U283" i="1"/>
  <c r="AU283" i="1"/>
  <c r="AS283" i="1"/>
  <c r="BO283" i="1"/>
  <c r="AI283" i="1"/>
  <c r="BM283" i="1"/>
  <c r="AG283" i="1"/>
  <c r="BF283" i="1"/>
  <c r="AP283" i="1"/>
  <c r="Z283" i="1"/>
  <c r="J283" i="1"/>
  <c r="BD283" i="1"/>
  <c r="AN283" i="1"/>
  <c r="X283" i="1"/>
  <c r="AP248" i="1"/>
  <c r="J248" i="1"/>
  <c r="AW261" i="1"/>
  <c r="BA261" i="1"/>
  <c r="O283" i="1"/>
  <c r="AY283" i="1"/>
  <c r="S283" i="1"/>
  <c r="AW283" i="1"/>
  <c r="Q283" i="1"/>
  <c r="BN283" i="1"/>
  <c r="AX283" i="1"/>
  <c r="AH283" i="1"/>
  <c r="R283" i="1"/>
  <c r="BL283" i="1"/>
  <c r="AV283" i="1"/>
  <c r="AF283" i="1"/>
  <c r="P283" i="1"/>
  <c r="BQ248" i="1"/>
  <c r="Q248" i="1"/>
  <c r="O248" i="1"/>
  <c r="BR248" i="1"/>
  <c r="V248" i="1"/>
  <c r="BP248" i="1"/>
  <c r="AJ248" i="1"/>
  <c r="BB261" i="1"/>
  <c r="BN261" i="1"/>
  <c r="BJ261" i="1"/>
  <c r="W261" i="1"/>
  <c r="AC261" i="1"/>
  <c r="AM261" i="1"/>
  <c r="J261" i="1"/>
  <c r="AK283" i="1"/>
  <c r="BI283" i="1"/>
  <c r="K283" i="1"/>
  <c r="AT283" i="1"/>
  <c r="N283" i="1"/>
  <c r="AR283" i="1"/>
  <c r="L283" i="1"/>
  <c r="BI248" i="1"/>
  <c r="BG248" i="1"/>
  <c r="M248" i="1"/>
  <c r="AK248" i="1"/>
  <c r="AI248" i="1"/>
  <c r="BM248" i="1"/>
  <c r="AG248" i="1"/>
  <c r="BK248" i="1"/>
  <c r="AE248" i="1"/>
  <c r="BJ248" i="1"/>
  <c r="AT248" i="1"/>
  <c r="AD248" i="1"/>
  <c r="N248" i="1"/>
  <c r="BH248" i="1"/>
  <c r="AR248" i="1"/>
  <c r="AB248" i="1"/>
  <c r="L248" i="1"/>
  <c r="V261" i="1"/>
  <c r="X261" i="1"/>
  <c r="AP261" i="1"/>
  <c r="AR261" i="1"/>
  <c r="AH261" i="1"/>
  <c r="AJ261" i="1"/>
  <c r="AD261" i="1"/>
  <c r="AF261" i="1"/>
  <c r="M261" i="1"/>
  <c r="BC261" i="1"/>
  <c r="AS261" i="1"/>
  <c r="I261" i="1"/>
  <c r="AY261" i="1"/>
  <c r="AU261" i="1"/>
  <c r="BG261" i="1"/>
  <c r="AK261" i="1"/>
  <c r="BS283" i="1"/>
  <c r="W283" i="1"/>
  <c r="AE283" i="1"/>
  <c r="AC283" i="1"/>
  <c r="BG283" i="1"/>
  <c r="AA283" i="1"/>
  <c r="BE283" i="1"/>
  <c r="Y283" i="1"/>
  <c r="BR283" i="1"/>
  <c r="BB283" i="1"/>
  <c r="AL283" i="1"/>
  <c r="V283" i="1"/>
  <c r="BP283" i="1"/>
  <c r="AZ283" i="1"/>
  <c r="AJ283" i="1"/>
  <c r="T283" i="1"/>
  <c r="BB393" i="1"/>
  <c r="AL393" i="1"/>
  <c r="BP393" i="1"/>
  <c r="AJ393" i="1"/>
  <c r="BQ393" i="1"/>
  <c r="AK393" i="1"/>
  <c r="BO393" i="1"/>
  <c r="AI393" i="1"/>
  <c r="I328" i="1"/>
  <c r="BK328" i="1"/>
  <c r="AE328" i="1"/>
  <c r="BI328" i="1"/>
  <c r="AC328" i="1"/>
  <c r="AP328" i="1"/>
  <c r="AN328" i="1"/>
  <c r="BN393" i="1"/>
  <c r="R393" i="1"/>
  <c r="BL393" i="1"/>
  <c r="AF393" i="1"/>
  <c r="AW393" i="1"/>
  <c r="Q393" i="1"/>
  <c r="AU393" i="1"/>
  <c r="AE393" i="1"/>
  <c r="BG328" i="1"/>
  <c r="AA328" i="1"/>
  <c r="AO328" i="1"/>
  <c r="BR328" i="1"/>
  <c r="BB328" i="1"/>
  <c r="AL328" i="1"/>
  <c r="V328" i="1"/>
  <c r="BP328" i="1"/>
  <c r="AZ328" i="1"/>
  <c r="AJ328" i="1"/>
  <c r="BJ393" i="1"/>
  <c r="AT393" i="1"/>
  <c r="AD393" i="1"/>
  <c r="N393" i="1"/>
  <c r="BH393" i="1"/>
  <c r="AR393" i="1"/>
  <c r="AB393" i="1"/>
  <c r="L393" i="1"/>
  <c r="BI393" i="1"/>
  <c r="AS393" i="1"/>
  <c r="AC393" i="1"/>
  <c r="M393" i="1"/>
  <c r="BG393" i="1"/>
  <c r="AQ393" i="1"/>
  <c r="AA393" i="1"/>
  <c r="K393" i="1"/>
  <c r="BS328" i="1"/>
  <c r="BC328" i="1"/>
  <c r="AM328" i="1"/>
  <c r="W328" i="1"/>
  <c r="BQ328" i="1"/>
  <c r="BA328" i="1"/>
  <c r="AK328" i="1"/>
  <c r="U328" i="1"/>
  <c r="BN328" i="1"/>
  <c r="AX328" i="1"/>
  <c r="AH328" i="1"/>
  <c r="R328" i="1"/>
  <c r="BL328" i="1"/>
  <c r="AV328" i="1"/>
  <c r="AF328" i="1"/>
  <c r="P328" i="1"/>
  <c r="BR393" i="1"/>
  <c r="V393" i="1"/>
  <c r="AZ393" i="1"/>
  <c r="T393" i="1"/>
  <c r="BA393" i="1"/>
  <c r="U393" i="1"/>
  <c r="AY393" i="1"/>
  <c r="S393" i="1"/>
  <c r="J328" i="1"/>
  <c r="O328" i="1"/>
  <c r="AS328" i="1"/>
  <c r="M328" i="1"/>
  <c r="BF328" i="1"/>
  <c r="Z328" i="1"/>
  <c r="BD328" i="1"/>
  <c r="X328" i="1"/>
  <c r="AX393" i="1"/>
  <c r="AH393" i="1"/>
  <c r="AV393" i="1"/>
  <c r="P393" i="1"/>
  <c r="BM393" i="1"/>
  <c r="AG393" i="1"/>
  <c r="BK393" i="1"/>
  <c r="O393" i="1"/>
  <c r="AQ328" i="1"/>
  <c r="BE328" i="1"/>
  <c r="Y328" i="1"/>
  <c r="T328" i="1"/>
  <c r="I477" i="1"/>
  <c r="BS477" i="1"/>
  <c r="AA477" i="1"/>
  <c r="AO477" i="1"/>
  <c r="BF393" i="1"/>
  <c r="AP393" i="1"/>
  <c r="Z393" i="1"/>
  <c r="J393" i="1"/>
  <c r="BD393" i="1"/>
  <c r="AN393" i="1"/>
  <c r="X393" i="1"/>
  <c r="BE393" i="1"/>
  <c r="AO393" i="1"/>
  <c r="Y393" i="1"/>
  <c r="BS393" i="1"/>
  <c r="BC393" i="1"/>
  <c r="AM393" i="1"/>
  <c r="W393" i="1"/>
  <c r="K328" i="1"/>
  <c r="BO328" i="1"/>
  <c r="AY328" i="1"/>
  <c r="AI328" i="1"/>
  <c r="S328" i="1"/>
  <c r="BM328" i="1"/>
  <c r="AW328" i="1"/>
  <c r="AG328" i="1"/>
  <c r="Q328" i="1"/>
  <c r="BJ328" i="1"/>
  <c r="AT328" i="1"/>
  <c r="AD328" i="1"/>
  <c r="N328" i="1"/>
  <c r="BH328" i="1"/>
  <c r="AR328" i="1"/>
  <c r="AB328" i="1"/>
  <c r="L328" i="1"/>
  <c r="AV477" i="1"/>
  <c r="P477" i="1"/>
  <c r="BC477" i="1"/>
  <c r="AH477" i="1"/>
  <c r="AG477" i="1"/>
  <c r="AZ477" i="1"/>
  <c r="BF477" i="1"/>
  <c r="AI477" i="1"/>
  <c r="BM545" i="1"/>
  <c r="V545" i="1"/>
  <c r="AO545" i="1"/>
  <c r="AC545" i="1"/>
  <c r="AZ545" i="1"/>
  <c r="AJ545" i="1"/>
  <c r="BO545" i="1"/>
  <c r="AY545" i="1"/>
  <c r="S545" i="1"/>
  <c r="AX477" i="1"/>
  <c r="R477" i="1"/>
  <c r="AR477" i="1"/>
  <c r="AQ477" i="1"/>
  <c r="BR477" i="1"/>
  <c r="AU477" i="1"/>
  <c r="BA477" i="1"/>
  <c r="J477" i="1"/>
  <c r="AP545" i="1"/>
  <c r="BN545" i="1"/>
  <c r="BF545" i="1"/>
  <c r="AW545" i="1"/>
  <c r="N545" i="1"/>
  <c r="U545" i="1"/>
  <c r="BL545" i="1"/>
  <c r="AF545" i="1"/>
  <c r="AU545" i="1"/>
  <c r="O545" i="1"/>
  <c r="AC477" i="1"/>
  <c r="BH477" i="1"/>
  <c r="BG477" i="1"/>
  <c r="BE477" i="1"/>
  <c r="N477" i="1"/>
  <c r="M477" i="1"/>
  <c r="AF477" i="1"/>
  <c r="BM477" i="1"/>
  <c r="V477" i="1"/>
  <c r="BK477" i="1"/>
  <c r="T477" i="1"/>
  <c r="BQ477" i="1"/>
  <c r="Z477" i="1"/>
  <c r="BO477" i="1"/>
  <c r="X477" i="1"/>
  <c r="J545" i="1"/>
  <c r="AH545" i="1"/>
  <c r="Z545" i="1"/>
  <c r="AG545" i="1"/>
  <c r="BR545" i="1"/>
  <c r="AL545" i="1"/>
  <c r="Q545" i="1"/>
  <c r="AS545" i="1"/>
  <c r="M545" i="1"/>
  <c r="BH545" i="1"/>
  <c r="AR545" i="1"/>
  <c r="AB545" i="1"/>
  <c r="L545" i="1"/>
  <c r="BG545" i="1"/>
  <c r="AQ545" i="1"/>
  <c r="AA545" i="1"/>
  <c r="K545" i="1"/>
  <c r="L477" i="1"/>
  <c r="K477" i="1"/>
  <c r="BB477" i="1"/>
  <c r="AE477" i="1"/>
  <c r="AK477" i="1"/>
  <c r="BD477" i="1"/>
  <c r="R545" i="1"/>
  <c r="BB545" i="1"/>
  <c r="BI545" i="1"/>
  <c r="BP545" i="1"/>
  <c r="T545" i="1"/>
  <c r="AI545" i="1"/>
  <c r="Y477" i="1"/>
  <c r="BN477" i="1"/>
  <c r="AW477" i="1"/>
  <c r="BP477" i="1"/>
  <c r="AY477" i="1"/>
  <c r="AT545" i="1"/>
  <c r="Y545" i="1"/>
  <c r="BA545" i="1"/>
  <c r="AV545" i="1"/>
  <c r="P545" i="1"/>
  <c r="BK545" i="1"/>
  <c r="AE545" i="1"/>
  <c r="AD477" i="1"/>
  <c r="BJ477" i="1"/>
  <c r="AM477" i="1"/>
  <c r="AB477" i="1"/>
  <c r="BI477" i="1"/>
  <c r="AT477" i="1"/>
  <c r="W477" i="1"/>
  <c r="AS477" i="1"/>
  <c r="BL477" i="1"/>
  <c r="AL477" i="1"/>
  <c r="Q477" i="1"/>
  <c r="AJ477" i="1"/>
  <c r="O477" i="1"/>
  <c r="AP477" i="1"/>
  <c r="U477" i="1"/>
  <c r="AN477" i="1"/>
  <c r="S477" i="1"/>
  <c r="AX545" i="1"/>
  <c r="BJ545" i="1"/>
  <c r="AD545" i="1"/>
  <c r="BE545" i="1"/>
  <c r="I545" i="1"/>
  <c r="BQ545" i="1"/>
  <c r="AK545" i="1"/>
  <c r="BD545" i="1"/>
  <c r="AN545" i="1"/>
  <c r="X545" i="1"/>
  <c r="BS545" i="1"/>
  <c r="BC545" i="1"/>
  <c r="AM545" i="1"/>
  <c r="W545" i="1"/>
  <c r="AQ784" i="1"/>
  <c r="K784" i="1"/>
  <c r="AO784" i="1"/>
  <c r="AP784" i="1"/>
  <c r="J784" i="1"/>
  <c r="BD784" i="1"/>
  <c r="X784" i="1"/>
  <c r="BC784" i="1"/>
  <c r="W784" i="1"/>
  <c r="BA784" i="1"/>
  <c r="U784" i="1"/>
  <c r="BB784" i="1"/>
  <c r="T784" i="1"/>
  <c r="BO784" i="1"/>
  <c r="AY784" i="1"/>
  <c r="AI784" i="1"/>
  <c r="S784" i="1"/>
  <c r="BM784" i="1"/>
  <c r="AW784" i="1"/>
  <c r="AG784" i="1"/>
  <c r="Q784" i="1"/>
  <c r="BN784" i="1"/>
  <c r="AX784" i="1"/>
  <c r="AH784" i="1"/>
  <c r="R784" i="1"/>
  <c r="BL784" i="1"/>
  <c r="AV784" i="1"/>
  <c r="AF784" i="1"/>
  <c r="P784" i="1"/>
  <c r="BG784" i="1"/>
  <c r="AA784" i="1"/>
  <c r="BE784" i="1"/>
  <c r="Y784" i="1"/>
  <c r="BF784" i="1"/>
  <c r="Z784" i="1"/>
  <c r="AN784" i="1"/>
  <c r="I784" i="1"/>
  <c r="BS784" i="1"/>
  <c r="AM784" i="1"/>
  <c r="BQ784" i="1"/>
  <c r="AK784" i="1"/>
  <c r="BR784" i="1"/>
  <c r="AL784" i="1"/>
  <c r="V784" i="1"/>
  <c r="BP784" i="1"/>
  <c r="AZ784" i="1"/>
  <c r="AJ784" i="1"/>
  <c r="I1115" i="1"/>
  <c r="AZ1115" i="1"/>
  <c r="T1115" i="1"/>
  <c r="BK784" i="1"/>
  <c r="AU784" i="1"/>
  <c r="AE784" i="1"/>
  <c r="O784" i="1"/>
  <c r="BI784" i="1"/>
  <c r="AS784" i="1"/>
  <c r="AC784" i="1"/>
  <c r="M784" i="1"/>
  <c r="BJ784" i="1"/>
  <c r="AT784" i="1"/>
  <c r="AD784" i="1"/>
  <c r="N784" i="1"/>
  <c r="BH784" i="1"/>
  <c r="AR784" i="1"/>
  <c r="AB784" i="1"/>
  <c r="L784" i="1"/>
  <c r="BS1115" i="1"/>
  <c r="AM1115" i="1"/>
  <c r="BQ1115" i="1"/>
  <c r="AK1115" i="1"/>
  <c r="BR1115" i="1"/>
  <c r="AL1115" i="1"/>
  <c r="AJ1115" i="1"/>
  <c r="AY1115" i="1"/>
  <c r="S1115" i="1"/>
  <c r="AW1115" i="1"/>
  <c r="Q1115" i="1"/>
  <c r="BN1115" i="1"/>
  <c r="AX1115" i="1"/>
  <c r="AH1115" i="1"/>
  <c r="R1115" i="1"/>
  <c r="BL1115" i="1"/>
  <c r="AV1115" i="1"/>
  <c r="AF1115" i="1"/>
  <c r="O1407" i="1"/>
  <c r="AA1407" i="1"/>
  <c r="BK1115" i="1"/>
  <c r="AU1115" i="1"/>
  <c r="AE1115" i="1"/>
  <c r="O1115" i="1"/>
  <c r="BI1115" i="1"/>
  <c r="AS1115" i="1"/>
  <c r="AC1115" i="1"/>
  <c r="M1115" i="1"/>
  <c r="BJ1115" i="1"/>
  <c r="AT1115" i="1"/>
  <c r="AD1115" i="1"/>
  <c r="N1115" i="1"/>
  <c r="BH1115" i="1"/>
  <c r="AR1115" i="1"/>
  <c r="AB1115" i="1"/>
  <c r="L1115" i="1"/>
  <c r="BC1115" i="1"/>
  <c r="W1115" i="1"/>
  <c r="BA1115" i="1"/>
  <c r="U1115" i="1"/>
  <c r="BB1115" i="1"/>
  <c r="V1115" i="1"/>
  <c r="BP1115" i="1"/>
  <c r="BO1115" i="1"/>
  <c r="AI1115" i="1"/>
  <c r="BM1115" i="1"/>
  <c r="AG1115" i="1"/>
  <c r="P1115" i="1"/>
  <c r="BG1115" i="1"/>
  <c r="AQ1115" i="1"/>
  <c r="AA1115" i="1"/>
  <c r="K1115" i="1"/>
  <c r="BE1115" i="1"/>
  <c r="AO1115" i="1"/>
  <c r="Y1115" i="1"/>
  <c r="BF1115" i="1"/>
  <c r="AP1115" i="1"/>
  <c r="Z1115" i="1"/>
  <c r="J1115" i="1"/>
  <c r="BD1115" i="1"/>
  <c r="AN1115" i="1"/>
  <c r="X1115" i="1"/>
  <c r="BK1407" i="1"/>
  <c r="BO1407" i="1"/>
  <c r="BS1407" i="1"/>
  <c r="K1407" i="1"/>
  <c r="BE1407" i="1"/>
  <c r="AS1407" i="1"/>
  <c r="AN1264" i="1"/>
  <c r="Y1264" i="1"/>
  <c r="BD1264" i="1"/>
  <c r="BA1264" i="1"/>
  <c r="Y1407" i="1"/>
  <c r="T1407" i="1"/>
  <c r="AN1407" i="1"/>
  <c r="BM1407" i="1"/>
  <c r="V1407" i="1"/>
  <c r="P1407" i="1"/>
  <c r="AV1264" i="1"/>
  <c r="U1264" i="1"/>
  <c r="BH1264" i="1"/>
  <c r="BC1264" i="1"/>
  <c r="W1264" i="1"/>
  <c r="BN1264" i="1"/>
  <c r="AX1264" i="1"/>
  <c r="AH1264" i="1"/>
  <c r="R1264" i="1"/>
  <c r="S1603" i="1"/>
  <c r="BH1603" i="1"/>
  <c r="AE1603" i="1"/>
  <c r="AV1603" i="1"/>
  <c r="P1603" i="1"/>
  <c r="AF1465" i="1"/>
  <c r="AB1465" i="1"/>
  <c r="S1407" i="1"/>
  <c r="W1407" i="1"/>
  <c r="N1407" i="1"/>
  <c r="BD1407" i="1"/>
  <c r="X1407" i="1"/>
  <c r="AZ1407" i="1"/>
  <c r="AC1407" i="1"/>
  <c r="BH1407" i="1"/>
  <c r="AL1407" i="1"/>
  <c r="Q1407" i="1"/>
  <c r="BA1407" i="1"/>
  <c r="AF1407" i="1"/>
  <c r="J1407" i="1"/>
  <c r="AO1264" i="1"/>
  <c r="X1264" i="1"/>
  <c r="BM1264" i="1"/>
  <c r="AF1264" i="1"/>
  <c r="AS1264" i="1"/>
  <c r="M1264" i="1"/>
  <c r="AZ1264" i="1"/>
  <c r="T1264" i="1"/>
  <c r="BO1264" i="1"/>
  <c r="AY1264" i="1"/>
  <c r="AI1264" i="1"/>
  <c r="S1264" i="1"/>
  <c r="BJ1264" i="1"/>
  <c r="AT1264" i="1"/>
  <c r="AD1264" i="1"/>
  <c r="N1264" i="1"/>
  <c r="AE1407" i="1"/>
  <c r="AI1407" i="1"/>
  <c r="AM1407" i="1"/>
  <c r="AQ1407" i="1"/>
  <c r="M1407" i="1"/>
  <c r="BP1407" i="1"/>
  <c r="AH1407" i="1"/>
  <c r="AO1407" i="1"/>
  <c r="BI1407" i="1"/>
  <c r="R1407" i="1"/>
  <c r="BB1407" i="1"/>
  <c r="AG1407" i="1"/>
  <c r="L1407" i="1"/>
  <c r="BQ1407" i="1"/>
  <c r="AV1407" i="1"/>
  <c r="Z1407" i="1"/>
  <c r="AW1264" i="1"/>
  <c r="P1264" i="1"/>
  <c r="BQ1264" i="1"/>
  <c r="AK1264" i="1"/>
  <c r="AR1264" i="1"/>
  <c r="L1264" i="1"/>
  <c r="BK1264" i="1"/>
  <c r="AU1264" i="1"/>
  <c r="AE1264" i="1"/>
  <c r="O1264" i="1"/>
  <c r="BF1264" i="1"/>
  <c r="AP1264" i="1"/>
  <c r="Z1264" i="1"/>
  <c r="J1264" i="1"/>
  <c r="BJ1407" i="1"/>
  <c r="AR1407" i="1"/>
  <c r="BF1407" i="1"/>
  <c r="AK1407" i="1"/>
  <c r="Q1264" i="1"/>
  <c r="AB1264" i="1"/>
  <c r="BS1264" i="1"/>
  <c r="AM1264" i="1"/>
  <c r="AI1603" i="1"/>
  <c r="AX1603" i="1"/>
  <c r="AH1603" i="1"/>
  <c r="AU1407" i="1"/>
  <c r="AY1407" i="1"/>
  <c r="BC1407" i="1"/>
  <c r="BG1407" i="1"/>
  <c r="AT1407" i="1"/>
  <c r="AJ1407" i="1"/>
  <c r="I1407" i="1"/>
  <c r="BN1407" i="1"/>
  <c r="AD1407" i="1"/>
  <c r="AX1407" i="1"/>
  <c r="BR1407" i="1"/>
  <c r="AW1407" i="1"/>
  <c r="AB1407" i="1"/>
  <c r="BL1407" i="1"/>
  <c r="AP1407" i="1"/>
  <c r="U1407" i="1"/>
  <c r="BE1264" i="1"/>
  <c r="AG1264" i="1"/>
  <c r="I1264" i="1"/>
  <c r="BL1264" i="1"/>
  <c r="BI1264" i="1"/>
  <c r="AC1264" i="1"/>
  <c r="BP1264" i="1"/>
  <c r="AJ1264" i="1"/>
  <c r="BG1264" i="1"/>
  <c r="AQ1264" i="1"/>
  <c r="AA1264" i="1"/>
  <c r="K1264" i="1"/>
  <c r="BR1264" i="1"/>
  <c r="BB1264" i="1"/>
  <c r="AL1264" i="1"/>
  <c r="V1264" i="1"/>
  <c r="AW1465" i="1"/>
  <c r="BI1465" i="1"/>
  <c r="BH1465" i="1"/>
  <c r="BS1465" i="1"/>
  <c r="AM1465" i="1"/>
  <c r="BB1465" i="1"/>
  <c r="BD1465" i="1"/>
  <c r="AG1465" i="1"/>
  <c r="BA1465" i="1"/>
  <c r="AZ1465" i="1"/>
  <c r="BO1465" i="1"/>
  <c r="AI1465" i="1"/>
  <c r="AO1465" i="1"/>
  <c r="Y1465" i="1"/>
  <c r="X1465" i="1"/>
  <c r="Q1465" i="1"/>
  <c r="BL1465" i="1"/>
  <c r="AS1465" i="1"/>
  <c r="M1465" i="1"/>
  <c r="AR1465" i="1"/>
  <c r="L1465" i="1"/>
  <c r="BK1465" i="1"/>
  <c r="AU1465" i="1"/>
  <c r="AE1465" i="1"/>
  <c r="O1465" i="1"/>
  <c r="BJ1465" i="1"/>
  <c r="AT1465" i="1"/>
  <c r="AD1465" i="1"/>
  <c r="N1465" i="1"/>
  <c r="AC1465" i="1"/>
  <c r="BC1465" i="1"/>
  <c r="W1465" i="1"/>
  <c r="BR1465" i="1"/>
  <c r="AL1465" i="1"/>
  <c r="V1465" i="1"/>
  <c r="I1465" i="1"/>
  <c r="AN1465" i="1"/>
  <c r="P1465" i="1"/>
  <c r="U1465" i="1"/>
  <c r="T1465" i="1"/>
  <c r="AY1465" i="1"/>
  <c r="S1465" i="1"/>
  <c r="BN1465" i="1"/>
  <c r="AX1465" i="1"/>
  <c r="AH1465" i="1"/>
  <c r="R1465" i="1"/>
  <c r="BE1465" i="1"/>
  <c r="BM1465" i="1"/>
  <c r="AV1465" i="1"/>
  <c r="BQ1465" i="1"/>
  <c r="AK1465" i="1"/>
  <c r="BP1465" i="1"/>
  <c r="AJ1465" i="1"/>
  <c r="BG1465" i="1"/>
  <c r="AQ1465" i="1"/>
  <c r="AA1465" i="1"/>
  <c r="K1465" i="1"/>
  <c r="BF1465" i="1"/>
  <c r="AP1465" i="1"/>
  <c r="Z1465" i="1"/>
  <c r="J1465" i="1"/>
  <c r="K1603" i="1"/>
  <c r="BK1603" i="1"/>
  <c r="N1603" i="1"/>
  <c r="BE1603" i="1"/>
  <c r="Y1603" i="1"/>
  <c r="R1603" i="1"/>
  <c r="BG1603" i="1"/>
  <c r="AR1603" i="1"/>
  <c r="W1603" i="1"/>
  <c r="AN1603" i="1"/>
  <c r="AL1603" i="1"/>
  <c r="BA1603" i="1"/>
  <c r="U1603" i="1"/>
  <c r="I1603" i="1"/>
  <c r="AY1603" i="1"/>
  <c r="T1603" i="1"/>
  <c r="AA1603" i="1"/>
  <c r="BO1603" i="1"/>
  <c r="BN1603" i="1"/>
  <c r="L1603" i="1"/>
  <c r="J1603" i="1"/>
  <c r="BS1603" i="1"/>
  <c r="AM1603" i="1"/>
  <c r="BD1603" i="1"/>
  <c r="X1603" i="1"/>
  <c r="BB1603" i="1"/>
  <c r="V1603" i="1"/>
  <c r="BI1603" i="1"/>
  <c r="AS1603" i="1"/>
  <c r="AC1603" i="1"/>
  <c r="M1603" i="1"/>
  <c r="BF1603" i="1"/>
  <c r="AT1603" i="1"/>
  <c r="AO1603" i="1"/>
  <c r="BP1603" i="1"/>
  <c r="AP1603" i="1"/>
  <c r="BC1603" i="1"/>
  <c r="BR1603" i="1"/>
  <c r="BQ1603" i="1"/>
  <c r="AK1603" i="1"/>
  <c r="AJ1603" i="1"/>
  <c r="AQ1603" i="1"/>
  <c r="AZ1603" i="1"/>
  <c r="AB1603" i="1"/>
  <c r="Z1603" i="1"/>
  <c r="AU1603" i="1"/>
  <c r="O1603" i="1"/>
  <c r="BL1603" i="1"/>
  <c r="AF1603" i="1"/>
  <c r="BJ1603" i="1"/>
  <c r="AD1603" i="1"/>
  <c r="BM1603" i="1"/>
  <c r="AW1603" i="1"/>
  <c r="AG1603" i="1"/>
  <c r="Q1603" i="1"/>
  <c r="BA851" i="1"/>
  <c r="M851" i="1"/>
  <c r="Z851" i="1"/>
  <c r="BM851" i="1"/>
  <c r="BH851" i="1"/>
  <c r="AB851" i="1"/>
  <c r="BC851" i="1"/>
  <c r="W851" i="1"/>
  <c r="I851" i="1"/>
  <c r="BQ851" i="1"/>
  <c r="BI851" i="1"/>
  <c r="R851" i="1"/>
  <c r="Y851" i="1"/>
  <c r="AN851" i="1"/>
  <c r="BO851" i="1"/>
  <c r="N851" i="1"/>
  <c r="AC851" i="1"/>
  <c r="BN851" i="1"/>
  <c r="AH851" i="1"/>
  <c r="AO851" i="1"/>
  <c r="BL851" i="1"/>
  <c r="AV851" i="1"/>
  <c r="AF851" i="1"/>
  <c r="P851" i="1"/>
  <c r="BG851" i="1"/>
  <c r="AQ851" i="1"/>
  <c r="AA851" i="1"/>
  <c r="K851" i="1"/>
  <c r="BJ851" i="1"/>
  <c r="BF851" i="1"/>
  <c r="AG851" i="1"/>
  <c r="AR851" i="1"/>
  <c r="L851" i="1"/>
  <c r="BS851" i="1"/>
  <c r="AM851" i="1"/>
  <c r="BB851" i="1"/>
  <c r="U851" i="1"/>
  <c r="BR851" i="1"/>
  <c r="AT851" i="1"/>
  <c r="AX851" i="1"/>
  <c r="BE851" i="1"/>
  <c r="BD851" i="1"/>
  <c r="X851" i="1"/>
  <c r="AY851" i="1"/>
  <c r="AI851" i="1"/>
  <c r="S851" i="1"/>
  <c r="V851" i="1"/>
  <c r="AL851" i="1"/>
  <c r="AK851" i="1"/>
  <c r="AD851" i="1"/>
  <c r="AS851" i="1"/>
  <c r="AP851" i="1"/>
  <c r="J851" i="1"/>
  <c r="AW851" i="1"/>
  <c r="Q851" i="1"/>
  <c r="BP851" i="1"/>
  <c r="AZ851" i="1"/>
  <c r="AJ851" i="1"/>
  <c r="T851" i="1"/>
  <c r="BK851" i="1"/>
  <c r="AU851" i="1"/>
  <c r="AE851" i="1"/>
  <c r="O851" i="1"/>
  <c r="O57" i="2"/>
  <c r="O61" i="2"/>
  <c r="O58" i="2"/>
  <c r="O65" i="2"/>
  <c r="O55" i="2"/>
  <c r="O63" i="2"/>
  <c r="O59" i="2"/>
  <c r="O64" i="2"/>
  <c r="O60" i="2"/>
  <c r="O56" i="2"/>
  <c r="O82" i="2"/>
  <c r="O66" i="2"/>
  <c r="O62" i="2"/>
  <c r="O127" i="2"/>
  <c r="O141" i="2"/>
  <c r="O139" i="2"/>
  <c r="O137" i="2"/>
  <c r="O135" i="2"/>
  <c r="O133" i="2"/>
  <c r="O131" i="2"/>
  <c r="O129" i="2"/>
  <c r="O142" i="2"/>
  <c r="O140" i="2"/>
  <c r="O138" i="2"/>
  <c r="O136" i="2"/>
  <c r="O134" i="2"/>
  <c r="O132" i="2"/>
  <c r="O130" i="2"/>
  <c r="O128" i="2"/>
  <c r="O91" i="2"/>
  <c r="O89" i="2"/>
  <c r="O87" i="2"/>
  <c r="O85" i="2"/>
  <c r="O83" i="2"/>
  <c r="O81" i="2"/>
  <c r="O80" i="2"/>
  <c r="O90" i="2"/>
  <c r="O88" i="2"/>
  <c r="O86" i="2"/>
  <c r="O84" i="2"/>
  <c r="G1851" i="1" l="1"/>
  <c r="G1854" i="1"/>
  <c r="G1853" i="1"/>
  <c r="G1850" i="1" l="1"/>
  <c r="G1852" i="1"/>
  <c r="G1849" i="1" l="1"/>
  <c r="G1847" i="1"/>
  <c r="G1848" i="1"/>
  <c r="G1843" i="1" l="1"/>
  <c r="G1845" i="1"/>
  <c r="G1846" i="1"/>
  <c r="G1841" i="1"/>
  <c r="G1839" i="1" l="1"/>
  <c r="G1844" i="1"/>
  <c r="G1842" i="1"/>
  <c r="G1837" i="1" l="1"/>
  <c r="G1840" i="1"/>
  <c r="G14" i="1" s="1"/>
  <c r="I1834" i="1"/>
  <c r="I1839" i="1" s="1"/>
  <c r="H14" i="1"/>
  <c r="G1838" i="1"/>
  <c r="G1834" i="1" l="1"/>
  <c r="E10" i="4"/>
  <c r="B10" i="4" s="1"/>
  <c r="K262" i="2"/>
  <c r="K14" i="1"/>
  <c r="K261" i="2"/>
  <c r="J14" i="1"/>
  <c r="G1835" i="1"/>
  <c r="G1836" i="1"/>
  <c r="BF1846" i="1"/>
  <c r="BJ1848" i="1"/>
  <c r="BK1846" i="1"/>
  <c r="BO1848" i="1"/>
  <c r="BJ1847" i="1"/>
  <c r="BK1847" i="1"/>
  <c r="BR1849" i="1"/>
  <c r="BK1849" i="1"/>
  <c r="AV1847" i="1"/>
  <c r="AZ1849" i="1"/>
  <c r="BA1847" i="1"/>
  <c r="BE1849" i="1"/>
  <c r="AP1849" i="1"/>
  <c r="AQ1849" i="1"/>
  <c r="W1849" i="1"/>
  <c r="L1848" i="1"/>
  <c r="BP1840" i="1"/>
  <c r="J1843" i="1"/>
  <c r="N1845" i="1"/>
  <c r="BS1839" i="1"/>
  <c r="BN1846" i="1"/>
  <c r="BR1848" i="1"/>
  <c r="BS1846" i="1"/>
  <c r="M1849" i="1"/>
  <c r="P1848" i="1"/>
  <c r="Q1848" i="1"/>
  <c r="AG1846" i="1"/>
  <c r="AP1847" i="1"/>
  <c r="BD1847" i="1"/>
  <c r="BH1849" i="1"/>
  <c r="BI1847" i="1"/>
  <c r="BM1849" i="1"/>
  <c r="BF1849" i="1"/>
  <c r="BG1849" i="1"/>
  <c r="BC1849" i="1"/>
  <c r="J1839" i="1"/>
  <c r="N1841" i="1"/>
  <c r="R1843" i="1"/>
  <c r="V1845" i="1"/>
  <c r="Q1840" i="1"/>
  <c r="L1847" i="1"/>
  <c r="Q1847" i="1"/>
  <c r="AF1848" i="1"/>
  <c r="BM1846" i="1"/>
  <c r="BL1847" i="1"/>
  <c r="BQ1847" i="1"/>
  <c r="I1849" i="1"/>
  <c r="X1846" i="1"/>
  <c r="V1841" i="1"/>
  <c r="AD1845" i="1"/>
  <c r="BG1841" i="1"/>
  <c r="BK1843" i="1"/>
  <c r="BO1845" i="1"/>
  <c r="AY1842" i="1"/>
  <c r="BD1839" i="1"/>
  <c r="BL1843" i="1"/>
  <c r="BO1840" i="1"/>
  <c r="M1845" i="1"/>
  <c r="J1842" i="1"/>
  <c r="AU1849" i="1"/>
  <c r="AV1840" i="1"/>
  <c r="AZ1842" i="1"/>
  <c r="BD1844" i="1"/>
  <c r="AY1839" i="1"/>
  <c r="BC1841" i="1"/>
  <c r="X1849" i="1"/>
  <c r="AC1849" i="1"/>
  <c r="AW1848" i="1"/>
  <c r="AQ1847" i="1"/>
  <c r="K1846" i="1"/>
  <c r="T1846" i="1"/>
  <c r="AV1846" i="1"/>
  <c r="Z1839" i="1"/>
  <c r="AH1843" i="1"/>
  <c r="AG1840" i="1"/>
  <c r="BQ1842" i="1"/>
  <c r="K1845" i="1"/>
  <c r="BK1840" i="1"/>
  <c r="AB1847" i="1"/>
  <c r="AF1849" i="1"/>
  <c r="AG1847" i="1"/>
  <c r="AK1849" i="1"/>
  <c r="BL1848" i="1"/>
  <c r="BM1848" i="1"/>
  <c r="BO1847" i="1"/>
  <c r="N1846" i="1"/>
  <c r="R1848" i="1"/>
  <c r="S1846" i="1"/>
  <c r="W1848" i="1"/>
  <c r="AJ1846" i="1"/>
  <c r="AK1846" i="1"/>
  <c r="R1847" i="1"/>
  <c r="AB1848" i="1"/>
  <c r="AH1839" i="1"/>
  <c r="AL1841" i="1"/>
  <c r="AP1843" i="1"/>
  <c r="AT1845" i="1"/>
  <c r="AO1840" i="1"/>
  <c r="AJ1847" i="1"/>
  <c r="AN1849" i="1"/>
  <c r="AO1847" i="1"/>
  <c r="AS1849" i="1"/>
  <c r="R1849" i="1"/>
  <c r="S1849" i="1"/>
  <c r="AK1848" i="1"/>
  <c r="V1846" i="1"/>
  <c r="Z1848" i="1"/>
  <c r="AA1846" i="1"/>
  <c r="AE1848" i="1"/>
  <c r="AZ1846" i="1"/>
  <c r="BA1846" i="1"/>
  <c r="AX1847" i="1"/>
  <c r="AD1849" i="1"/>
  <c r="AP1839" i="1"/>
  <c r="AT1841" i="1"/>
  <c r="AX1843" i="1"/>
  <c r="BB1845" i="1"/>
  <c r="AW1840" i="1"/>
  <c r="N1848" i="1"/>
  <c r="S1848" i="1"/>
  <c r="AC1846" i="1"/>
  <c r="BF1847" i="1"/>
  <c r="BN1848" i="1"/>
  <c r="BS1848" i="1"/>
  <c r="BS1847" i="1"/>
  <c r="AN1846" i="1"/>
  <c r="X1842" i="1"/>
  <c r="W1839" i="1"/>
  <c r="AC1842" i="1"/>
  <c r="AG1844" i="1"/>
  <c r="AS1839" i="1"/>
  <c r="BA1843" i="1"/>
  <c r="BF1840" i="1"/>
  <c r="BN1844" i="1"/>
  <c r="BQ1841" i="1"/>
  <c r="L1843" i="1"/>
  <c r="N1839" i="1"/>
  <c r="R1841" i="1"/>
  <c r="V1843" i="1"/>
  <c r="Z1845" i="1"/>
  <c r="U1840" i="1"/>
  <c r="R1846" i="1"/>
  <c r="W1846" i="1"/>
  <c r="AR1846" i="1"/>
  <c r="AH1847" i="1"/>
  <c r="BR1846" i="1"/>
  <c r="M1847" i="1"/>
  <c r="X1848" i="1"/>
  <c r="AW1846" i="1"/>
  <c r="AB1840" i="1"/>
  <c r="AJ1844" i="1"/>
  <c r="AI1841" i="1"/>
  <c r="AM1843" i="1"/>
  <c r="AQ1845" i="1"/>
  <c r="BM1841" i="1"/>
  <c r="BH1847" i="1"/>
  <c r="BM1847" i="1"/>
  <c r="BN1849" i="1"/>
  <c r="BS1849" i="1"/>
  <c r="AX1848" i="1"/>
  <c r="BC1848" i="1"/>
  <c r="AM1847" i="1"/>
  <c r="AC1848" i="1"/>
  <c r="BR1841" i="1"/>
  <c r="I1844" i="1"/>
  <c r="BP1847" i="1"/>
  <c r="K1848" i="1"/>
  <c r="M1846" i="1"/>
  <c r="BD1846" i="1"/>
  <c r="BF1848" i="1"/>
  <c r="BK1848" i="1"/>
  <c r="BC1847" i="1"/>
  <c r="AE1849" i="1"/>
  <c r="P1842" i="1"/>
  <c r="O1839" i="1"/>
  <c r="P1849" i="1"/>
  <c r="AG1848" i="1"/>
  <c r="BP1849" i="1"/>
  <c r="P1846" i="1"/>
  <c r="Z1843" i="1"/>
  <c r="BI1842" i="1"/>
  <c r="AU1840" i="1"/>
  <c r="BH1841" i="1"/>
  <c r="BS1842" i="1"/>
  <c r="N1844" i="1"/>
  <c r="AX1841" i="1"/>
  <c r="BF1845" i="1"/>
  <c r="T1847" i="1"/>
  <c r="AV1848" i="1"/>
  <c r="J1848" i="1"/>
  <c r="U1846" i="1"/>
  <c r="AD1841" i="1"/>
  <c r="BO1841" i="1"/>
  <c r="I1841" i="1"/>
  <c r="BS1844" i="1"/>
  <c r="N1842" i="1"/>
  <c r="Q1839" i="1"/>
  <c r="Y1843" i="1"/>
  <c r="V1840" i="1"/>
  <c r="AD1844" i="1"/>
  <c r="BB1839" i="1"/>
  <c r="BF1841" i="1"/>
  <c r="BA1849" i="1"/>
  <c r="AD1846" i="1"/>
  <c r="BP1846" i="1"/>
  <c r="AX1839" i="1"/>
  <c r="BE1840" i="1"/>
  <c r="S1845" i="1"/>
  <c r="Y1845" i="1"/>
  <c r="AG1839" i="1"/>
  <c r="AL1840" i="1"/>
  <c r="BJ1839" i="1"/>
  <c r="AD1843" i="1"/>
  <c r="I1840" i="1"/>
  <c r="AU1841" i="1"/>
  <c r="BG1843" i="1"/>
  <c r="BK1845" i="1"/>
  <c r="AQ1842" i="1"/>
  <c r="AV1839" i="1"/>
  <c r="BD1843" i="1"/>
  <c r="BG1840" i="1"/>
  <c r="BO1844" i="1"/>
  <c r="BL1841" i="1"/>
  <c r="I1842" i="1"/>
  <c r="BP1841" i="1"/>
  <c r="O1842" i="1"/>
  <c r="P1841" i="1"/>
  <c r="AT1848" i="1"/>
  <c r="BG1847" i="1"/>
  <c r="J1847" i="1"/>
  <c r="AW1844" i="1"/>
  <c r="AJ1845" i="1"/>
  <c r="AD1839" i="1"/>
  <c r="AX1845" i="1"/>
  <c r="AQ1843" i="1"/>
  <c r="K1842" i="1"/>
  <c r="X1843" i="1"/>
  <c r="AI1844" i="1"/>
  <c r="AN1845" i="1"/>
  <c r="AT1847" i="1"/>
  <c r="Z1849" i="1"/>
  <c r="BK1839" i="1"/>
  <c r="AM1844" i="1"/>
  <c r="BE1847" i="1"/>
  <c r="AM1849" i="1"/>
  <c r="AU1848" i="1"/>
  <c r="AA1847" i="1"/>
  <c r="BR1845" i="1"/>
  <c r="Y1844" i="1"/>
  <c r="AK1843" i="1"/>
  <c r="AX1844" i="1"/>
  <c r="BI1845" i="1"/>
  <c r="M1848" i="1"/>
  <c r="BH1842" i="1"/>
  <c r="AP1845" i="1"/>
  <c r="O1841" i="1"/>
  <c r="AI1843" i="1"/>
  <c r="AM1845" i="1"/>
  <c r="BE1841" i="1"/>
  <c r="J1844" i="1"/>
  <c r="N1840" i="1"/>
  <c r="BP1848" i="1"/>
  <c r="AD1848" i="1"/>
  <c r="AI1848" i="1"/>
  <c r="BI1846" i="1"/>
  <c r="BJ1849" i="1"/>
  <c r="T1849" i="1"/>
  <c r="Y1849" i="1"/>
  <c r="AO1848" i="1"/>
  <c r="AO1846" i="1"/>
  <c r="AN1842" i="1"/>
  <c r="AM1839" i="1"/>
  <c r="AL1848" i="1"/>
  <c r="AQ1848" i="1"/>
  <c r="O1847" i="1"/>
  <c r="BE1846" i="1"/>
  <c r="AB1849" i="1"/>
  <c r="AG1849" i="1"/>
  <c r="BE1848" i="1"/>
  <c r="AS1848" i="1"/>
  <c r="AV1842" i="1"/>
  <c r="AU1839" i="1"/>
  <c r="O1846" i="1"/>
  <c r="BL1846" i="1"/>
  <c r="BO1846" i="1"/>
  <c r="Q1846" i="1"/>
  <c r="AB1844" i="1"/>
  <c r="AE1843" i="1"/>
  <c r="AW1841" i="1"/>
  <c r="BJ1842" i="1"/>
  <c r="K1844" i="1"/>
  <c r="P1845" i="1"/>
  <c r="T1842" i="1"/>
  <c r="S1839" i="1"/>
  <c r="V1848" i="1"/>
  <c r="AS1846" i="1"/>
  <c r="L1849" i="1"/>
  <c r="Y1848" i="1"/>
  <c r="AF1842" i="1"/>
  <c r="AK1842" i="1"/>
  <c r="BI1839" i="1"/>
  <c r="I1843" i="1"/>
  <c r="P1843" i="1"/>
  <c r="S1840" i="1"/>
  <c r="AA1844" i="1"/>
  <c r="X1841" i="1"/>
  <c r="AF1845" i="1"/>
  <c r="X1840" i="1"/>
  <c r="AR1847" i="1"/>
  <c r="AH1849" i="1"/>
  <c r="AH1848" i="1"/>
  <c r="BQ1846" i="1"/>
  <c r="BB1841" i="1"/>
  <c r="M1842" i="1"/>
  <c r="M1839" i="1"/>
  <c r="Z1840" i="1"/>
  <c r="AK1841" i="1"/>
  <c r="AP1842" i="1"/>
  <c r="BL1840" i="1"/>
  <c r="BR1843" i="1"/>
  <c r="AQ1839" i="1"/>
  <c r="Y1842" i="1"/>
  <c r="AC1844" i="1"/>
  <c r="AK1839" i="1"/>
  <c r="AS1843" i="1"/>
  <c r="AX1840" i="1"/>
  <c r="BF1844" i="1"/>
  <c r="BI1841" i="1"/>
  <c r="BQ1845" i="1"/>
  <c r="BN1842" i="1"/>
  <c r="BG1842" i="1"/>
  <c r="BR1842" i="1"/>
  <c r="Q1843" i="1"/>
  <c r="T1843" i="1"/>
  <c r="AU1846" i="1"/>
  <c r="AJ1849" i="1"/>
  <c r="BD1842" i="1"/>
  <c r="O1840" i="1"/>
  <c r="AM1842" i="1"/>
  <c r="AH1841" i="1"/>
  <c r="BO1839" i="1"/>
  <c r="AS1844" i="1"/>
  <c r="O1844" i="1"/>
  <c r="AB1845" i="1"/>
  <c r="BL1849" i="1"/>
  <c r="BO1849" i="1"/>
  <c r="AY1846" i="1"/>
  <c r="V1849" i="1"/>
  <c r="L1844" i="1"/>
  <c r="I1847" i="1"/>
  <c r="AF1846" i="1"/>
  <c r="BG1846" i="1"/>
  <c r="BB1849" i="1"/>
  <c r="T1844" i="1"/>
  <c r="U1849" i="1"/>
  <c r="I1848" i="1"/>
  <c r="Y1840" i="1"/>
  <c r="BC1844" i="1"/>
  <c r="BP1839" i="1"/>
  <c r="BB1843" i="1"/>
  <c r="Y1847" i="1"/>
  <c r="O1848" i="1"/>
  <c r="AL1845" i="1"/>
  <c r="BO1842" i="1"/>
  <c r="R1844" i="1"/>
  <c r="AC1845" i="1"/>
  <c r="N1849" i="1"/>
  <c r="AV1849" i="1"/>
  <c r="AI1846" i="1"/>
  <c r="BF1843" i="1"/>
  <c r="Q1841" i="1"/>
  <c r="AO1843" i="1"/>
  <c r="BN1841" i="1"/>
  <c r="AC1840" i="1"/>
  <c r="BI1844" i="1"/>
  <c r="AU1844" i="1"/>
  <c r="BH1845" i="1"/>
  <c r="BH1839" i="1"/>
  <c r="BK1844" i="1"/>
  <c r="U1845" i="1"/>
  <c r="AD1847" i="1"/>
  <c r="BC1839" i="1"/>
  <c r="AJ1839" i="1"/>
  <c r="AE1841" i="1"/>
  <c r="P1839" i="1"/>
  <c r="AB1839" i="1"/>
  <c r="BB1848" i="1"/>
  <c r="AS1847" i="1"/>
  <c r="BA1842" i="1"/>
  <c r="AZ1847" i="1"/>
  <c r="AY1849" i="1"/>
  <c r="V1847" i="1"/>
  <c r="BJ1841" i="1"/>
  <c r="W1843" i="1"/>
  <c r="AO1845" i="1"/>
  <c r="BA1841" i="1"/>
  <c r="BJ1844" i="1"/>
  <c r="AL1843" i="1"/>
  <c r="BG1839" i="1"/>
  <c r="BM1842" i="1"/>
  <c r="BS1845" i="1"/>
  <c r="BM1845" i="1"/>
  <c r="S1844" i="1"/>
  <c r="AF1847" i="1"/>
  <c r="AZ1840" i="1"/>
  <c r="AY1845" i="1"/>
  <c r="AI1840" i="1"/>
  <c r="AF1840" i="1"/>
  <c r="AA1839" i="1"/>
  <c r="M1844" i="1"/>
  <c r="M1843" i="1"/>
  <c r="Z1844" i="1"/>
  <c r="AK1845" i="1"/>
  <c r="BG1848" i="1"/>
  <c r="AW1849" i="1"/>
  <c r="AY1841" i="1"/>
  <c r="AN1839" i="1"/>
  <c r="AL1839" i="1"/>
  <c r="AY1843" i="1"/>
  <c r="AN1843" i="1"/>
  <c r="BD1845" i="1"/>
  <c r="AX1842" i="1"/>
  <c r="AW1842" i="1"/>
  <c r="AZ1843" i="1"/>
  <c r="Y1841" i="1"/>
  <c r="AY1840" i="1"/>
  <c r="AI1839" i="1"/>
  <c r="AH1840" i="1"/>
  <c r="BA1844" i="1"/>
  <c r="BG1844" i="1"/>
  <c r="AG1845" i="1"/>
  <c r="AB1842" i="1"/>
  <c r="Q1845" i="1"/>
  <c r="AD1840" i="1"/>
  <c r="AU1847" i="1"/>
  <c r="BC1843" i="1"/>
  <c r="N1843" i="1"/>
  <c r="BC1845" i="1"/>
  <c r="AC1843" i="1"/>
  <c r="BC1842" i="1"/>
  <c r="BL1845" i="1"/>
  <c r="BD1841" i="1"/>
  <c r="Q1842" i="1"/>
  <c r="AE1844" i="1"/>
  <c r="AO1839" i="1"/>
  <c r="L1846" i="1"/>
  <c r="BB1847" i="1"/>
  <c r="S1841" i="1"/>
  <c r="R1839" i="1"/>
  <c r="BP1845" i="1"/>
  <c r="BA1840" i="1"/>
  <c r="AI1847" i="1"/>
  <c r="BS1843" i="1"/>
  <c r="U1841" i="1"/>
  <c r="BD1840" i="1"/>
  <c r="T1848" i="1"/>
  <c r="AD1842" i="1"/>
  <c r="AV1844" i="1"/>
  <c r="AM1840" i="1"/>
  <c r="BK1842" i="1"/>
  <c r="L1845" i="1"/>
  <c r="AO1849" i="1"/>
  <c r="BP1842" i="1"/>
  <c r="AA1840" i="1"/>
  <c r="AL1849" i="1"/>
  <c r="K1847" i="1"/>
  <c r="BI1849" i="1"/>
  <c r="AZ1848" i="1"/>
  <c r="AC1839" i="1"/>
  <c r="BB1840" i="1"/>
  <c r="BL1844" i="1"/>
  <c r="AK1844" i="1"/>
  <c r="I1846" i="1"/>
  <c r="J1849" i="1"/>
  <c r="X1839" i="1"/>
  <c r="AN1841" i="1"/>
  <c r="BS1841" i="1"/>
  <c r="R1840" i="1"/>
  <c r="AH1842" i="1"/>
  <c r="BH1840" i="1"/>
  <c r="AZ1845" i="1"/>
  <c r="AA1842" i="1"/>
  <c r="AP1844" i="1"/>
  <c r="AP1841" i="1"/>
  <c r="R1845" i="1"/>
  <c r="AN1840" i="1"/>
  <c r="U1844" i="1"/>
  <c r="AR1845" i="1"/>
  <c r="AT1840" i="1"/>
  <c r="Z1846" i="1"/>
  <c r="P1847" i="1"/>
  <c r="AJ1840" i="1"/>
  <c r="N1847" i="1"/>
  <c r="BD1848" i="1"/>
  <c r="J1846" i="1"/>
  <c r="T1840" i="1"/>
  <c r="BM1839" i="1"/>
  <c r="P1840" i="1"/>
  <c r="BH1848" i="1"/>
  <c r="AO1844" i="1"/>
  <c r="W1842" i="1"/>
  <c r="Z1841" i="1"/>
  <c r="Y1846" i="1"/>
  <c r="AH1844" i="1"/>
  <c r="AH1845" i="1"/>
  <c r="AO1841" i="1"/>
  <c r="BM1843" i="1"/>
  <c r="K1840" i="1"/>
  <c r="K1849" i="1"/>
  <c r="AF1844" i="1"/>
  <c r="AE1842" i="1"/>
  <c r="AE1846" i="1"/>
  <c r="BN1847" i="1"/>
  <c r="U1847" i="1"/>
  <c r="S1847" i="1"/>
  <c r="AR1844" i="1"/>
  <c r="AM1846" i="1"/>
  <c r="AJ1848" i="1"/>
  <c r="AC1847" i="1"/>
  <c r="AY1847" i="1"/>
  <c r="AZ1844" i="1"/>
  <c r="AB1846" i="1"/>
  <c r="BR1847" i="1"/>
  <c r="AA1841" i="1"/>
  <c r="BE1845" i="1"/>
  <c r="BR1840" i="1"/>
  <c r="X1844" i="1"/>
  <c r="AA1848" i="1"/>
  <c r="Q1849" i="1"/>
  <c r="AE1839" i="1"/>
  <c r="BQ1843" i="1"/>
  <c r="T1845" i="1"/>
  <c r="T1839" i="1"/>
  <c r="V1839" i="1"/>
  <c r="AW1847" i="1"/>
  <c r="AM1848" i="1"/>
  <c r="BJ1845" i="1"/>
  <c r="U1843" i="1"/>
  <c r="AS1845" i="1"/>
  <c r="AR1842" i="1"/>
  <c r="BQ1840" i="1"/>
  <c r="AE1845" i="1"/>
  <c r="AW1845" i="1"/>
  <c r="BE1839" i="1"/>
  <c r="BJ1840" i="1"/>
  <c r="BL1839" i="1"/>
  <c r="L1839" i="1"/>
  <c r="AE1847" i="1"/>
  <c r="AS1842" i="1"/>
  <c r="AR1843" i="1"/>
  <c r="AO1842" i="1"/>
  <c r="T1841" i="1"/>
  <c r="AF1841" i="1"/>
  <c r="BC1846" i="1"/>
  <c r="AA1849" i="1"/>
  <c r="BE1844" i="1"/>
  <c r="BD1849" i="1"/>
  <c r="AL1846" i="1"/>
  <c r="W1847" i="1"/>
  <c r="BN1843" i="1"/>
  <c r="AA1845" i="1"/>
  <c r="AP1840" i="1"/>
  <c r="BE1843" i="1"/>
  <c r="BR1839" i="1"/>
  <c r="P1844" i="1"/>
  <c r="AK1840" i="1"/>
  <c r="BO1843" i="1"/>
  <c r="BA1839" i="1"/>
  <c r="BN1840" i="1"/>
  <c r="R1842" i="1"/>
  <c r="AK1847" i="1"/>
  <c r="BH1844" i="1"/>
  <c r="S1842" i="1"/>
  <c r="AQ1844" i="1"/>
  <c r="AS1840" i="1"/>
  <c r="O1845" i="1"/>
  <c r="Y1839" i="1"/>
  <c r="BA1848" i="1"/>
  <c r="AV1843" i="1"/>
  <c r="AQ1840" i="1"/>
  <c r="W1840" i="1"/>
  <c r="AL1842" i="1"/>
  <c r="AS1841" i="1"/>
  <c r="AJ1842" i="1"/>
  <c r="BQ1849" i="1"/>
  <c r="AT1846" i="1"/>
  <c r="AL1847" i="1"/>
  <c r="BN1839" i="1"/>
  <c r="K1841" i="1"/>
  <c r="BB1846" i="1"/>
  <c r="L1840" i="1"/>
  <c r="AT1849" i="1"/>
  <c r="BM1844" i="1"/>
  <c r="AT1839" i="1"/>
  <c r="Z1847" i="1"/>
  <c r="J1840" i="1"/>
  <c r="Z1842" i="1"/>
  <c r="AI1849" i="1"/>
  <c r="O1843" i="1"/>
  <c r="AT1844" i="1"/>
  <c r="BE1842" i="1"/>
  <c r="AZ1841" i="1"/>
  <c r="BP1843" i="1"/>
  <c r="X1845" i="1"/>
  <c r="W1844" i="1"/>
  <c r="AU1845" i="1"/>
  <c r="AJ1843" i="1"/>
  <c r="AE1840" i="1"/>
  <c r="AP1848" i="1"/>
  <c r="BM1840" i="1"/>
  <c r="AT1842" i="1"/>
  <c r="J1841" i="1"/>
  <c r="BK1841" i="1"/>
  <c r="BC1840" i="1"/>
  <c r="V1844" i="1"/>
  <c r="AQ1841" i="1"/>
  <c r="AT1843" i="1"/>
  <c r="I1845" i="1"/>
  <c r="AC1841" i="1"/>
  <c r="BI1848" i="1"/>
  <c r="BG1845" i="1"/>
  <c r="BN1845" i="1"/>
  <c r="AY1844" i="1"/>
  <c r="AJ1841" i="1"/>
  <c r="AW1843" i="1"/>
  <c r="BH1843" i="1"/>
  <c r="BI1840" i="1"/>
  <c r="BH1846" i="1"/>
  <c r="AN1848" i="1"/>
  <c r="AH1846" i="1"/>
  <c r="X1847" i="1"/>
  <c r="AR1840" i="1"/>
  <c r="BJ1846" i="1"/>
  <c r="AI1845" i="1"/>
  <c r="W1841" i="1"/>
  <c r="AR1848" i="1"/>
  <c r="L1841" i="1"/>
  <c r="AB1843" i="1"/>
  <c r="BQ1848" i="1"/>
  <c r="Q1844" i="1"/>
  <c r="O1849" i="1"/>
  <c r="AA1843" i="1"/>
  <c r="BB1842" i="1"/>
  <c r="BR1844" i="1"/>
  <c r="AP1846" i="1"/>
  <c r="AB1841" i="1"/>
  <c r="BQ1839" i="1"/>
  <c r="AX1846" i="1"/>
  <c r="BL1842" i="1"/>
  <c r="BF1839" i="1"/>
  <c r="BF1842" i="1"/>
  <c r="BQ1844" i="1"/>
  <c r="U1848" i="1"/>
  <c r="J1845" i="1"/>
  <c r="AG1843" i="1"/>
  <c r="AI1842" i="1"/>
  <c r="AV1841" i="1"/>
  <c r="S1843" i="1"/>
  <c r="M1840" i="1"/>
  <c r="U1842" i="1"/>
  <c r="BI1843" i="1"/>
  <c r="K1843" i="1"/>
  <c r="AL1844" i="1"/>
  <c r="AZ1839" i="1"/>
  <c r="BB1844" i="1"/>
  <c r="AR1839" i="1"/>
  <c r="AG1841" i="1"/>
  <c r="M1841" i="1"/>
  <c r="BS1840" i="1"/>
  <c r="AM1841" i="1"/>
  <c r="BJ1843" i="1"/>
  <c r="AQ1846" i="1"/>
  <c r="AG1842" i="1"/>
  <c r="AY1848" i="1"/>
  <c r="V1842" i="1"/>
  <c r="AF1839" i="1"/>
  <c r="U1839" i="1"/>
  <c r="AR1841" i="1"/>
  <c r="L1842" i="1"/>
  <c r="AU1843" i="1"/>
  <c r="BA1845" i="1"/>
  <c r="AX1849" i="1"/>
  <c r="K1839" i="1"/>
  <c r="AF1843" i="1"/>
  <c r="AR1849" i="1"/>
  <c r="AN1844" i="1"/>
  <c r="W1845" i="1"/>
  <c r="AN1847" i="1"/>
  <c r="AW1839" i="1"/>
  <c r="AV1845" i="1"/>
  <c r="BP1844" i="1"/>
  <c r="AU1842" i="1"/>
  <c r="BC1837" i="1" l="1"/>
  <c r="BM1837" i="1"/>
  <c r="AK1837" i="1"/>
  <c r="AP1837" i="1"/>
  <c r="BR1837" i="1"/>
  <c r="P1837" i="1"/>
  <c r="AD1837" i="1"/>
  <c r="AC1837" i="1"/>
  <c r="AG1837" i="1"/>
  <c r="AN1837" i="1"/>
  <c r="R1837" i="1"/>
  <c r="AY1837" i="1"/>
  <c r="O1837" i="1"/>
  <c r="I1837" i="1"/>
  <c r="AU1837" i="1"/>
  <c r="AB1837" i="1"/>
  <c r="BS1837" i="1"/>
  <c r="W1837" i="1"/>
  <c r="BN1837" i="1"/>
  <c r="BJ1837" i="1"/>
  <c r="N1837" i="1"/>
  <c r="BG1837" i="1"/>
  <c r="U1837" i="1"/>
  <c r="AW1837" i="1"/>
  <c r="AO1837" i="1"/>
  <c r="AR1837" i="1"/>
  <c r="AE1837" i="1"/>
  <c r="J1837" i="1"/>
  <c r="AQ1837" i="1"/>
  <c r="K1837" i="1"/>
  <c r="T1837" i="1"/>
  <c r="AJ1837" i="1"/>
  <c r="BH1837" i="1"/>
  <c r="AA1837" i="1"/>
  <c r="AH1837" i="1"/>
  <c r="AF1837" i="1"/>
  <c r="Z1837" i="1"/>
  <c r="X1837" i="1"/>
  <c r="S1837" i="1"/>
  <c r="BF1837" i="1"/>
  <c r="AV1837" i="1"/>
  <c r="BO1837" i="1"/>
  <c r="BP1837" i="1"/>
  <c r="BB1837" i="1"/>
  <c r="AX1837" i="1"/>
  <c r="B28" i="4"/>
  <c r="D10" i="4"/>
  <c r="D28" i="4" s="1"/>
  <c r="C10" i="4"/>
  <c r="C28" i="4" s="1"/>
  <c r="BQ1837" i="1"/>
  <c r="AT1837" i="1"/>
  <c r="AZ1837" i="1"/>
  <c r="Y1837" i="1"/>
  <c r="BK1837" i="1"/>
  <c r="M1837" i="1"/>
  <c r="BI1837" i="1"/>
  <c r="L1837" i="1"/>
  <c r="AS1837" i="1"/>
  <c r="AM1837" i="1"/>
  <c r="BD1837" i="1"/>
  <c r="BA1837" i="1"/>
  <c r="AI1837" i="1"/>
  <c r="BL1837" i="1"/>
  <c r="AL1837" i="1"/>
  <c r="BE1837" i="1"/>
  <c r="V1837" i="1"/>
  <c r="Q1837" i="1"/>
  <c r="L14" i="1" l="1"/>
  <c r="E28" i="4" s="1"/>
  <c r="K384" i="2" l="1"/>
  <c r="K22" i="1"/>
  <c r="J22" i="1"/>
  <c r="K383" i="2"/>
  <c r="L22" i="1" l="1"/>
  <c r="K360" i="2" l="1"/>
  <c r="K21" i="1"/>
  <c r="J21" i="1"/>
  <c r="K359" i="2"/>
  <c r="L21" i="1" l="1"/>
  <c r="J20" i="1" l="1"/>
  <c r="K335" i="2" l="1"/>
  <c r="K20" i="1"/>
  <c r="E12" i="4"/>
  <c r="B12" i="4" s="1"/>
  <c r="K336" i="2"/>
  <c r="L20" i="1"/>
  <c r="E30" i="4" s="1"/>
  <c r="C12" i="4" l="1"/>
  <c r="C30" i="4" s="1"/>
  <c r="B30" i="4"/>
  <c r="D12" i="4"/>
  <c r="D30" i="4" s="1"/>
  <c r="G1305" i="1" l="1"/>
  <c r="G1304" i="1" l="1"/>
  <c r="G1303" i="1"/>
  <c r="G1302" i="1" l="1"/>
  <c r="G1301" i="1"/>
  <c r="G1296" i="1" l="1"/>
  <c r="G1299" i="1"/>
  <c r="G1298" i="1"/>
  <c r="G1300" i="1"/>
  <c r="G1297" i="1" l="1"/>
  <c r="G1292" i="1" l="1"/>
  <c r="G1291" i="1"/>
  <c r="G1293" i="1"/>
  <c r="G1295" i="1"/>
  <c r="G1294" i="1"/>
  <c r="G1287" i="1" l="1"/>
  <c r="G1290" i="1"/>
  <c r="G1289" i="1"/>
  <c r="G1285" i="1" l="1"/>
  <c r="G1288" i="1"/>
  <c r="G1286" i="1"/>
  <c r="K312" i="2" l="1"/>
  <c r="E11" i="4"/>
  <c r="B11" i="4" s="1"/>
  <c r="K19" i="1"/>
  <c r="K311" i="2" l="1"/>
  <c r="J19" i="1"/>
  <c r="B29" i="4"/>
  <c r="C11" i="4"/>
  <c r="C29" i="4" s="1"/>
  <c r="D11" i="4"/>
  <c r="D29" i="4" s="1"/>
  <c r="L19" i="1" l="1"/>
  <c r="E29" i="4" s="1"/>
  <c r="G1157" i="1" l="1"/>
  <c r="G1156" i="1"/>
  <c r="G1154" i="1" l="1"/>
  <c r="G1155" i="1"/>
  <c r="G1149" i="1"/>
  <c r="G1150" i="1" l="1"/>
  <c r="G1151" i="1"/>
  <c r="G1152" i="1"/>
  <c r="G1153" i="1"/>
  <c r="G1146" i="1" l="1"/>
  <c r="G1148" i="1"/>
  <c r="G1147" i="1"/>
  <c r="G1145" i="1" l="1"/>
  <c r="G1144" i="1"/>
  <c r="G1143" i="1" l="1"/>
  <c r="G1142" i="1"/>
  <c r="G1140" i="1" l="1"/>
  <c r="G1139" i="1"/>
  <c r="G1141" i="1"/>
  <c r="G1137" i="1" l="1"/>
  <c r="G1138" i="1"/>
  <c r="K288" i="2" l="1"/>
  <c r="K18" i="1"/>
  <c r="J18" i="1"/>
  <c r="K287" i="2"/>
  <c r="L18" i="1" l="1"/>
  <c r="G1054" i="1" l="1"/>
  <c r="G1055" i="1"/>
  <c r="G1056" i="1"/>
  <c r="G1053" i="1"/>
  <c r="G1057" i="1"/>
  <c r="G1058" i="1"/>
  <c r="G1052" i="1" l="1"/>
  <c r="G1051" i="1"/>
  <c r="G1048" i="1" l="1"/>
  <c r="G1050" i="1"/>
  <c r="G1044" i="1"/>
  <c r="G1049" i="1"/>
  <c r="G1045" i="1"/>
  <c r="G1047" i="1" l="1"/>
  <c r="G1046" i="1"/>
  <c r="G1042" i="1"/>
  <c r="G1043" i="1" l="1"/>
  <c r="G1041" i="1" l="1"/>
  <c r="G1040" i="1"/>
  <c r="G1038" i="1" l="1"/>
  <c r="G1039" i="1"/>
  <c r="G940" i="1" l="1"/>
  <c r="G939" i="1"/>
  <c r="G942" i="1"/>
  <c r="G938" i="1"/>
  <c r="G937" i="1" l="1"/>
  <c r="G941" i="1"/>
  <c r="G934" i="1"/>
  <c r="G935" i="1"/>
  <c r="G936" i="1"/>
  <c r="G932" i="1" l="1"/>
  <c r="G933" i="1"/>
  <c r="G931" i="1" l="1"/>
  <c r="G930" i="1"/>
  <c r="G928" i="1" l="1"/>
  <c r="G929" i="1"/>
  <c r="G926" i="1" l="1"/>
  <c r="G924" i="1"/>
  <c r="G927" i="1"/>
  <c r="G922" i="1" l="1"/>
  <c r="G925" i="1"/>
  <c r="G923" i="1" l="1"/>
  <c r="K13" i="1" l="1"/>
  <c r="J13" i="1"/>
  <c r="J12" i="1" l="1"/>
  <c r="K12" i="1"/>
  <c r="K240" i="2"/>
  <c r="K239" i="2" l="1"/>
  <c r="L12" i="1" l="1"/>
  <c r="J11" i="1" l="1"/>
  <c r="K209" i="2"/>
  <c r="E9" i="4"/>
  <c r="B9" i="4" s="1"/>
  <c r="K210" i="2"/>
  <c r="K11" i="1"/>
  <c r="D9" i="4" l="1"/>
  <c r="D27" i="4" s="1"/>
  <c r="B27" i="4"/>
  <c r="C9" i="4"/>
  <c r="C27" i="4" s="1"/>
  <c r="L11" i="1" l="1"/>
  <c r="E27" i="4" s="1"/>
  <c r="K183" i="2" l="1"/>
  <c r="J10" i="1"/>
  <c r="K184" i="2"/>
  <c r="K10" i="1"/>
  <c r="L10" i="1" l="1"/>
  <c r="E8" i="4" l="1"/>
  <c r="B8" i="4" s="1"/>
  <c r="K9" i="1"/>
  <c r="K158" i="2"/>
  <c r="K157" i="2"/>
  <c r="J9" i="1"/>
  <c r="C8" i="4" l="1"/>
  <c r="C26" i="4" s="1"/>
  <c r="D8" i="4"/>
  <c r="D26" i="4" s="1"/>
  <c r="B26" i="4"/>
  <c r="L9" i="1" l="1"/>
  <c r="E26" i="4" s="1"/>
  <c r="K8" i="1" l="1"/>
  <c r="K134" i="2"/>
  <c r="E7" i="4"/>
  <c r="B7" i="4" s="1"/>
  <c r="C7" i="4" l="1"/>
  <c r="C25" i="4" s="1"/>
  <c r="B25" i="4"/>
  <c r="D7" i="4"/>
  <c r="D25" i="4" s="1"/>
  <c r="J8" i="1"/>
  <c r="K133" i="2"/>
  <c r="L8" i="1" l="1"/>
  <c r="E25" i="4" s="1"/>
  <c r="K111" i="2" l="1"/>
  <c r="K7" i="1"/>
  <c r="K110" i="2"/>
  <c r="J7" i="1"/>
  <c r="L7" i="1" l="1"/>
  <c r="K87" i="2" l="1"/>
  <c r="K6" i="1"/>
  <c r="E6" i="4"/>
  <c r="B6" i="4" s="1"/>
  <c r="K86" i="2" l="1"/>
  <c r="J6" i="1"/>
  <c r="D6" i="4"/>
  <c r="D24" i="4" s="1"/>
  <c r="C6" i="4"/>
  <c r="C24" i="4" s="1"/>
  <c r="B24" i="4"/>
  <c r="L6" i="1" l="1"/>
  <c r="E24" i="4" s="1"/>
  <c r="L5" i="1" l="1"/>
  <c r="J5" i="1" l="1"/>
  <c r="K65" i="2"/>
  <c r="K66" i="2"/>
  <c r="K5" i="1"/>
  <c r="J4" i="1" l="1"/>
  <c r="K30" i="2"/>
  <c r="E5" i="4" l="1"/>
  <c r="B5" i="4" s="1"/>
  <c r="K31" i="2"/>
  <c r="K4" i="1"/>
  <c r="C5" i="4" l="1"/>
  <c r="C23" i="4" s="1"/>
  <c r="D5" i="4"/>
  <c r="D23" i="4" s="1"/>
  <c r="B23" i="4"/>
  <c r="L4" i="1" l="1"/>
  <c r="E23" i="4" s="1"/>
  <c r="L3" i="1" l="1"/>
  <c r="J3" i="1"/>
  <c r="K7" i="2"/>
  <c r="K3" i="1" l="1"/>
  <c r="K8" i="2"/>
  <c r="E4" i="4"/>
  <c r="B4" i="4" s="1"/>
  <c r="E22" i="4"/>
  <c r="B22" i="4" l="1"/>
  <c r="C4" i="4"/>
  <c r="C22" i="4" s="1"/>
  <c r="D4" i="4"/>
  <c r="D22" i="4" s="1"/>
  <c r="G3" i="4" l="1" a="1"/>
  <c r="H5" i="4" s="1"/>
  <c r="G21" i="4" a="1"/>
  <c r="J23" i="4" s="1"/>
  <c r="I7" i="4" l="1"/>
  <c r="G21" i="4"/>
  <c r="I23" i="4"/>
  <c r="J5" i="4"/>
  <c r="G4" i="4"/>
  <c r="J22" i="4"/>
  <c r="K4" i="4"/>
  <c r="I3" i="4"/>
  <c r="L8" i="4"/>
  <c r="I10" i="4"/>
  <c r="J25" i="4"/>
  <c r="K5" i="4"/>
  <c r="H6" i="4"/>
  <c r="I4" i="4"/>
  <c r="L12" i="4"/>
  <c r="H21" i="4"/>
  <c r="L5" i="4"/>
  <c r="J8" i="4"/>
  <c r="K3" i="4"/>
  <c r="G9" i="4"/>
  <c r="I22" i="4"/>
  <c r="G22" i="4"/>
  <c r="G24" i="4"/>
  <c r="L10" i="4"/>
  <c r="K12" i="4"/>
  <c r="I8" i="4"/>
  <c r="J11" i="4"/>
  <c r="K7" i="4"/>
  <c r="H8" i="4"/>
  <c r="K8" i="4"/>
  <c r="I21" i="4"/>
  <c r="I25" i="4"/>
  <c r="I24" i="4"/>
  <c r="L4" i="4"/>
  <c r="K11" i="4"/>
  <c r="K9" i="4"/>
  <c r="G7" i="4"/>
  <c r="L3" i="4"/>
  <c r="I12" i="4"/>
  <c r="G3" i="4"/>
  <c r="L11" i="4"/>
  <c r="J24" i="4"/>
  <c r="J26" i="4"/>
  <c r="H23" i="4"/>
  <c r="H26" i="4"/>
  <c r="H25" i="4"/>
  <c r="G26" i="4"/>
  <c r="H24" i="4"/>
  <c r="H12" i="4"/>
  <c r="J4" i="4"/>
  <c r="L9" i="4"/>
  <c r="H4" i="4"/>
  <c r="G6" i="4"/>
  <c r="K6" i="4"/>
  <c r="K10" i="4"/>
  <c r="J3" i="4"/>
  <c r="J9" i="4"/>
  <c r="L7" i="4"/>
  <c r="J6" i="4"/>
  <c r="G8" i="4"/>
  <c r="I6" i="4"/>
  <c r="H11" i="4"/>
  <c r="I9" i="4"/>
  <c r="J21" i="4"/>
  <c r="H22" i="4"/>
  <c r="I26" i="4"/>
  <c r="G25" i="4"/>
  <c r="G23" i="4"/>
  <c r="H9" i="4"/>
  <c r="J7" i="4"/>
  <c r="G11" i="4"/>
  <c r="G10" i="4"/>
  <c r="H10" i="4"/>
  <c r="I11" i="4"/>
  <c r="G5" i="4"/>
  <c r="J12" i="4"/>
  <c r="H7" i="4"/>
  <c r="I5" i="4"/>
  <c r="G12" i="4"/>
  <c r="L6" i="4"/>
  <c r="J10" i="4"/>
  <c r="H3" i="4"/>
  <c r="D155" i="4" l="1"/>
  <c r="D296" i="4"/>
  <c r="H296" i="4" s="1"/>
  <c r="D875" i="4"/>
  <c r="H875" i="4" s="1"/>
  <c r="D1081" i="4"/>
  <c r="G1081" i="4" s="1"/>
  <c r="D112" i="4"/>
  <c r="G112" i="4" s="1"/>
  <c r="D95" i="4"/>
  <c r="H95" i="4" s="1"/>
  <c r="D721" i="4"/>
  <c r="G721" i="4" s="1"/>
  <c r="D1520" i="4"/>
  <c r="H1520" i="4" s="1"/>
  <c r="D348" i="4"/>
  <c r="H348" i="4" s="1"/>
  <c r="D1265" i="4"/>
  <c r="D919" i="4"/>
  <c r="G919" i="4" s="1"/>
  <c r="D1495" i="4"/>
  <c r="H1495" i="4" s="1"/>
  <c r="D307" i="4"/>
  <c r="G307" i="4" s="1"/>
  <c r="D1435" i="4"/>
  <c r="G1435" i="4" s="1"/>
  <c r="D1686" i="4"/>
  <c r="G1686" i="4" s="1"/>
  <c r="D769" i="4"/>
  <c r="H769" i="4" s="1"/>
  <c r="D279" i="4"/>
  <c r="H279" i="4" s="1"/>
  <c r="D1385" i="4"/>
  <c r="D819" i="4"/>
  <c r="H819" i="4" s="1"/>
  <c r="D914" i="4"/>
  <c r="H914" i="4" s="1"/>
  <c r="D464" i="4"/>
  <c r="G464" i="4" s="1"/>
  <c r="D853" i="4"/>
  <c r="G853" i="4" s="1"/>
  <c r="D1937" i="4"/>
  <c r="H1937" i="4" s="1"/>
  <c r="D404" i="4"/>
  <c r="H404" i="4" s="1"/>
  <c r="D451" i="4"/>
  <c r="H451" i="4" s="1"/>
  <c r="D900" i="4"/>
  <c r="G900" i="4" s="1"/>
  <c r="D1097" i="4"/>
  <c r="H1097" i="4" s="1"/>
  <c r="D478" i="4"/>
  <c r="G478" i="4" s="1"/>
  <c r="D1850" i="4"/>
  <c r="G1850" i="4" s="1"/>
  <c r="D889" i="4"/>
  <c r="H889" i="4" s="1"/>
  <c r="D1066" i="4"/>
  <c r="G1066" i="4" s="1"/>
  <c r="D1470" i="4"/>
  <c r="G1470" i="4" s="1"/>
  <c r="D1131" i="4"/>
  <c r="H1131" i="4" s="1"/>
  <c r="D273" i="4"/>
  <c r="D812" i="4"/>
  <c r="H812" i="4" s="1"/>
  <c r="D1314" i="4"/>
  <c r="G1314" i="4" s="1"/>
  <c r="D1225" i="4"/>
  <c r="G1225" i="4" s="1"/>
  <c r="D277" i="4"/>
  <c r="G277" i="4" s="1"/>
  <c r="D1235" i="4"/>
  <c r="H1235" i="4" s="1"/>
  <c r="D429" i="4"/>
  <c r="G429" i="4" s="1"/>
  <c r="D1907" i="4"/>
  <c r="H1907" i="4" s="1"/>
  <c r="D1472" i="4"/>
  <c r="D1701" i="4"/>
  <c r="H1701" i="4" s="1"/>
  <c r="D541" i="4"/>
  <c r="G541" i="4" s="1"/>
  <c r="D1756" i="4"/>
  <c r="D142" i="4"/>
  <c r="D1002" i="4"/>
  <c r="H1002" i="4" s="1"/>
  <c r="D283" i="4"/>
  <c r="G283" i="4" s="1"/>
  <c r="D1011" i="4"/>
  <c r="G1011" i="4" s="1"/>
  <c r="D772" i="4"/>
  <c r="D947" i="4"/>
  <c r="H947" i="4" s="1"/>
  <c r="D1322" i="4"/>
  <c r="H1322" i="4" s="1"/>
  <c r="D585" i="4"/>
  <c r="D465" i="4"/>
  <c r="H465" i="4" s="1"/>
  <c r="D1828" i="4"/>
  <c r="D276" i="4"/>
  <c r="G276" i="4" s="1"/>
  <c r="D1203" i="4"/>
  <c r="G1203" i="4" s="1"/>
  <c r="D1613" i="4"/>
  <c r="H1613" i="4" s="1"/>
  <c r="D1975" i="4"/>
  <c r="G1975" i="4" s="1"/>
  <c r="D1030" i="4"/>
  <c r="G1030" i="4" s="1"/>
  <c r="D927" i="4"/>
  <c r="H927" i="4" s="1"/>
  <c r="D518" i="4"/>
  <c r="G518" i="4" s="1"/>
  <c r="D1864" i="4"/>
  <c r="D1860" i="4"/>
  <c r="G1860" i="4" s="1"/>
  <c r="D1038" i="4"/>
  <c r="D537" i="4"/>
  <c r="H537" i="4" s="1"/>
  <c r="D1984" i="4"/>
  <c r="D107" i="4"/>
  <c r="H107" i="4" s="1"/>
  <c r="D1178" i="4"/>
  <c r="D2059" i="4"/>
  <c r="D1076" i="4"/>
  <c r="H1076" i="4" s="1"/>
  <c r="D1943" i="4"/>
  <c r="G1943" i="4" s="1"/>
  <c r="D1728" i="4"/>
  <c r="D412" i="4"/>
  <c r="G412" i="4" s="1"/>
  <c r="D1581" i="4"/>
  <c r="H1581" i="4" s="1"/>
  <c r="D290" i="4"/>
  <c r="G290" i="4" s="1"/>
  <c r="D146" i="4"/>
  <c r="D1350" i="4"/>
  <c r="G1350" i="4" s="1"/>
  <c r="D827" i="4"/>
  <c r="H827" i="4" s="1"/>
  <c r="D1692" i="4"/>
  <c r="H1692" i="4" s="1"/>
  <c r="D401" i="4"/>
  <c r="H401" i="4" s="1"/>
  <c r="D1779" i="4"/>
  <c r="D1508" i="4"/>
  <c r="D2033" i="4"/>
  <c r="D562" i="4"/>
  <c r="H562" i="4" s="1"/>
  <c r="D1994" i="4"/>
  <c r="H1994" i="4" s="1"/>
  <c r="D1513" i="4"/>
  <c r="D225" i="4"/>
  <c r="G225" i="4" s="1"/>
  <c r="D626" i="4"/>
  <c r="G626" i="4" s="1"/>
  <c r="D1694" i="4"/>
  <c r="H1694" i="4" s="1"/>
  <c r="D690" i="4"/>
  <c r="D834" i="4"/>
  <c r="D781" i="4"/>
  <c r="D1845" i="4"/>
  <c r="H1845" i="4" s="1"/>
  <c r="D1785" i="4"/>
  <c r="H1785" i="4" s="1"/>
  <c r="D614" i="4"/>
  <c r="D226" i="4"/>
  <c r="D1540" i="4"/>
  <c r="D907" i="4"/>
  <c r="G907" i="4" s="1"/>
  <c r="D1196" i="4"/>
  <c r="D1108" i="4"/>
  <c r="H1108" i="4" s="1"/>
  <c r="D169" i="4"/>
  <c r="G169" i="4" s="1"/>
  <c r="D74" i="4"/>
  <c r="D879" i="4"/>
  <c r="H879" i="4" s="1"/>
  <c r="D831" i="4"/>
  <c r="G831" i="4" s="1"/>
  <c r="D959" i="4"/>
  <c r="H959" i="4" s="1"/>
  <c r="D1003" i="4"/>
  <c r="G1003" i="4" s="1"/>
  <c r="D395" i="4"/>
  <c r="D798" i="4"/>
  <c r="G798" i="4" s="1"/>
  <c r="D1548" i="4"/>
  <c r="D639" i="4"/>
  <c r="D1970" i="4"/>
  <c r="H1970" i="4" s="1"/>
  <c r="D1220" i="4"/>
  <c r="H1220" i="4" s="1"/>
  <c r="D221" i="4"/>
  <c r="D1862" i="4"/>
  <c r="H1862" i="4" s="1"/>
  <c r="D540" i="4"/>
  <c r="D653" i="4"/>
  <c r="D209" i="4"/>
  <c r="H209" i="4" s="1"/>
  <c r="D1006" i="4"/>
  <c r="D134" i="4"/>
  <c r="H134" i="4" s="1"/>
  <c r="D1580" i="4"/>
  <c r="G1580" i="4" s="1"/>
  <c r="D257" i="4"/>
  <c r="D63" i="4"/>
  <c r="G63" i="4" s="1"/>
  <c r="D596" i="4"/>
  <c r="D381" i="4"/>
  <c r="D2075" i="4"/>
  <c r="H2075" i="4" s="1"/>
  <c r="D1724" i="4"/>
  <c r="D852" i="4"/>
  <c r="H852" i="4" s="1"/>
  <c r="D970" i="4"/>
  <c r="D1869" i="4"/>
  <c r="D894" i="4"/>
  <c r="D561" i="4"/>
  <c r="D354" i="4"/>
  <c r="D587" i="4"/>
  <c r="H587" i="4" s="1"/>
  <c r="D567" i="4"/>
  <c r="H567" i="4" s="1"/>
  <c r="D844" i="4"/>
  <c r="H844" i="4" s="1"/>
  <c r="D1630" i="4"/>
  <c r="H1630" i="4" s="1"/>
  <c r="D908" i="4"/>
  <c r="G908" i="4" s="1"/>
  <c r="D1022" i="4"/>
  <c r="G1022" i="4" s="1"/>
  <c r="D1569" i="4"/>
  <c r="G1569" i="4" s="1"/>
  <c r="D979" i="4"/>
  <c r="H979" i="4" s="1"/>
  <c r="D1665" i="4"/>
  <c r="H1665" i="4" s="1"/>
  <c r="D1289" i="4"/>
  <c r="H1289" i="4" s="1"/>
  <c r="D48" i="4"/>
  <c r="D2101" i="4"/>
  <c r="G2101" i="4" s="1"/>
  <c r="D1236" i="4"/>
  <c r="D1985" i="4"/>
  <c r="D1698" i="4"/>
  <c r="H1698" i="4" s="1"/>
  <c r="D742" i="4"/>
  <c r="D50" i="4"/>
  <c r="D932" i="4"/>
  <c r="D1226" i="4"/>
  <c r="D2004" i="4"/>
  <c r="G2004" i="4" s="1"/>
  <c r="D248" i="4"/>
  <c r="H248" i="4" s="1"/>
  <c r="D1904" i="4"/>
  <c r="D310" i="4"/>
  <c r="G310" i="4" s="1"/>
  <c r="D1534" i="4"/>
  <c r="D87" i="4"/>
  <c r="H87" i="4" s="1"/>
  <c r="D1583" i="4"/>
  <c r="D270" i="4"/>
  <c r="D166" i="4"/>
  <c r="D2082" i="4"/>
  <c r="D1262" i="4"/>
  <c r="D1010" i="4"/>
  <c r="G1010" i="4" s="1"/>
  <c r="D1087" i="4"/>
  <c r="H1087" i="4" s="1"/>
  <c r="D1807" i="4"/>
  <c r="H1807" i="4" s="1"/>
  <c r="D2077" i="4"/>
  <c r="D297" i="4"/>
  <c r="H297" i="4" s="1"/>
  <c r="D362" i="4"/>
  <c r="D556" i="4"/>
  <c r="H556" i="4" s="1"/>
  <c r="D1238" i="4"/>
  <c r="G1238" i="4" s="1"/>
  <c r="D1375" i="4"/>
  <c r="D136" i="4"/>
  <c r="G136" i="4" s="1"/>
  <c r="D37" i="4"/>
  <c r="D1625" i="4"/>
  <c r="D949" i="4"/>
  <c r="H949" i="4" s="1"/>
  <c r="D647" i="4"/>
  <c r="D880" i="4"/>
  <c r="G880" i="4" s="1"/>
  <c r="D97" i="4"/>
  <c r="D253" i="4"/>
  <c r="H253" i="4" s="1"/>
  <c r="D528" i="4"/>
  <c r="D646" i="4"/>
  <c r="G646" i="4" s="1"/>
  <c r="D649" i="4"/>
  <c r="D510" i="4"/>
  <c r="H510" i="4" s="1"/>
  <c r="D1399" i="4"/>
  <c r="G1399" i="4" s="1"/>
  <c r="D1919" i="4"/>
  <c r="D1475" i="4"/>
  <c r="D1447" i="4"/>
  <c r="H1447" i="4" s="1"/>
  <c r="D1442" i="4"/>
  <c r="G1442" i="4" s="1"/>
  <c r="D490" i="4"/>
  <c r="H490" i="4" s="1"/>
  <c r="D1924" i="4"/>
  <c r="D747" i="4"/>
  <c r="D935" i="4"/>
  <c r="D1216" i="4"/>
  <c r="D1963" i="4"/>
  <c r="D323" i="4"/>
  <c r="D1784" i="4"/>
  <c r="H1784" i="4" s="1"/>
  <c r="D163" i="4"/>
  <c r="D47" i="4"/>
  <c r="D1897" i="4"/>
  <c r="D841" i="4"/>
  <c r="H841" i="4" s="1"/>
  <c r="D492" i="4"/>
  <c r="D2056" i="4"/>
  <c r="D280" i="4"/>
  <c r="D1853" i="4"/>
  <c r="G1853" i="4" s="1"/>
  <c r="D1189" i="4"/>
  <c r="D2061" i="4"/>
  <c r="D965" i="4"/>
  <c r="H965" i="4" s="1"/>
  <c r="D1473" i="4"/>
  <c r="H1473" i="4" s="1"/>
  <c r="D534" i="4"/>
  <c r="D2093" i="4"/>
  <c r="D1389" i="4"/>
  <c r="D491" i="4"/>
  <c r="G491" i="4" s="1"/>
  <c r="D811" i="4"/>
  <c r="D1683" i="4"/>
  <c r="D1752" i="4"/>
  <c r="H1752" i="4" s="1"/>
  <c r="D414" i="4"/>
  <c r="H414" i="4" s="1"/>
  <c r="D1398" i="4"/>
  <c r="D699" i="4"/>
  <c r="D431" i="4"/>
  <c r="D208" i="4"/>
  <c r="H208" i="4" s="1"/>
  <c r="D1348" i="4"/>
  <c r="D1071" i="4"/>
  <c r="D417" i="4"/>
  <c r="H417" i="4" s="1"/>
  <c r="D428" i="4"/>
  <c r="H428" i="4" s="1"/>
  <c r="D2096" i="4"/>
  <c r="D622" i="4"/>
  <c r="D806" i="4"/>
  <c r="D1104" i="4"/>
  <c r="D1086" i="4"/>
  <c r="D2095" i="4"/>
  <c r="D302" i="4"/>
  <c r="H302" i="4" s="1"/>
  <c r="D1117" i="4"/>
  <c r="D1810" i="4"/>
  <c r="D2040" i="4"/>
  <c r="D1420" i="4"/>
  <c r="D1906" i="4"/>
  <c r="H1906" i="4" s="1"/>
  <c r="D1033" i="4"/>
  <c r="H1033" i="4" s="1"/>
  <c r="D630" i="4"/>
  <c r="D1222" i="4"/>
  <c r="D598" i="4"/>
  <c r="H598" i="4" s="1"/>
  <c r="D660" i="4"/>
  <c r="D1172" i="4"/>
  <c r="G1172" i="4" s="1"/>
  <c r="D237" i="4"/>
  <c r="H237" i="4" s="1"/>
  <c r="D203" i="4"/>
  <c r="G203" i="4" s="1"/>
  <c r="D496" i="4"/>
  <c r="H496" i="4" s="1"/>
  <c r="D929" i="4"/>
  <c r="G929" i="4" s="1"/>
  <c r="D1164" i="4"/>
  <c r="H1164" i="4" s="1"/>
  <c r="D1432" i="4"/>
  <c r="D2064" i="4"/>
  <c r="D1674" i="4"/>
  <c r="D1959" i="4"/>
  <c r="G1959" i="4" s="1"/>
  <c r="D1212" i="4"/>
  <c r="H1212" i="4" s="1"/>
  <c r="D658" i="4"/>
  <c r="G658" i="4" s="1"/>
  <c r="D1923" i="4"/>
  <c r="D1965" i="4"/>
  <c r="D1700" i="4"/>
  <c r="D1518" i="4"/>
  <c r="H1518" i="4" s="1"/>
  <c r="D1040" i="4"/>
  <c r="D1942" i="4"/>
  <c r="G1942" i="4" s="1"/>
  <c r="D1725" i="4"/>
  <c r="D1664" i="4"/>
  <c r="D689" i="4"/>
  <c r="G689" i="4" s="1"/>
  <c r="D1424" i="4"/>
  <c r="D1816" i="4"/>
  <c r="G1816" i="4" s="1"/>
  <c r="D610" i="4"/>
  <c r="H610" i="4" s="1"/>
  <c r="D922" i="4"/>
  <c r="D1521" i="4"/>
  <c r="H1521" i="4" s="1"/>
  <c r="D1523" i="4"/>
  <c r="G1523" i="4" s="1"/>
  <c r="D1491" i="4"/>
  <c r="D1642" i="4"/>
  <c r="D507" i="4"/>
  <c r="G507" i="4" s="1"/>
  <c r="D1425" i="4"/>
  <c r="D422" i="4"/>
  <c r="H422" i="4" s="1"/>
  <c r="D623" i="4"/>
  <c r="D1068" i="4"/>
  <c r="D636" i="4"/>
  <c r="D357" i="4"/>
  <c r="G357" i="4" s="1"/>
  <c r="D2070" i="4"/>
  <c r="D973" i="4"/>
  <c r="H973" i="4" s="1"/>
  <c r="D1191" i="4"/>
  <c r="D397" i="4"/>
  <c r="G397" i="4" s="1"/>
  <c r="D1368" i="4"/>
  <c r="H1368" i="4" s="1"/>
  <c r="D474" i="4"/>
  <c r="G474" i="4" s="1"/>
  <c r="D173" i="4"/>
  <c r="H173" i="4" s="1"/>
  <c r="D799" i="4"/>
  <c r="D1058" i="4"/>
  <c r="G1058" i="4" s="1"/>
  <c r="D1720" i="4"/>
  <c r="H1720" i="4" s="1"/>
  <c r="D833" i="4"/>
  <c r="H833" i="4" s="1"/>
  <c r="D1605" i="4"/>
  <c r="H1605" i="4" s="1"/>
  <c r="D558" i="4"/>
  <c r="H558" i="4" s="1"/>
  <c r="D1874" i="4"/>
  <c r="D1639" i="4"/>
  <c r="H1639" i="4" s="1"/>
  <c r="D106" i="4"/>
  <c r="G106" i="4" s="1"/>
  <c r="D1008" i="4"/>
  <c r="D718" i="4"/>
  <c r="G718" i="4" s="1"/>
  <c r="D892" i="4"/>
  <c r="G892" i="4" s="1"/>
  <c r="D1740" i="4"/>
  <c r="D751" i="4"/>
  <c r="D85" i="4"/>
  <c r="G85" i="4" s="1"/>
  <c r="D1496" i="4"/>
  <c r="D1312" i="4"/>
  <c r="G1312" i="4" s="1"/>
  <c r="D733" i="4"/>
  <c r="D1232" i="4"/>
  <c r="D345" i="4"/>
  <c r="D1650" i="4"/>
  <c r="D669" i="4"/>
  <c r="D211" i="4"/>
  <c r="G211" i="4" s="1"/>
  <c r="D1274" i="4"/>
  <c r="G1274" i="4" s="1"/>
  <c r="D260" i="4"/>
  <c r="H260" i="4" s="1"/>
  <c r="D1836" i="4"/>
  <c r="H1836" i="4" s="1"/>
  <c r="D1449" i="4"/>
  <c r="D93" i="4"/>
  <c r="D1167" i="4"/>
  <c r="G1167" i="4" s="1"/>
  <c r="D320" i="4"/>
  <c r="H320" i="4" s="1"/>
  <c r="D230" i="4"/>
  <c r="H230" i="4" s="1"/>
  <c r="D447" i="4"/>
  <c r="G447" i="4" s="1"/>
  <c r="D836" i="4"/>
  <c r="D1679" i="4"/>
  <c r="D1406" i="4"/>
  <c r="H1406" i="4" s="1"/>
  <c r="D928" i="4"/>
  <c r="D1596" i="4"/>
  <c r="H1596" i="4" s="1"/>
  <c r="D637" i="4"/>
  <c r="G637" i="4" s="1"/>
  <c r="D800" i="4"/>
  <c r="H800" i="4" s="1"/>
  <c r="D917" i="4"/>
  <c r="H917" i="4" s="1"/>
  <c r="D832" i="4"/>
  <c r="D715" i="4"/>
  <c r="H715" i="4" s="1"/>
  <c r="D1946" i="4"/>
  <c r="G1946" i="4" s="1"/>
  <c r="D981" i="4"/>
  <c r="H981" i="4" s="1"/>
  <c r="D525" i="4"/>
  <c r="G525" i="4" s="1"/>
  <c r="D1622" i="4"/>
  <c r="D1239" i="4"/>
  <c r="D1292" i="4"/>
  <c r="D207" i="4"/>
  <c r="G207" i="4" s="1"/>
  <c r="D1930" i="4"/>
  <c r="D1762" i="4"/>
  <c r="G1762" i="4" s="1"/>
  <c r="D386" i="4"/>
  <c r="H386" i="4" s="1"/>
  <c r="D1199" i="4"/>
  <c r="D1993" i="4"/>
  <c r="D828" i="4"/>
  <c r="G828" i="4" s="1"/>
  <c r="D946" i="4"/>
  <c r="D475" i="4"/>
  <c r="G475" i="4" s="1"/>
  <c r="D634" i="4"/>
  <c r="G634" i="4" s="1"/>
  <c r="D1870" i="4"/>
  <c r="H1870" i="4" s="1"/>
  <c r="D43" i="4"/>
  <c r="G43" i="4" s="1"/>
  <c r="D1422" i="4"/>
  <c r="H1422" i="4" s="1"/>
  <c r="D526" i="4"/>
  <c r="H526" i="4" s="1"/>
  <c r="D101" i="4"/>
  <c r="H101" i="4" s="1"/>
  <c r="D1827" i="4"/>
  <c r="D1602" i="4"/>
  <c r="G1602" i="4" s="1"/>
  <c r="D574" i="4"/>
  <c r="H574" i="4" s="1"/>
  <c r="D517" i="4"/>
  <c r="G517" i="4" s="1"/>
  <c r="D579" i="4"/>
  <c r="H579" i="4" s="1"/>
  <c r="D1600" i="4"/>
  <c r="D1386" i="4"/>
  <c r="G1386" i="4" s="1"/>
  <c r="D1374" i="4"/>
  <c r="H1374" i="4" s="1"/>
  <c r="D1359" i="4"/>
  <c r="D1060" i="4"/>
  <c r="D194" i="4"/>
  <c r="G194" i="4" s="1"/>
  <c r="D1761" i="4"/>
  <c r="H1761" i="4" s="1"/>
  <c r="D886" i="4"/>
  <c r="G886" i="4" s="1"/>
  <c r="D309" i="4"/>
  <c r="D1362" i="4"/>
  <c r="H1362" i="4" s="1"/>
  <c r="D445" i="4"/>
  <c r="G445" i="4" s="1"/>
  <c r="D189" i="4"/>
  <c r="D557" i="4"/>
  <c r="G557" i="4" s="1"/>
  <c r="D515" i="4"/>
  <c r="D45" i="4"/>
  <c r="H45" i="4" s="1"/>
  <c r="D355" i="4"/>
  <c r="G355" i="4" s="1"/>
  <c r="D1691" i="4"/>
  <c r="G1691" i="4" s="1"/>
  <c r="D2027" i="4"/>
  <c r="D988" i="4"/>
  <c r="G988" i="4" s="1"/>
  <c r="D989" i="4"/>
  <c r="D1718" i="4"/>
  <c r="D861" i="4"/>
  <c r="H861" i="4" s="1"/>
  <c r="D1351" i="4"/>
  <c r="G1351" i="4" s="1"/>
  <c r="D1421" i="4"/>
  <c r="G1421" i="4" s="1"/>
  <c r="D460" i="4"/>
  <c r="H460" i="4" s="1"/>
  <c r="D1509" i="4"/>
  <c r="H1509" i="4" s="1"/>
  <c r="D1867" i="4"/>
  <c r="H1867" i="4" s="1"/>
  <c r="D164" i="4"/>
  <c r="D1124" i="4"/>
  <c r="D1452" i="4"/>
  <c r="G1452" i="4" s="1"/>
  <c r="D1014" i="4"/>
  <c r="G1014" i="4" s="1"/>
  <c r="D2071" i="4"/>
  <c r="D1431" i="4"/>
  <c r="H1431" i="4" s="1"/>
  <c r="D131" i="4"/>
  <c r="D881" i="4"/>
  <c r="G881" i="4" s="1"/>
  <c r="D1016" i="4"/>
  <c r="D950" i="4"/>
  <c r="G950" i="4" s="1"/>
  <c r="D1991" i="4"/>
  <c r="G1991" i="4" s="1"/>
  <c r="D1487" i="4"/>
  <c r="D65" i="4"/>
  <c r="D1542" i="4"/>
  <c r="D964" i="4"/>
  <c r="H964" i="4" s="1"/>
  <c r="D719" i="4"/>
  <c r="H719" i="4" s="1"/>
  <c r="D1909" i="4"/>
  <c r="D1266" i="4"/>
  <c r="D1653" i="4"/>
  <c r="D2080" i="4"/>
  <c r="D915" i="4"/>
  <c r="D524" i="4"/>
  <c r="G524" i="4" s="1"/>
  <c r="D1880" i="4"/>
  <c r="H1880" i="4" s="1"/>
  <c r="D2020" i="4"/>
  <c r="H2020" i="4" s="1"/>
  <c r="D1065" i="4"/>
  <c r="D1200" i="4"/>
  <c r="H1200" i="4" s="1"/>
  <c r="D536" i="4"/>
  <c r="G536" i="4" s="1"/>
  <c r="D1358" i="4"/>
  <c r="G1358" i="4" s="1"/>
  <c r="D809" i="4"/>
  <c r="D2005" i="4"/>
  <c r="D801" i="4"/>
  <c r="G801" i="4" s="1"/>
  <c r="D667" i="4"/>
  <c r="H667" i="4" s="1"/>
  <c r="D1832" i="4"/>
  <c r="D1857" i="4"/>
  <c r="D1932" i="4"/>
  <c r="G1932" i="4" s="1"/>
  <c r="D916" i="4"/>
  <c r="G916" i="4" s="1"/>
  <c r="D735" i="4"/>
  <c r="D446" i="4"/>
  <c r="G446" i="4" s="1"/>
  <c r="D1773" i="4"/>
  <c r="D1335" i="4"/>
  <c r="G1335" i="4" s="1"/>
  <c r="D1005" i="4"/>
  <c r="D822" i="4"/>
  <c r="G822" i="4" s="1"/>
  <c r="D1847" i="4"/>
  <c r="G1847" i="4" s="1"/>
  <c r="D1607" i="4"/>
  <c r="D1194" i="4"/>
  <c r="D1478" i="4"/>
  <c r="D1211" i="4"/>
  <c r="G1211" i="4" s="1"/>
  <c r="D975" i="4"/>
  <c r="G975" i="4" s="1"/>
  <c r="D383" i="4"/>
  <c r="D337" i="4"/>
  <c r="G337" i="4" s="1"/>
  <c r="D938" i="4"/>
  <c r="D1446" i="4"/>
  <c r="H1446" i="4" s="1"/>
  <c r="D1059" i="4"/>
  <c r="D1103" i="4"/>
  <c r="G1103" i="4" s="1"/>
  <c r="D479" i="4"/>
  <c r="H479" i="4" s="1"/>
  <c r="D1095" i="4"/>
  <c r="H1095" i="4" s="1"/>
  <c r="D1539" i="4"/>
  <c r="D192" i="4"/>
  <c r="G192" i="4" s="1"/>
  <c r="D891" i="4"/>
  <c r="G891" i="4" s="1"/>
  <c r="D808" i="4"/>
  <c r="D1511" i="4"/>
  <c r="D186" i="4"/>
  <c r="D1119" i="4"/>
  <c r="H1119" i="4" s="1"/>
  <c r="D1956" i="4"/>
  <c r="G1956" i="4" s="1"/>
  <c r="D1221" i="4"/>
  <c r="D419" i="4"/>
  <c r="D1812" i="4"/>
  <c r="H1812" i="4" s="1"/>
  <c r="D1817" i="4"/>
  <c r="D1830" i="4"/>
  <c r="D1842" i="4"/>
  <c r="H1842" i="4" s="1"/>
  <c r="D703" i="4"/>
  <c r="D1088" i="4"/>
  <c r="H1088" i="4" s="1"/>
  <c r="D439" i="4"/>
  <c r="D1369" i="4"/>
  <c r="H1369" i="4" s="1"/>
  <c r="D486" i="4"/>
  <c r="H486" i="4" s="1"/>
  <c r="D1633" i="4"/>
  <c r="H1633" i="4" s="1"/>
  <c r="D572" i="4"/>
  <c r="D870" i="4"/>
  <c r="G870" i="4" s="1"/>
  <c r="D829" i="4"/>
  <c r="G829" i="4" s="1"/>
  <c r="D1818" i="4"/>
  <c r="G1818" i="4" s="1"/>
  <c r="D1852" i="4"/>
  <c r="D539" i="4"/>
  <c r="D650" i="4"/>
  <c r="D2055" i="4"/>
  <c r="G2055" i="4" s="1"/>
  <c r="D820" i="4"/>
  <c r="D599" i="4"/>
  <c r="D866" i="4"/>
  <c r="D779" i="4"/>
  <c r="D1699" i="4"/>
  <c r="D2057" i="4"/>
  <c r="H2057" i="4" s="1"/>
  <c r="D335" i="4"/>
  <c r="D1995" i="4"/>
  <c r="D444" i="4"/>
  <c r="D675" i="4"/>
  <c r="H675" i="4" s="1"/>
  <c r="D1635" i="4"/>
  <c r="D2025" i="4"/>
  <c r="D399" i="4"/>
  <c r="D1477" i="4"/>
  <c r="H1477" i="4" s="1"/>
  <c r="D1308" i="4"/>
  <c r="G1308" i="4" s="1"/>
  <c r="D1330" i="4"/>
  <c r="G1330" i="4" s="1"/>
  <c r="D1105" i="4"/>
  <c r="D165" i="4"/>
  <c r="D1584" i="4"/>
  <c r="D2031" i="4"/>
  <c r="D1325" i="4"/>
  <c r="D986" i="4"/>
  <c r="D347" i="4"/>
  <c r="D1632" i="4"/>
  <c r="G1632" i="4" s="1"/>
  <c r="D602" i="4"/>
  <c r="D1903" i="4"/>
  <c r="H1903" i="4" s="1"/>
  <c r="D1978" i="4"/>
  <c r="D1668" i="4"/>
  <c r="D174" i="4"/>
  <c r="D736" i="4"/>
  <c r="H736" i="4" s="1"/>
  <c r="D424" i="4"/>
  <c r="D1681" i="4"/>
  <c r="G1681" i="4" s="1"/>
  <c r="D1334" i="4"/>
  <c r="D109" i="4"/>
  <c r="H109" i="4" s="1"/>
  <c r="D878" i="4"/>
  <c r="D966" i="4"/>
  <c r="D1707" i="4"/>
  <c r="D1572" i="4"/>
  <c r="D546" i="4"/>
  <c r="D774" i="4"/>
  <c r="D635" i="4"/>
  <c r="D278" i="4"/>
  <c r="G278" i="4" s="1"/>
  <c r="D1507" i="4"/>
  <c r="D1961" i="4"/>
  <c r="D527" i="4"/>
  <c r="D2048" i="4"/>
  <c r="H2048" i="4" s="1"/>
  <c r="D1052" i="4"/>
  <c r="D1202" i="4"/>
  <c r="H1202" i="4" s="1"/>
  <c r="D1233" i="4"/>
  <c r="D1510" i="4"/>
  <c r="D1661" i="4"/>
  <c r="D1792" i="4"/>
  <c r="D924" i="4"/>
  <c r="D1138" i="4"/>
  <c r="D1297" i="4"/>
  <c r="D877" i="4"/>
  <c r="G877" i="4" s="1"/>
  <c r="D408" i="4"/>
  <c r="D1636" i="4"/>
  <c r="H1636" i="4" s="1"/>
  <c r="D1162" i="4"/>
  <c r="D457" i="4"/>
  <c r="D480" i="4"/>
  <c r="D317" i="4"/>
  <c r="H317" i="4" s="1"/>
  <c r="D1772" i="4"/>
  <c r="D1017" i="4"/>
  <c r="H1017" i="4" s="1"/>
  <c r="D1409" i="4"/>
  <c r="D1619" i="4"/>
  <c r="G1619" i="4" s="1"/>
  <c r="D514" i="4"/>
  <c r="D1709" i="4"/>
  <c r="D953" i="4"/>
  <c r="D926" i="4"/>
  <c r="D1195" i="4"/>
  <c r="G1195" i="4" s="1"/>
  <c r="D1676" i="4"/>
  <c r="D983" i="4"/>
  <c r="D346" i="4"/>
  <c r="H346" i="4" s="1"/>
  <c r="D1514" i="4"/>
  <c r="D1962" i="4"/>
  <c r="D497" i="4"/>
  <c r="D1483" i="4"/>
  <c r="G1483" i="4" s="1"/>
  <c r="D671" i="4"/>
  <c r="G671" i="4" s="1"/>
  <c r="D815" i="4"/>
  <c r="G815" i="4" s="1"/>
  <c r="D1453" i="4"/>
  <c r="D611" i="4"/>
  <c r="D1208" i="4"/>
  <c r="D1666" i="4"/>
  <c r="D398" i="4"/>
  <c r="H398" i="4" s="1"/>
  <c r="D1307" i="4"/>
  <c r="H1307" i="4" s="1"/>
  <c r="D469" i="4"/>
  <c r="H469" i="4" s="1"/>
  <c r="D942" i="4"/>
  <c r="G942" i="4" s="1"/>
  <c r="D1721" i="4"/>
  <c r="G1721" i="4" s="1"/>
  <c r="D437" i="4"/>
  <c r="H437" i="4" s="1"/>
  <c r="D1054" i="4"/>
  <c r="H1054" i="4" s="1"/>
  <c r="D1935" i="4"/>
  <c r="H1935" i="4" s="1"/>
  <c r="D1242" i="4"/>
  <c r="H1242" i="4" s="1"/>
  <c r="D1879" i="4"/>
  <c r="D665" i="4"/>
  <c r="G665" i="4" s="1"/>
  <c r="D1231" i="4"/>
  <c r="H1231" i="4" s="1"/>
  <c r="D1494" i="4"/>
  <c r="H1494" i="4" s="1"/>
  <c r="D1454" i="4"/>
  <c r="D1034" i="4"/>
  <c r="G1034" i="4" s="1"/>
  <c r="D198" i="4"/>
  <c r="G198" i="4" s="1"/>
  <c r="D1355" i="4"/>
  <c r="H1355" i="4" s="1"/>
  <c r="D144" i="4"/>
  <c r="D1861" i="4"/>
  <c r="H1861" i="4" s="1"/>
  <c r="D393" i="4"/>
  <c r="H393" i="4" s="1"/>
  <c r="D1760" i="4"/>
  <c r="G1760" i="4" s="1"/>
  <c r="D373" i="4"/>
  <c r="G373" i="4" s="1"/>
  <c r="D1310" i="4"/>
  <c r="H1310" i="4" s="1"/>
  <c r="D682" i="4"/>
  <c r="H682" i="4" s="1"/>
  <c r="D1114" i="4"/>
  <c r="G1114" i="4" s="1"/>
  <c r="D1096" i="4"/>
  <c r="H1096" i="4" s="1"/>
  <c r="D813" i="4"/>
  <c r="H813" i="4" s="1"/>
  <c r="D1050" i="4"/>
  <c r="H1050" i="4" s="1"/>
  <c r="D672" i="4"/>
  <c r="D1592" i="4"/>
  <c r="H1592" i="4" s="1"/>
  <c r="D1790" i="4"/>
  <c r="H1790" i="4" s="1"/>
  <c r="D1412" i="4"/>
  <c r="H1412" i="4" s="1"/>
  <c r="D340" i="4"/>
  <c r="H340" i="4" s="1"/>
  <c r="D1276" i="4"/>
  <c r="H1276" i="4" s="1"/>
  <c r="D1498" i="4"/>
  <c r="H1498" i="4" s="1"/>
  <c r="D205" i="4"/>
  <c r="H205" i="4" s="1"/>
  <c r="D1670" i="4"/>
  <c r="H1670" i="4" s="1"/>
  <c r="D765" i="4"/>
  <c r="H765" i="4" s="1"/>
  <c r="D648" i="4"/>
  <c r="G648" i="4" s="1"/>
  <c r="D1169" i="4"/>
  <c r="G1169" i="4" s="1"/>
  <c r="D846" i="4"/>
  <c r="H846" i="4" s="1"/>
  <c r="D1078" i="4"/>
  <c r="G1078" i="4" s="1"/>
  <c r="D1090" i="4"/>
  <c r="G1090" i="4" s="1"/>
  <c r="D275" i="4"/>
  <c r="G275" i="4" s="1"/>
  <c r="D985" i="4"/>
  <c r="G985" i="4" s="1"/>
  <c r="D282" i="4"/>
  <c r="H282" i="4" s="1"/>
  <c r="D1091" i="4"/>
  <c r="G1091" i="4" s="1"/>
  <c r="D1134" i="4"/>
  <c r="H1134" i="4" s="1"/>
  <c r="D694" i="4"/>
  <c r="H694" i="4" s="1"/>
  <c r="D1468" i="4"/>
  <c r="D542" i="4"/>
  <c r="H542" i="4" s="1"/>
  <c r="D532" i="4"/>
  <c r="H532" i="4" s="1"/>
  <c r="D1323" i="4"/>
  <c r="H1323" i="4" s="1"/>
  <c r="D990" i="4"/>
  <c r="G990" i="4" s="1"/>
  <c r="D662" i="4"/>
  <c r="G662" i="4" s="1"/>
  <c r="D1532" i="4"/>
  <c r="G1532" i="4" s="1"/>
  <c r="D1610" i="4"/>
  <c r="G1610" i="4" s="1"/>
  <c r="D473" i="4"/>
  <c r="D247" i="4"/>
  <c r="H247" i="4" s="1"/>
  <c r="D1825" i="4"/>
  <c r="G1825" i="4" s="1"/>
  <c r="D1132" i="4"/>
  <c r="G1132" i="4" s="1"/>
  <c r="D1628" i="4"/>
  <c r="G1628" i="4" s="1"/>
  <c r="D2041" i="4"/>
  <c r="H2041" i="4" s="1"/>
  <c r="D1047" i="4"/>
  <c r="G1047" i="4" s="1"/>
  <c r="D712" i="4"/>
  <c r="G712" i="4" s="1"/>
  <c r="D1770" i="4"/>
  <c r="G1770" i="4" s="1"/>
  <c r="D1261" i="4"/>
  <c r="G1261" i="4" s="1"/>
  <c r="D1658" i="4"/>
  <c r="H1658" i="4" s="1"/>
  <c r="D187" i="4"/>
  <c r="H187" i="4" s="1"/>
  <c r="D1201" i="4"/>
  <c r="H1201" i="4" s="1"/>
  <c r="D1624" i="4"/>
  <c r="G1624" i="4" s="1"/>
  <c r="D758" i="4"/>
  <c r="G758" i="4" s="1"/>
  <c r="D1733" i="4"/>
  <c r="H1733" i="4" s="1"/>
  <c r="D1279" i="4"/>
  <c r="D448" i="4"/>
  <c r="H448" i="4" s="1"/>
  <c r="D569" i="4"/>
  <c r="H569" i="4" s="1"/>
  <c r="D426" i="4"/>
  <c r="G426" i="4" s="1"/>
  <c r="D659" i="4"/>
  <c r="G659" i="4" s="1"/>
  <c r="D1408" i="4"/>
  <c r="H1408" i="4" s="1"/>
  <c r="D707" i="4"/>
  <c r="G707" i="4" s="1"/>
  <c r="D1545" i="4"/>
  <c r="H1545" i="4" s="1"/>
  <c r="D418" i="4"/>
  <c r="H418" i="4" s="1"/>
  <c r="D1621" i="4"/>
  <c r="G1621" i="4" s="1"/>
  <c r="D1662" i="4"/>
  <c r="H1662" i="4" s="1"/>
  <c r="D1458" i="4"/>
  <c r="H1458" i="4" s="1"/>
  <c r="D2098" i="4"/>
  <c r="H2098" i="4" s="1"/>
  <c r="D1522" i="4"/>
  <c r="G1522" i="4" s="1"/>
  <c r="D1884" i="4"/>
  <c r="G1884" i="4" s="1"/>
  <c r="D704" i="4"/>
  <c r="G704" i="4" s="1"/>
  <c r="D104" i="4"/>
  <c r="H104" i="4" s="1"/>
  <c r="D1604" i="4"/>
  <c r="D624" i="4"/>
  <c r="H624" i="4" s="1"/>
  <c r="D69" i="4"/>
  <c r="H69" i="4" s="1"/>
  <c r="D1851" i="4"/>
  <c r="G1851" i="4" s="1"/>
  <c r="D817" i="4"/>
  <c r="D1960" i="4"/>
  <c r="G1960" i="4" s="1"/>
  <c r="D1085" i="4"/>
  <c r="G1085" i="4" s="1"/>
  <c r="D1486" i="4"/>
  <c r="G1486" i="4" s="1"/>
  <c r="D266" i="4"/>
  <c r="H266" i="4" s="1"/>
  <c r="D1324" i="4"/>
  <c r="H1324" i="4" s="1"/>
  <c r="D1165" i="4"/>
  <c r="G1165" i="4" s="1"/>
  <c r="D1179" i="4"/>
  <c r="G1179" i="4" s="1"/>
  <c r="D119" i="4"/>
  <c r="D1914" i="4"/>
  <c r="H1914" i="4" s="1"/>
  <c r="D724" i="4"/>
  <c r="H724" i="4" s="1"/>
  <c r="D1530" i="4"/>
  <c r="H1530" i="4" s="1"/>
  <c r="D372" i="4"/>
  <c r="H372" i="4" s="1"/>
  <c r="D368" i="4"/>
  <c r="H368" i="4" s="1"/>
  <c r="D239" i="4"/>
  <c r="G239" i="4" s="1"/>
  <c r="D1787" i="4"/>
  <c r="G1787" i="4" s="1"/>
  <c r="D945" i="4"/>
  <c r="D420" i="4"/>
  <c r="G420" i="4" s="1"/>
  <c r="D1755" i="4"/>
  <c r="H1755" i="4" s="1"/>
  <c r="D1009" i="4"/>
  <c r="G1009" i="4" s="1"/>
  <c r="D790" i="4"/>
  <c r="D2032" i="4"/>
  <c r="G2032" i="4" s="1"/>
  <c r="D1001" i="4"/>
  <c r="G1001" i="4" s="1"/>
  <c r="D1597" i="4"/>
  <c r="G1597" i="4" s="1"/>
  <c r="D154" i="4"/>
  <c r="H154" i="4" s="1"/>
  <c r="D1571" i="4"/>
  <c r="H1571" i="4" s="1"/>
  <c r="D1450" i="4"/>
  <c r="H1450" i="4" s="1"/>
  <c r="D1376" i="4"/>
  <c r="G1376" i="4" s="1"/>
  <c r="D795" i="4"/>
  <c r="G795" i="4" s="1"/>
  <c r="D232" i="4"/>
  <c r="G232" i="4" s="1"/>
  <c r="D343" i="4"/>
  <c r="G343" i="4" s="1"/>
  <c r="D377" i="4"/>
  <c r="G377" i="4" s="1"/>
  <c r="D1866" i="4"/>
  <c r="H1866" i="4" s="1"/>
  <c r="D544" i="4"/>
  <c r="G544" i="4" s="1"/>
  <c r="D1036" i="4"/>
  <c r="G1036" i="4" s="1"/>
  <c r="D231" i="4"/>
  <c r="D73" i="4"/>
  <c r="G73" i="4" s="1"/>
  <c r="D1557" i="4"/>
  <c r="G1557" i="4" s="1"/>
  <c r="D855" i="4"/>
  <c r="H855" i="4" s="1"/>
  <c r="D1689" i="4"/>
  <c r="D683" i="4"/>
  <c r="H683" i="4" s="1"/>
  <c r="D1856" i="4"/>
  <c r="G1856" i="4" s="1"/>
  <c r="D1257" i="4"/>
  <c r="H1257" i="4" s="1"/>
  <c r="D1813" i="4"/>
  <c r="D823" i="4"/>
  <c r="H823" i="4" s="1"/>
  <c r="D1657" i="4"/>
  <c r="G1657" i="4" s="1"/>
  <c r="D739" i="4"/>
  <c r="G739" i="4" s="1"/>
  <c r="D1535" i="4"/>
  <c r="D456" i="4"/>
  <c r="G456" i="4" s="1"/>
  <c r="D2036" i="4"/>
  <c r="G2036" i="4" s="1"/>
  <c r="D1626" i="4"/>
  <c r="G1626" i="4" s="1"/>
  <c r="D1204" i="4"/>
  <c r="D789" i="4"/>
  <c r="H789" i="4" s="1"/>
  <c r="D271" i="4"/>
  <c r="G271" i="4" s="1"/>
  <c r="D224" i="4"/>
  <c r="H224" i="4" s="1"/>
  <c r="D135" i="4"/>
  <c r="D582" i="4"/>
  <c r="G582" i="4" s="1"/>
  <c r="D159" i="4"/>
  <c r="H159" i="4" s="1"/>
  <c r="D581" i="4"/>
  <c r="G581" i="4" s="1"/>
  <c r="D1696" i="4"/>
  <c r="D1745" i="4"/>
  <c r="H1745" i="4" s="1"/>
  <c r="D184" i="4"/>
  <c r="G184" i="4" s="1"/>
  <c r="D1027" i="4"/>
  <c r="H1027" i="4" s="1"/>
  <c r="D2100" i="4"/>
  <c r="D64" i="4"/>
  <c r="H64" i="4" s="1"/>
  <c r="D294" i="4"/>
  <c r="H294" i="4" s="1"/>
  <c r="D577" i="4"/>
  <c r="G577" i="4" s="1"/>
  <c r="D1599" i="4"/>
  <c r="D338" i="4"/>
  <c r="G338" i="4" s="1"/>
  <c r="D920" i="4"/>
  <c r="G920" i="4" s="1"/>
  <c r="D1150" i="4"/>
  <c r="H1150" i="4" s="1"/>
  <c r="D77" i="4"/>
  <c r="D258" i="4"/>
  <c r="H258" i="4" s="1"/>
  <c r="D1126" i="4"/>
  <c r="D152" i="4"/>
  <c r="H152" i="4" s="1"/>
  <c r="D409" i="4"/>
  <c r="D759" i="4"/>
  <c r="G759" i="4" s="1"/>
  <c r="D1298" i="4"/>
  <c r="H1298" i="4" s="1"/>
  <c r="D1716" i="4"/>
  <c r="H1716" i="4" s="1"/>
  <c r="D734" i="4"/>
  <c r="H734" i="4" s="1"/>
  <c r="D1582" i="4"/>
  <c r="G1582" i="4" s="1"/>
  <c r="D1295" i="4"/>
  <c r="H1295" i="4" s="1"/>
  <c r="D1414" i="4"/>
  <c r="H1414" i="4" s="1"/>
  <c r="D570" i="4"/>
  <c r="G570" i="4" s="1"/>
  <c r="D499" i="4"/>
  <c r="G499" i="4" s="1"/>
  <c r="D2019" i="4"/>
  <c r="H2019" i="4" s="1"/>
  <c r="D691" i="4"/>
  <c r="H691" i="4" s="1"/>
  <c r="D888" i="4"/>
  <c r="G888" i="4" s="1"/>
  <c r="D2094" i="4"/>
  <c r="H2094" i="4" s="1"/>
  <c r="D1084" i="4"/>
  <c r="G1084" i="4" s="1"/>
  <c r="D1237" i="4"/>
  <c r="G1237" i="4" s="1"/>
  <c r="D522" i="4"/>
  <c r="G522" i="4" s="1"/>
  <c r="D1339" i="4"/>
  <c r="H1339" i="4" s="1"/>
  <c r="D1021" i="4"/>
  <c r="G1021" i="4" s="1"/>
  <c r="D1821" i="4"/>
  <c r="H1821" i="4" s="1"/>
  <c r="D1070" i="4"/>
  <c r="G1070" i="4" s="1"/>
  <c r="D998" i="4"/>
  <c r="G998" i="4" s="1"/>
  <c r="D396" i="4"/>
  <c r="H396" i="4" s="1"/>
  <c r="D488" i="4"/>
  <c r="G488" i="4" s="1"/>
  <c r="D468" i="4"/>
  <c r="D113" i="4"/>
  <c r="D984" i="4"/>
  <c r="D726" i="4"/>
  <c r="G726" i="4" s="1"/>
  <c r="D49" i="4"/>
  <c r="D1112" i="4"/>
  <c r="H1112" i="4" s="1"/>
  <c r="D1043" i="4"/>
  <c r="H1043" i="4" s="1"/>
  <c r="D1537" i="4"/>
  <c r="D1502" i="4"/>
  <c r="H1502" i="4" s="1"/>
  <c r="D1647" i="4"/>
  <c r="D150" i="4"/>
  <c r="H150" i="4" s="1"/>
  <c r="D519" i="4"/>
  <c r="G519" i="4" s="1"/>
  <c r="D1834" i="4"/>
  <c r="H1834" i="4" s="1"/>
  <c r="D749" i="4"/>
  <c r="G749" i="4" s="1"/>
  <c r="D849" i="4"/>
  <c r="D1015" i="4"/>
  <c r="D182" i="4"/>
  <c r="D1367" i="4"/>
  <c r="D1397" i="4"/>
  <c r="G1397" i="4" s="1"/>
  <c r="D910" i="4"/>
  <c r="H910" i="4" s="1"/>
  <c r="D94" i="4"/>
  <c r="D642" i="4"/>
  <c r="H642" i="4" s="1"/>
  <c r="D1107" i="4"/>
  <c r="D319" i="4"/>
  <c r="G319" i="4" s="1"/>
  <c r="D1451" i="4"/>
  <c r="D227" i="4"/>
  <c r="H227" i="4" s="1"/>
  <c r="D2010" i="4"/>
  <c r="D631" i="4"/>
  <c r="G631" i="4" s="1"/>
  <c r="D495" i="4"/>
  <c r="D120" i="4"/>
  <c r="D1419" i="4"/>
  <c r="G1419" i="4" s="1"/>
  <c r="D195" i="4"/>
  <c r="G195" i="4" s="1"/>
  <c r="D2066" i="4"/>
  <c r="D137" i="4"/>
  <c r="D1798" i="4"/>
  <c r="H1798" i="4" s="1"/>
  <c r="D782" i="4"/>
  <c r="D333" i="4"/>
  <c r="D506" i="4"/>
  <c r="D1833" i="4"/>
  <c r="D1578" i="4"/>
  <c r="H1578" i="4" s="1"/>
  <c r="D1799" i="4"/>
  <c r="D1326" i="4"/>
  <c r="D697" i="4"/>
  <c r="H697" i="4" s="1"/>
  <c r="D963" i="4"/>
  <c r="G963" i="4" s="1"/>
  <c r="D1481" i="4"/>
  <c r="D1768" i="4"/>
  <c r="H1768" i="4" s="1"/>
  <c r="D1800" i="4"/>
  <c r="D1918" i="4"/>
  <c r="D1316" i="4"/>
  <c r="D860" i="4"/>
  <c r="D254" i="4"/>
  <c r="D1528" i="4"/>
  <c r="G1528" i="4" s="1"/>
  <c r="D40" i="4"/>
  <c r="D384" i="4"/>
  <c r="G384" i="4" s="1"/>
  <c r="D56" i="4"/>
  <c r="D129" i="4"/>
  <c r="H129" i="4" s="1"/>
  <c r="D968" i="4"/>
  <c r="D655" i="4"/>
  <c r="D821" i="4"/>
  <c r="G821" i="4" s="1"/>
  <c r="D1971" i="4"/>
  <c r="G1971" i="4" s="1"/>
  <c r="D246" i="4"/>
  <c r="D1272" i="4"/>
  <c r="D700" i="4"/>
  <c r="D1732" i="4"/>
  <c r="D778" i="4"/>
  <c r="D365" i="4"/>
  <c r="D1554" i="4"/>
  <c r="D744" i="4"/>
  <c r="D1949" i="4"/>
  <c r="D1802" i="4"/>
  <c r="D847" i="4"/>
  <c r="D1791" i="4"/>
  <c r="G1791" i="4" s="1"/>
  <c r="D1482" i="4"/>
  <c r="D1349" i="4"/>
  <c r="D1981" i="4"/>
  <c r="D723" i="4"/>
  <c r="H723" i="4" s="1"/>
  <c r="D664" i="4"/>
  <c r="D677" i="4"/>
  <c r="H677" i="4" s="1"/>
  <c r="D83" i="4"/>
  <c r="D780" i="4"/>
  <c r="D1560" i="4"/>
  <c r="D485" i="4"/>
  <c r="D1536" i="4"/>
  <c r="D1074" i="4"/>
  <c r="D103" i="4"/>
  <c r="D1744" i="4"/>
  <c r="D1182" i="4"/>
  <c r="D80" i="4"/>
  <c r="H80" i="4" s="1"/>
  <c r="D997" i="4"/>
  <c r="D498" i="4"/>
  <c r="H498" i="4" s="1"/>
  <c r="D1430" i="4"/>
  <c r="D1219" i="4"/>
  <c r="G1219" i="4" s="1"/>
  <c r="D760" i="4"/>
  <c r="D1996" i="4"/>
  <c r="D679" i="4"/>
  <c r="D1758" i="4"/>
  <c r="G1758" i="4" s="1"/>
  <c r="D1615" i="4"/>
  <c r="D267" i="4"/>
  <c r="D1031" i="4"/>
  <c r="D1986" i="4"/>
  <c r="D670" i="4"/>
  <c r="D1474" i="4"/>
  <c r="D55" i="4"/>
  <c r="D1567" i="4"/>
  <c r="G1567" i="4" s="1"/>
  <c r="D1300" i="4"/>
  <c r="D1285" i="4"/>
  <c r="D2045" i="4"/>
  <c r="H2045" i="4" s="1"/>
  <c r="D390" i="4"/>
  <c r="H390" i="4" s="1"/>
  <c r="D432" i="4"/>
  <c r="D613" i="4"/>
  <c r="G613" i="4" s="1"/>
  <c r="D358" i="4"/>
  <c r="D1563" i="4"/>
  <c r="D218" i="4"/>
  <c r="D147" i="4"/>
  <c r="H147" i="4" s="1"/>
  <c r="D304" i="4"/>
  <c r="D554" i="4"/>
  <c r="D470" i="4"/>
  <c r="H470" i="4" s="1"/>
  <c r="D1920" i="4"/>
  <c r="D1771" i="4"/>
  <c r="D547" i="4"/>
  <c r="G547" i="4" s="1"/>
  <c r="D1418" i="4"/>
  <c r="D245" i="4"/>
  <c r="D594" i="4"/>
  <c r="D1910" i="4"/>
  <c r="D1778" i="4"/>
  <c r="D1061" i="4"/>
  <c r="D1370" i="4"/>
  <c r="H1370" i="4" s="1"/>
  <c r="D411" i="4"/>
  <c r="D1273" i="4"/>
  <c r="D298" i="4"/>
  <c r="D619" i="4"/>
  <c r="D1224" i="4"/>
  <c r="G1224" i="4" s="1"/>
  <c r="D584" i="4"/>
  <c r="D1463" i="4"/>
  <c r="D1824" i="4"/>
  <c r="D1188" i="4"/>
  <c r="G1188" i="4" s="1"/>
  <c r="D1872" i="4"/>
  <c r="D1504" i="4"/>
  <c r="D1905" i="4"/>
  <c r="D1413" i="4"/>
  <c r="H1413" i="4" s="1"/>
  <c r="D96" i="4"/>
  <c r="H96" i="4" s="1"/>
  <c r="D1139" i="4"/>
  <c r="D1497" i="4"/>
  <c r="H1497" i="4" s="1"/>
  <c r="D923" i="4"/>
  <c r="G923" i="4" s="1"/>
  <c r="D1404" i="4"/>
  <c r="D1198" i="4"/>
  <c r="H1198" i="4" s="1"/>
  <c r="D272" i="4"/>
  <c r="H272" i="4" s="1"/>
  <c r="D992" i="4"/>
  <c r="H992" i="4" s="1"/>
  <c r="D1210" i="4"/>
  <c r="D1672" i="4"/>
  <c r="G1672" i="4" s="1"/>
  <c r="D220" i="4"/>
  <c r="G220" i="4" s="1"/>
  <c r="D952" i="4"/>
  <c r="D1457" i="4"/>
  <c r="D1205" i="4"/>
  <c r="D1627" i="4"/>
  <c r="D1506" i="4"/>
  <c r="D1876" i="4"/>
  <c r="D128" i="4"/>
  <c r="G128" i="4" s="1"/>
  <c r="D415" i="4"/>
  <c r="D1229" i="4"/>
  <c r="D1484" i="4"/>
  <c r="D1193" i="4"/>
  <c r="H1193" i="4" s="1"/>
  <c r="D434" i="4"/>
  <c r="H434" i="4" s="1"/>
  <c r="D746" i="4"/>
  <c r="D695" i="4"/>
  <c r="D651" i="4"/>
  <c r="D1048" i="4"/>
  <c r="D1801" i="4"/>
  <c r="D1564" i="4"/>
  <c r="D1075" i="4"/>
  <c r="D361" i="4"/>
  <c r="G361" i="4" s="1"/>
  <c r="D193" i="4"/>
  <c r="D939" i="4"/>
  <c r="D856" i="4"/>
  <c r="D89" i="4"/>
  <c r="H89" i="4" s="1"/>
  <c r="D987" i="4"/>
  <c r="D1515" i="4"/>
  <c r="D1890" i="4"/>
  <c r="D332" i="4"/>
  <c r="D640" i="4"/>
  <c r="D1912" i="4"/>
  <c r="D761" i="4"/>
  <c r="D1667" i="4"/>
  <c r="D341" i="4"/>
  <c r="D1868" i="4"/>
  <c r="D293" i="4"/>
  <c r="D1181" i="4"/>
  <c r="D168" i="4"/>
  <c r="D1390" i="4"/>
  <c r="D2011" i="4"/>
  <c r="D58" i="4"/>
  <c r="G58" i="4" s="1"/>
  <c r="D588" i="4"/>
  <c r="H588" i="4" s="1"/>
  <c r="D1660" i="4"/>
  <c r="G1660" i="4" s="1"/>
  <c r="D1364" i="4"/>
  <c r="H1364" i="4" s="1"/>
  <c r="D177" i="4"/>
  <c r="H177" i="4" s="1"/>
  <c r="D183" i="4"/>
  <c r="G183" i="4" s="1"/>
  <c r="D1953" i="4"/>
  <c r="D576" i="4"/>
  <c r="H576" i="4" s="1"/>
  <c r="D1889" i="4"/>
  <c r="H1889" i="4" s="1"/>
  <c r="D1156" i="4"/>
  <c r="H1156" i="4" s="1"/>
  <c r="D90" i="4"/>
  <c r="H90" i="4" s="1"/>
  <c r="D149" i="4"/>
  <c r="G149" i="4" s="1"/>
  <c r="D2017" i="4"/>
  <c r="H2017" i="4" s="1"/>
  <c r="D1989" i="4"/>
  <c r="H1989" i="4" s="1"/>
  <c r="D1854" i="4"/>
  <c r="H1854" i="4" s="1"/>
  <c r="D1609" i="4"/>
  <c r="H1609" i="4" s="1"/>
  <c r="D578" i="4"/>
  <c r="G578" i="4" s="1"/>
  <c r="D676" i="4"/>
  <c r="H676" i="4" s="1"/>
  <c r="D768" i="4"/>
  <c r="H768" i="4" s="1"/>
  <c r="D722" i="4"/>
  <c r="H722" i="4" s="1"/>
  <c r="D145" i="4"/>
  <c r="H145" i="4" s="1"/>
  <c r="D1751" i="4"/>
  <c r="H1751" i="4" s="1"/>
  <c r="D1434" i="4"/>
  <c r="D68" i="4"/>
  <c r="H68" i="4" s="1"/>
  <c r="D219" i="4"/>
  <c r="G219" i="4" s="1"/>
  <c r="D1118" i="4"/>
  <c r="H1118" i="4" s="1"/>
  <c r="D1371" i="4"/>
  <c r="G1371" i="4" s="1"/>
  <c r="D1641" i="4"/>
  <c r="G1641" i="4" s="1"/>
  <c r="D903" i="4"/>
  <c r="G903" i="4" s="1"/>
  <c r="D1217" i="4"/>
  <c r="H1217" i="4" s="1"/>
  <c r="D1159" i="4"/>
  <c r="H1159" i="4" s="1"/>
  <c r="D589" i="4"/>
  <c r="G589" i="4" s="1"/>
  <c r="D1804" i="4"/>
  <c r="H1804" i="4" s="1"/>
  <c r="D628" i="4"/>
  <c r="H628" i="4" s="1"/>
  <c r="D213" i="4"/>
  <c r="G213" i="4" s="1"/>
  <c r="D1042" i="4"/>
  <c r="H1042" i="4" s="1"/>
  <c r="D1882" i="4"/>
  <c r="G1882" i="4" s="1"/>
  <c r="D865" i="4"/>
  <c r="H865" i="4" s="1"/>
  <c r="D2051" i="4"/>
  <c r="D1391" i="4"/>
  <c r="G1391" i="4" s="1"/>
  <c r="D1541" i="4"/>
  <c r="H1541" i="4" s="1"/>
  <c r="D249" i="4"/>
  <c r="H249" i="4" s="1"/>
  <c r="D661" i="4"/>
  <c r="G661" i="4" s="1"/>
  <c r="D1688" i="4"/>
  <c r="G1688" i="4" s="1"/>
  <c r="D262" i="4"/>
  <c r="G262" i="4" s="1"/>
  <c r="D1135" i="4"/>
  <c r="H1135" i="4" s="1"/>
  <c r="D111" i="4"/>
  <c r="H111" i="4" s="1"/>
  <c r="D1337" i="4"/>
  <c r="H1337" i="4" s="1"/>
  <c r="D379" i="4"/>
  <c r="H379" i="4" s="1"/>
  <c r="D843" i="4"/>
  <c r="G843" i="4" s="1"/>
  <c r="D162" i="4"/>
  <c r="G162" i="4" s="1"/>
  <c r="D1838" i="4"/>
  <c r="G1838" i="4" s="1"/>
  <c r="D595" i="4"/>
  <c r="H595" i="4" s="1"/>
  <c r="D1305" i="4"/>
  <c r="D443" i="4"/>
  <c r="H443" i="4" s="1"/>
  <c r="D1781" i="4"/>
  <c r="H1781" i="4" s="1"/>
  <c r="D1951" i="4"/>
  <c r="H1951" i="4" s="1"/>
  <c r="D633" i="4"/>
  <c r="G633" i="4" s="1"/>
  <c r="D1149" i="4"/>
  <c r="H1149" i="4" s="1"/>
  <c r="D265" i="4"/>
  <c r="H265" i="4" s="1"/>
  <c r="D688" i="4"/>
  <c r="G688" i="4" s="1"/>
  <c r="D222" i="4"/>
  <c r="H222" i="4" s="1"/>
  <c r="D1723" i="4"/>
  <c r="G1723" i="4" s="1"/>
  <c r="D1073" i="4"/>
  <c r="G1073" i="4" s="1"/>
  <c r="D1565" i="4"/>
  <c r="H1565" i="4" s="1"/>
  <c r="D502" i="4"/>
  <c r="G502" i="4" s="1"/>
  <c r="D463" i="4"/>
  <c r="G463" i="4" s="1"/>
  <c r="D717" i="4"/>
  <c r="G717" i="4" s="1"/>
  <c r="D1759" i="4"/>
  <c r="G1759" i="4" s="1"/>
  <c r="D1968" i="4"/>
  <c r="H1968" i="4" s="1"/>
  <c r="D1140" i="4"/>
  <c r="G1140" i="4" s="1"/>
  <c r="D1303" i="4"/>
  <c r="G1303" i="4" s="1"/>
  <c r="D1234" i="4"/>
  <c r="G1234" i="4" s="1"/>
  <c r="D1966" i="4"/>
  <c r="G1966" i="4" s="1"/>
  <c r="D1898" i="4"/>
  <c r="G1898" i="4" s="1"/>
  <c r="D1064" i="4"/>
  <c r="H1064" i="4" s="1"/>
  <c r="D1789" i="4"/>
  <c r="H1789" i="4" s="1"/>
  <c r="D804" i="4"/>
  <c r="G804" i="4" s="1"/>
  <c r="D151" i="4"/>
  <c r="G151" i="4" s="1"/>
  <c r="D825" i="4"/>
  <c r="H825" i="4" s="1"/>
  <c r="D1143" i="4"/>
  <c r="G1143" i="4" s="1"/>
  <c r="D1493" i="4"/>
  <c r="H1493" i="4" s="1"/>
  <c r="D140" i="4"/>
  <c r="H140" i="4" s="1"/>
  <c r="D955" i="4"/>
  <c r="H955" i="4" s="1"/>
  <c r="D531" i="4"/>
  <c r="H531" i="4" s="1"/>
  <c r="D1241" i="4"/>
  <c r="H1241" i="4" s="1"/>
  <c r="D571" i="4"/>
  <c r="H571" i="4" s="1"/>
  <c r="D2037" i="4"/>
  <c r="G2037" i="4" s="1"/>
  <c r="D1815" i="4"/>
  <c r="H1815" i="4" s="1"/>
  <c r="D530" i="4"/>
  <c r="G530" i="4" s="1"/>
  <c r="D1277" i="4"/>
  <c r="G1277" i="4" s="1"/>
  <c r="D1180" i="4"/>
  <c r="G1180" i="4" s="1"/>
  <c r="D1687" i="4"/>
  <c r="H1687" i="4" s="1"/>
  <c r="D105" i="4"/>
  <c r="G105" i="4" s="1"/>
  <c r="D1743" i="4"/>
  <c r="H1743" i="4" s="1"/>
  <c r="D466" i="4"/>
  <c r="G466" i="4" s="1"/>
  <c r="D1341" i="4"/>
  <c r="D1503" i="4"/>
  <c r="H1503" i="4" s="1"/>
  <c r="D995" i="4"/>
  <c r="D503" i="4"/>
  <c r="G503" i="4" s="1"/>
  <c r="D1250" i="4"/>
  <c r="G1250" i="4" s="1"/>
  <c r="D1766" i="4"/>
  <c r="G1766" i="4" s="1"/>
  <c r="D925" i="4"/>
  <c r="G925" i="4" s="1"/>
  <c r="D678" i="4"/>
  <c r="G678" i="4" s="1"/>
  <c r="D1100" i="4"/>
  <c r="H1100" i="4" s="1"/>
  <c r="D114" i="4"/>
  <c r="G114" i="4" s="1"/>
  <c r="D1155" i="4"/>
  <c r="G1155" i="4" s="1"/>
  <c r="D2085" i="4"/>
  <c r="D416" i="4"/>
  <c r="H416" i="4" s="1"/>
  <c r="D250" i="4"/>
  <c r="G250" i="4" s="1"/>
  <c r="D508" i="4"/>
  <c r="G508" i="4" s="1"/>
  <c r="D1927" i="4"/>
  <c r="D1579" i="4"/>
  <c r="H1579" i="4" s="1"/>
  <c r="D1092" i="4"/>
  <c r="H1092" i="4" s="1"/>
  <c r="D1955" i="4"/>
  <c r="G1955" i="4" s="1"/>
  <c r="D176" i="4"/>
  <c r="G176" i="4" s="1"/>
  <c r="D125" i="4"/>
  <c r="G125" i="4" s="1"/>
  <c r="D1267" i="4"/>
  <c r="G1267" i="4" s="1"/>
  <c r="D385" i="4"/>
  <c r="D1157" i="4"/>
  <c r="H1157" i="4" s="1"/>
  <c r="D837" i="4"/>
  <c r="D1829" i="4"/>
  <c r="G1829" i="4" s="1"/>
  <c r="D484" i="4"/>
  <c r="H484" i="4" s="1"/>
  <c r="D392" i="4"/>
  <c r="G392" i="4" s="1"/>
  <c r="D1883" i="4"/>
  <c r="D2063" i="4"/>
  <c r="G2063" i="4" s="1"/>
  <c r="D1678" i="4"/>
  <c r="H1678" i="4" s="1"/>
  <c r="D1004" i="4"/>
  <c r="H1004" i="4" s="1"/>
  <c r="D980" i="4"/>
  <c r="G980" i="4" s="1"/>
  <c r="D1684" i="4"/>
  <c r="D1917" i="4"/>
  <c r="H1917" i="4" s="1"/>
  <c r="D994" i="4"/>
  <c r="G994" i="4" s="1"/>
  <c r="D72" i="4"/>
  <c r="H72" i="4" s="1"/>
  <c r="D1620" i="4"/>
  <c r="H1620" i="4" s="1"/>
  <c r="D38" i="4"/>
  <c r="H38" i="4" s="1"/>
  <c r="D1315" i="4"/>
  <c r="H1315" i="4" s="1"/>
  <c r="D1749" i="4"/>
  <c r="H1749" i="4" s="1"/>
  <c r="D1797" i="4"/>
  <c r="H1797" i="4" s="1"/>
  <c r="D1321" i="4"/>
  <c r="G1321" i="4" s="1"/>
  <c r="D2030" i="4"/>
  <c r="G2030" i="4" s="1"/>
  <c r="D1044" i="4"/>
  <c r="H1044" i="4" s="1"/>
  <c r="D285" i="4"/>
  <c r="D1992" i="4"/>
  <c r="D2079" i="4"/>
  <c r="H2079" i="4" s="1"/>
  <c r="D1379" i="4"/>
  <c r="D256" i="4"/>
  <c r="D1900" i="4"/>
  <c r="D897" i="4"/>
  <c r="H897" i="4" s="1"/>
  <c r="D645" i="4"/>
  <c r="D1593" i="4"/>
  <c r="D1555" i="4"/>
  <c r="D1972" i="4"/>
  <c r="D1767" i="4"/>
  <c r="G1767" i="4" s="1"/>
  <c r="D555" i="4"/>
  <c r="D1940" i="4"/>
  <c r="D1402" i="4"/>
  <c r="D1160" i="4"/>
  <c r="G1160" i="4" s="1"/>
  <c r="D652" i="4"/>
  <c r="D1290" i="4"/>
  <c r="D1926" i="4"/>
  <c r="G1926" i="4" s="1"/>
  <c r="D130" i="4"/>
  <c r="D482" i="4"/>
  <c r="D410" i="4"/>
  <c r="D123" i="4"/>
  <c r="H123" i="4" s="1"/>
  <c r="D274" i="4"/>
  <c r="D1056" i="4"/>
  <c r="D1460" i="4"/>
  <c r="D1469" i="4"/>
  <c r="H1469" i="4" s="1"/>
  <c r="D1848" i="4"/>
  <c r="D1922" i="4"/>
  <c r="D617" i="4"/>
  <c r="D102" i="4"/>
  <c r="H102" i="4" s="1"/>
  <c r="D583" i="4"/>
  <c r="H583" i="4" s="1"/>
  <c r="D714" i="4"/>
  <c r="D1028" i="4"/>
  <c r="D551" i="4"/>
  <c r="G551" i="4" s="1"/>
  <c r="D764" i="4"/>
  <c r="H764" i="4" s="1"/>
  <c r="D2009" i="4"/>
  <c r="D2007" i="4"/>
  <c r="D315" i="4"/>
  <c r="G315" i="4" s="1"/>
  <c r="D796" i="4"/>
  <c r="G796" i="4" s="1"/>
  <c r="D1278" i="4"/>
  <c r="D1089" i="4"/>
  <c r="D1099" i="4"/>
  <c r="H1099" i="4" s="1"/>
  <c r="D710" i="4"/>
  <c r="D122" i="4"/>
  <c r="D452" i="4"/>
  <c r="D116" i="4"/>
  <c r="G116" i="4" s="1"/>
  <c r="D394" i="4"/>
  <c r="G394" i="4" s="1"/>
  <c r="D1748" i="4"/>
  <c r="D685" i="4"/>
  <c r="D487" i="4"/>
  <c r="G487" i="4" s="1"/>
  <c r="D1655" i="4"/>
  <c r="D1945" i="4"/>
  <c r="D641" i="4"/>
  <c r="D500" i="4"/>
  <c r="H500" i="4" s="1"/>
  <c r="D1913" i="4"/>
  <c r="H1913" i="4" s="1"/>
  <c r="D941" i="4"/>
  <c r="D1106" i="4"/>
  <c r="D2067" i="4"/>
  <c r="D1377" i="4"/>
  <c r="G1377" i="4" s="1"/>
  <c r="D1163" i="4"/>
  <c r="D1037" i="4"/>
  <c r="D962" i="4"/>
  <c r="D521" i="4"/>
  <c r="G521" i="4" s="1"/>
  <c r="D1561" i="4"/>
  <c r="D1677" i="4"/>
  <c r="D692" i="4"/>
  <c r="G692" i="4" s="1"/>
  <c r="D1416" i="4"/>
  <c r="D449" i="4"/>
  <c r="D1019" i="4"/>
  <c r="D1102" i="4"/>
  <c r="H1102" i="4" s="1"/>
  <c r="D454" i="4"/>
  <c r="G454" i="4" s="1"/>
  <c r="D1585" i="4"/>
  <c r="D1925" i="4"/>
  <c r="H1925" i="4" s="1"/>
  <c r="D344" i="4"/>
  <c r="D1109" i="4"/>
  <c r="D2086" i="4"/>
  <c r="D1129" i="4"/>
  <c r="D890" i="4"/>
  <c r="H890" i="4" s="1"/>
  <c r="D1249" i="4"/>
  <c r="D1282" i="4"/>
  <c r="D859" i="4"/>
  <c r="G859" i="4" s="1"/>
  <c r="D1886" i="4"/>
  <c r="G1886" i="4" s="1"/>
  <c r="D863" i="4"/>
  <c r="D1713" i="4"/>
  <c r="D1512" i="4"/>
  <c r="H1512" i="4" s="1"/>
  <c r="D82" i="4"/>
  <c r="G82" i="4" s="1"/>
  <c r="D483" i="4"/>
  <c r="D1895" i="4"/>
  <c r="D1808" i="4"/>
  <c r="D54" i="4"/>
  <c r="D993" i="4"/>
  <c r="H993" i="4" s="1"/>
  <c r="D553" i="4"/>
  <c r="D814" i="4"/>
  <c r="D2073" i="4"/>
  <c r="D1921" i="4"/>
  <c r="H1921" i="4" s="1"/>
  <c r="D236" i="4"/>
  <c r="D481" i="4"/>
  <c r="D1240" i="4"/>
  <c r="D883" i="4"/>
  <c r="D1865" i="4"/>
  <c r="G1865" i="4" s="1"/>
  <c r="D1344" i="4"/>
  <c r="D1354" i="4"/>
  <c r="H1354" i="4" s="1"/>
  <c r="D848" i="4"/>
  <c r="D885" i="4"/>
  <c r="D1947" i="4"/>
  <c r="G1947" i="4" s="1"/>
  <c r="D1174" i="4"/>
  <c r="D2058" i="4"/>
  <c r="G2058" i="4" s="1"/>
  <c r="D292" i="4"/>
  <c r="D493" i="4"/>
  <c r="D251" i="4"/>
  <c r="D1562" i="4"/>
  <c r="D996" i="4"/>
  <c r="G996" i="4" s="1"/>
  <c r="D1288" i="4"/>
  <c r="H1288" i="4" s="1"/>
  <c r="D1938" i="4"/>
  <c r="D76" i="4"/>
  <c r="G76" i="4" s="1"/>
  <c r="D1538" i="4"/>
  <c r="D1213" i="4"/>
  <c r="D1049" i="4"/>
  <c r="D643" i="4"/>
  <c r="D139" i="4"/>
  <c r="D1739" i="4"/>
  <c r="G1739" i="4" s="1"/>
  <c r="D2024" i="4"/>
  <c r="D1776" i="4"/>
  <c r="H1776" i="4" s="1"/>
  <c r="D1283" i="4"/>
  <c r="D1476" i="4"/>
  <c r="G1476" i="4" s="1"/>
  <c r="D1125" i="4"/>
  <c r="G1125" i="4" s="1"/>
  <c r="D1144" i="4"/>
  <c r="H1144" i="4" s="1"/>
  <c r="D1524" i="4"/>
  <c r="D1306" i="4"/>
  <c r="D214" i="4"/>
  <c r="G214" i="4" s="1"/>
  <c r="D1051" i="4"/>
  <c r="D1130" i="4"/>
  <c r="D1392" i="4"/>
  <c r="D441" i="4"/>
  <c r="D161" i="4"/>
  <c r="H161" i="4" s="1"/>
  <c r="D1531" i="4"/>
  <c r="D60" i="4"/>
  <c r="D1024" i="4"/>
  <c r="D1485" i="4"/>
  <c r="D680" i="4"/>
  <c r="G680" i="4" s="1"/>
  <c r="D1598" i="4"/>
  <c r="H1598" i="4" s="1"/>
  <c r="D350" i="4"/>
  <c r="D1614" i="4"/>
  <c r="H1614" i="4" s="1"/>
  <c r="D1814" i="4"/>
  <c r="D289" i="4"/>
  <c r="H289" i="4" s="1"/>
  <c r="D674" i="4"/>
  <c r="H674" i="4" s="1"/>
  <c r="D1822" i="4"/>
  <c r="D1332" i="4"/>
  <c r="D1546" i="4"/>
  <c r="G1546" i="4" s="1"/>
  <c r="D255" i="4"/>
  <c r="D513" i="4"/>
  <c r="G513" i="4" s="1"/>
  <c r="D757" i="4"/>
  <c r="D784" i="4"/>
  <c r="D489" i="4"/>
  <c r="H489" i="4" s="1"/>
  <c r="D356" i="4"/>
  <c r="D1151" i="4"/>
  <c r="D1466" i="4"/>
  <c r="D476" i="4"/>
  <c r="H476" i="4" s="1"/>
  <c r="D1640" i="4"/>
  <c r="H1640" i="4" s="1"/>
  <c r="D1873" i="4"/>
  <c r="D1133" i="4"/>
  <c r="D100" i="4"/>
  <c r="D1576" i="4"/>
  <c r="D1101" i="4"/>
  <c r="D1094" i="4"/>
  <c r="D565" i="4"/>
  <c r="H565" i="4" s="1"/>
  <c r="D788" i="4"/>
  <c r="G788" i="4" s="1"/>
  <c r="D1941" i="4"/>
  <c r="D217" i="4"/>
  <c r="H217" i="4" s="1"/>
  <c r="D1846" i="4"/>
  <c r="D706" i="4"/>
  <c r="D291" i="4"/>
  <c r="G291" i="4" s="1"/>
  <c r="D1207" i="4"/>
  <c r="G1207" i="4" s="1"/>
  <c r="D1500" i="4"/>
  <c r="G1500" i="4" s="1"/>
  <c r="D586" i="4"/>
  <c r="D281" i="4"/>
  <c r="D1888" i="4"/>
  <c r="H1888" i="4" s="1"/>
  <c r="D750" i="4"/>
  <c r="D157" i="4"/>
  <c r="D1185" i="4"/>
  <c r="D1928" i="4"/>
  <c r="D1708" i="4"/>
  <c r="G1708" i="4" s="1"/>
  <c r="D1057" i="4"/>
  <c r="D1896" i="4"/>
  <c r="D898" i="4"/>
  <c r="D1072" i="4"/>
  <c r="D737" i="4"/>
  <c r="G737" i="4" s="1"/>
  <c r="D1855" i="4"/>
  <c r="D1396" i="4"/>
  <c r="D748" i="4"/>
  <c r="D438" i="4"/>
  <c r="G438" i="4" s="1"/>
  <c r="D2053" i="4"/>
  <c r="D303" i="4"/>
  <c r="D755" i="4"/>
  <c r="G755" i="4" s="1"/>
  <c r="D999" i="4"/>
  <c r="D1631" i="4"/>
  <c r="D312" i="4"/>
  <c r="D1395" i="4"/>
  <c r="G1395" i="4" s="1"/>
  <c r="D604" i="4"/>
  <c r="D1731" i="4"/>
  <c r="D1336" i="4"/>
  <c r="D1438" i="4"/>
  <c r="H1438" i="4" s="1"/>
  <c r="D1490" i="4"/>
  <c r="D1080" i="4"/>
  <c r="D1372" i="4"/>
  <c r="D2074" i="4"/>
  <c r="D732" i="4"/>
  <c r="H732" i="4" s="1"/>
  <c r="D620" i="4"/>
  <c r="D1230" i="4"/>
  <c r="D1161" i="4"/>
  <c r="G1161" i="4" s="1"/>
  <c r="D423" i="4"/>
  <c r="H423" i="4" s="1"/>
  <c r="D1215" i="4"/>
  <c r="D854" i="4"/>
  <c r="D1809" i="4"/>
  <c r="H1809" i="4" s="1"/>
  <c r="D687" i="4"/>
  <c r="G687" i="4" s="1"/>
  <c r="D364" i="4"/>
  <c r="D756" i="4"/>
  <c r="D944" i="4"/>
  <c r="G944" i="4" s="1"/>
  <c r="D1577" i="4"/>
  <c r="D1293" i="4"/>
  <c r="D1116" i="4"/>
  <c r="D740" i="4"/>
  <c r="H740" i="4" s="1"/>
  <c r="D600" i="4"/>
  <c r="D1251" i="4"/>
  <c r="D803" i="4"/>
  <c r="D472" i="4"/>
  <c r="D810" i="4"/>
  <c r="H810" i="4" s="1"/>
  <c r="D1018" i="4"/>
  <c r="D1765" i="4"/>
  <c r="D1902" i="4"/>
  <c r="H1902" i="4" s="1"/>
  <c r="D263" i="4"/>
  <c r="D1954" i="4"/>
  <c r="D1206" i="4"/>
  <c r="D110" i="4"/>
  <c r="H110" i="4" s="1"/>
  <c r="D1346" i="4"/>
  <c r="D978" i="4"/>
  <c r="D1675" i="4"/>
  <c r="D559" i="4"/>
  <c r="D288" i="4"/>
  <c r="D1275" i="4"/>
  <c r="D1894" i="4"/>
  <c r="D627" i="4"/>
  <c r="D839" i="4"/>
  <c r="G839" i="4" s="1"/>
  <c r="D901" i="4"/>
  <c r="G901" i="4" s="1"/>
  <c r="D1444" i="4"/>
  <c r="D1844" i="4"/>
  <c r="G1844" i="4" s="1"/>
  <c r="D771" i="4"/>
  <c r="D1137" i="4"/>
  <c r="G1137" i="4" s="1"/>
  <c r="D1570" i="4"/>
  <c r="G1570" i="4" s="1"/>
  <c r="D876" i="4"/>
  <c r="H876" i="4" s="1"/>
  <c r="D775" i="4"/>
  <c r="D1575" i="4"/>
  <c r="H1575" i="4" s="1"/>
  <c r="D1294" i="4"/>
  <c r="H1294" i="4" s="1"/>
  <c r="D730" i="4"/>
  <c r="G730" i="4" s="1"/>
  <c r="D1649" i="4"/>
  <c r="H1649" i="4" s="1"/>
  <c r="D1244" i="4"/>
  <c r="G1244" i="4" s="1"/>
  <c r="D2087" i="4"/>
  <c r="H2087" i="4" s="1"/>
  <c r="D1987" i="4"/>
  <c r="H1987" i="4" s="1"/>
  <c r="D1958" i="4"/>
  <c r="G1958" i="4" s="1"/>
  <c r="D2029" i="4"/>
  <c r="G2029" i="4" s="1"/>
  <c r="D1128" i="4"/>
  <c r="D1719" i="4"/>
  <c r="D936" i="4"/>
  <c r="H936" i="4" s="1"/>
  <c r="D1170" i="4"/>
  <c r="H1170" i="4" s="1"/>
  <c r="D367" i="4"/>
  <c r="G367" i="4" s="1"/>
  <c r="D1529" i="4"/>
  <c r="H1529" i="4" s="1"/>
  <c r="D597" i="4"/>
  <c r="D1525" i="4"/>
  <c r="H1525" i="4" s="1"/>
  <c r="D629" i="4"/>
  <c r="G629" i="4" s="1"/>
  <c r="D909" i="4"/>
  <c r="H909" i="4" s="1"/>
  <c r="D316" i="4"/>
  <c r="D1268" i="4"/>
  <c r="G1268" i="4" s="1"/>
  <c r="D86" i="4"/>
  <c r="H86" i="4" s="1"/>
  <c r="D605" i="4"/>
  <c r="H605" i="4" s="1"/>
  <c r="D1171" i="4"/>
  <c r="G1171" i="4" s="1"/>
  <c r="D752" i="4"/>
  <c r="H752" i="4" s="1"/>
  <c r="D713" i="4"/>
  <c r="D1439" i="4"/>
  <c r="H1439" i="4" s="1"/>
  <c r="D1712" i="4"/>
  <c r="D1142" i="4"/>
  <c r="G1142" i="4" s="1"/>
  <c r="D1319" i="4"/>
  <c r="H1319" i="4" s="1"/>
  <c r="D1586" i="4"/>
  <c r="G1586" i="4" s="1"/>
  <c r="D1331" i="4"/>
  <c r="D180" i="4"/>
  <c r="G180" i="4" s="1"/>
  <c r="D1501" i="4"/>
  <c r="D729" i="4"/>
  <c r="G729" i="4" s="1"/>
  <c r="D268" i="4"/>
  <c r="H268" i="4" s="1"/>
  <c r="D1823" i="4"/>
  <c r="H1823" i="4" s="1"/>
  <c r="D212" i="4"/>
  <c r="G212" i="4" s="1"/>
  <c r="D197" i="4"/>
  <c r="H197" i="4" s="1"/>
  <c r="D1373" i="4"/>
  <c r="G1373" i="4" s="1"/>
  <c r="D1347" i="4"/>
  <c r="H1347" i="4" s="1"/>
  <c r="D958" i="4"/>
  <c r="D1929" i="4"/>
  <c r="G1929" i="4" s="1"/>
  <c r="D1556" i="4"/>
  <c r="G1556" i="4" s="1"/>
  <c r="D1533" i="4"/>
  <c r="G1533" i="4" s="1"/>
  <c r="D201" i="4"/>
  <c r="D1318" i="4"/>
  <c r="H1318" i="4" s="1"/>
  <c r="D1997" i="4"/>
  <c r="H1997" i="4" s="1"/>
  <c r="D2083" i="4"/>
  <c r="H2083" i="4" s="1"/>
  <c r="D1835" i="4"/>
  <c r="D204" i="4"/>
  <c r="D1601" i="4"/>
  <c r="H1601" i="4" s="1"/>
  <c r="D509" i="4"/>
  <c r="H509" i="4" s="1"/>
  <c r="D126" i="4"/>
  <c r="D1264" i="4"/>
  <c r="H1264" i="4" s="1"/>
  <c r="D969" i="4"/>
  <c r="G969" i="4" s="1"/>
  <c r="D308" i="4"/>
  <c r="G308" i="4" s="1"/>
  <c r="D1646" i="4"/>
  <c r="D2016" i="4"/>
  <c r="H2016" i="4" s="1"/>
  <c r="D1671" i="4"/>
  <c r="H1671" i="4" s="1"/>
  <c r="D1489" i="4"/>
  <c r="G1489" i="4" s="1"/>
  <c r="D1464" i="4"/>
  <c r="D1032" i="4"/>
  <c r="D2060" i="4"/>
  <c r="G2060" i="4" s="1"/>
  <c r="D1714" i="4"/>
  <c r="H1714" i="4" s="1"/>
  <c r="D387" i="4"/>
  <c r="D143" i="4"/>
  <c r="D2018" i="4"/>
  <c r="G2018" i="4" s="1"/>
  <c r="D233" i="4"/>
  <c r="H233" i="4" s="1"/>
  <c r="D1783" i="4"/>
  <c r="D1623" i="4"/>
  <c r="D458" i="4"/>
  <c r="G458" i="4" s="1"/>
  <c r="D170" i="4"/>
  <c r="G170" i="4" s="1"/>
  <c r="D1680" i="4"/>
  <c r="D1637" i="4"/>
  <c r="G1637" i="4" s="1"/>
  <c r="D1329" i="4"/>
  <c r="G1329" i="4" s="1"/>
  <c r="D1877" i="4"/>
  <c r="G1877" i="4" s="1"/>
  <c r="D1039" i="4"/>
  <c r="H1039" i="4" s="1"/>
  <c r="D2022" i="4"/>
  <c r="H2022" i="4" s="1"/>
  <c r="D1340" i="4"/>
  <c r="G1340" i="4" s="1"/>
  <c r="D400" i="4"/>
  <c r="G400" i="4" s="1"/>
  <c r="D1055" i="4"/>
  <c r="D1774" i="4"/>
  <c r="D575" i="4"/>
  <c r="D1260" i="4"/>
  <c r="D1849" i="4"/>
  <c r="D1148" i="4"/>
  <c r="D328" i="4"/>
  <c r="H328" i="4" s="1"/>
  <c r="D53" i="4"/>
  <c r="H53" i="4" s="1"/>
  <c r="D1794" i="4"/>
  <c r="D1983" i="4"/>
  <c r="G1983" i="4" s="1"/>
  <c r="D1360" i="4"/>
  <c r="D1467" i="4"/>
  <c r="H1467" i="4" s="1"/>
  <c r="D450" i="4"/>
  <c r="H450" i="4" s="1"/>
  <c r="D99" i="4"/>
  <c r="G99" i="4" s="1"/>
  <c r="D728" i="4"/>
  <c r="G728" i="4" s="1"/>
  <c r="D329" i="4"/>
  <c r="G329" i="4" s="1"/>
  <c r="D1840" i="4"/>
  <c r="G1840" i="4" s="1"/>
  <c r="D1805" i="4"/>
  <c r="D1526" i="4"/>
  <c r="D1175" i="4"/>
  <c r="G1175" i="4" s="1"/>
  <c r="D1465" i="4"/>
  <c r="G1465" i="4" s="1"/>
  <c r="D1361" i="4"/>
  <c r="D334" i="4"/>
  <c r="D1746" i="4"/>
  <c r="G1746" i="4" s="1"/>
  <c r="D976" i="4"/>
  <c r="H976" i="4" s="1"/>
  <c r="D930" i="4"/>
  <c r="G930" i="4" s="1"/>
  <c r="D1462" i="4"/>
  <c r="D1111" i="4"/>
  <c r="G1111" i="4" s="1"/>
  <c r="D1704" i="4"/>
  <c r="H1704" i="4" s="1"/>
  <c r="D656" i="4"/>
  <c r="G656" i="4" s="1"/>
  <c r="D948" i="4"/>
  <c r="D1429" i="4"/>
  <c r="G1429" i="4" s="1"/>
  <c r="D967" i="4"/>
  <c r="H967" i="4" s="1"/>
  <c r="D440" i="4"/>
  <c r="H440" i="4" s="1"/>
  <c r="D351" i="4"/>
  <c r="H351" i="4" s="1"/>
  <c r="D1777" i="4"/>
  <c r="H1777" i="4" s="1"/>
  <c r="D1492" i="4"/>
  <c r="H1492" i="4" s="1"/>
  <c r="D545" i="4"/>
  <c r="G545" i="4" s="1"/>
  <c r="D835" i="4"/>
  <c r="D1127" i="4"/>
  <c r="G1127" i="4" s="1"/>
  <c r="D66" i="4"/>
  <c r="D241" i="4"/>
  <c r="D1026" i="4"/>
  <c r="D621" i="4"/>
  <c r="H621" i="4" s="1"/>
  <c r="D1891" i="4"/>
  <c r="H1891" i="4" s="1"/>
  <c r="D573" i="4"/>
  <c r="D753" i="4"/>
  <c r="D940" i="4"/>
  <c r="G940" i="4" s="1"/>
  <c r="D1911" i="4"/>
  <c r="G1911" i="4" s="1"/>
  <c r="D563" i="4"/>
  <c r="D455" i="4"/>
  <c r="G455" i="4" s="1"/>
  <c r="D529" i="4"/>
  <c r="D200" i="4"/>
  <c r="H200" i="4" s="1"/>
  <c r="D1378" i="4"/>
  <c r="D625" i="4"/>
  <c r="D1110" i="4"/>
  <c r="G1110" i="4" s="1"/>
  <c r="D1736" i="4"/>
  <c r="G1736" i="4" s="1"/>
  <c r="D1243" i="4"/>
  <c r="D666" i="4"/>
  <c r="D957" i="4"/>
  <c r="D1394" i="4"/>
  <c r="D1383" i="4"/>
  <c r="H1383" i="4" s="1"/>
  <c r="D84" i="4"/>
  <c r="H84" i="4" s="1"/>
  <c r="D1893" i="4"/>
  <c r="G1893" i="4" s="1"/>
  <c r="D2026" i="4"/>
  <c r="G2026" i="4" s="1"/>
  <c r="D1594" i="4"/>
  <c r="G1594" i="4" s="1"/>
  <c r="D2081" i="4"/>
  <c r="D1690" i="4"/>
  <c r="G1690" i="4" s="1"/>
  <c r="D794" i="4"/>
  <c r="H794" i="4" s="1"/>
  <c r="D380" i="4"/>
  <c r="D1499" i="4"/>
  <c r="G1499" i="4" s="1"/>
  <c r="D370" i="4"/>
  <c r="G370" i="4" s="1"/>
  <c r="D138" i="4"/>
  <c r="D1291" i="4"/>
  <c r="D560" i="4"/>
  <c r="G560" i="4" s="1"/>
  <c r="D805" i="4"/>
  <c r="H805" i="4" s="1"/>
  <c r="D1158" i="4"/>
  <c r="G1158" i="4" s="1"/>
  <c r="D1843" i="4"/>
  <c r="G1843" i="4" s="1"/>
  <c r="D1353" i="4"/>
  <c r="G1353" i="4" s="1"/>
  <c r="D1769" i="4"/>
  <c r="H1769" i="4" s="1"/>
  <c r="D882" i="4"/>
  <c r="G882" i="4" s="1"/>
  <c r="D88" i="4"/>
  <c r="G88" i="4" s="1"/>
  <c r="D425" i="4"/>
  <c r="H425" i="4" s="1"/>
  <c r="D153" i="4"/>
  <c r="D702" i="4"/>
  <c r="G702" i="4" s="1"/>
  <c r="D1063" i="4"/>
  <c r="G1063" i="4" s="1"/>
  <c r="D2052" i="4"/>
  <c r="G2052" i="4" s="1"/>
  <c r="D1380" i="4"/>
  <c r="D51" i="4"/>
  <c r="G51" i="4" s="1"/>
  <c r="D1197" i="4"/>
  <c r="H1197" i="4" s="1"/>
  <c r="D1603" i="4"/>
  <c r="H1603" i="4" s="1"/>
  <c r="D1952" i="4"/>
  <c r="D223" i="4"/>
  <c r="G223" i="4" s="1"/>
  <c r="D1916" i="4"/>
  <c r="D1988" i="4"/>
  <c r="G1988" i="4" s="1"/>
  <c r="D1256" i="4"/>
  <c r="D1939" i="4"/>
  <c r="D1252" i="4"/>
  <c r="G1252" i="4" s="1"/>
  <c r="D1590" i="4"/>
  <c r="G1590" i="4" s="1"/>
  <c r="D1737" i="4"/>
  <c r="D210" i="4"/>
  <c r="G210" i="4" s="1"/>
  <c r="D188" i="4"/>
  <c r="H188" i="4" s="1"/>
  <c r="D961" i="4"/>
  <c r="G961" i="4" s="1"/>
  <c r="D132" i="4"/>
  <c r="D1041" i="4"/>
  <c r="G1041" i="4" s="1"/>
  <c r="D52" i="4"/>
  <c r="H52" i="4" s="1"/>
  <c r="D862" i="4"/>
  <c r="G862" i="4" s="1"/>
  <c r="D261" i="4"/>
  <c r="D1327" i="4"/>
  <c r="H1327" i="4" s="1"/>
  <c r="D1152" i="4"/>
  <c r="G1152" i="4" s="1"/>
  <c r="D1317" i="4"/>
  <c r="G1317" i="4" s="1"/>
  <c r="D1245" i="4"/>
  <c r="D311" i="4"/>
  <c r="D339" i="4"/>
  <c r="H339" i="4" s="1"/>
  <c r="D708" i="4"/>
  <c r="G708" i="4" s="1"/>
  <c r="D807" i="4"/>
  <c r="D1387" i="4"/>
  <c r="G1387" i="4" s="1"/>
  <c r="D1652" i="4"/>
  <c r="H1652" i="4" s="1"/>
  <c r="D1082" i="4"/>
  <c r="H1082" i="4" s="1"/>
  <c r="D1270" i="4"/>
  <c r="D716" i="4"/>
  <c r="G716" i="4" s="1"/>
  <c r="D1651" i="4"/>
  <c r="H1651" i="4" s="1"/>
  <c r="D1255" i="4"/>
  <c r="G1255" i="4" s="1"/>
  <c r="D2044" i="4"/>
  <c r="D92" i="4"/>
  <c r="H92" i="4" s="1"/>
  <c r="D830" i="4"/>
  <c r="D1820" i="4"/>
  <c r="G1820" i="4" s="1"/>
  <c r="D2034" i="4"/>
  <c r="D538" i="4"/>
  <c r="D1415" i="4"/>
  <c r="D1754" i="4"/>
  <c r="G1754" i="4" s="1"/>
  <c r="D1617" i="4"/>
  <c r="D1428" i="4"/>
  <c r="G1428" i="4" s="1"/>
  <c r="D269" i="4"/>
  <c r="G269" i="4" s="1"/>
  <c r="D1077" i="4"/>
  <c r="H1077" i="4" s="1"/>
  <c r="D1998" i="4"/>
  <c r="D121" i="4"/>
  <c r="H121" i="4" s="1"/>
  <c r="D1223" i="4"/>
  <c r="G1223" i="4" s="1"/>
  <c r="D601" i="4"/>
  <c r="H601" i="4" s="1"/>
  <c r="D868" i="4"/>
  <c r="D1069" i="4"/>
  <c r="G1069" i="4" s="1"/>
  <c r="D1763" i="4"/>
  <c r="H1763" i="4" s="1"/>
  <c r="D1505" i="4"/>
  <c r="H1505" i="4" s="1"/>
  <c r="D2050" i="4"/>
  <c r="D1209" i="4"/>
  <c r="G1209" i="4" s="1"/>
  <c r="D535" i="4"/>
  <c r="D1780" i="4"/>
  <c r="G1780" i="4" s="1"/>
  <c r="D1573" i="4"/>
  <c r="D436" i="4"/>
  <c r="G436" i="4" s="1"/>
  <c r="D287" i="4"/>
  <c r="H287" i="4" s="1"/>
  <c r="D459" i="4"/>
  <c r="H459" i="4" s="1"/>
  <c r="D326" i="4"/>
  <c r="D838" i="4"/>
  <c r="G838" i="4" s="1"/>
  <c r="D770" i="4"/>
  <c r="H770" i="4" s="1"/>
  <c r="D1803" i="4"/>
  <c r="G1803" i="4" s="1"/>
  <c r="D1426" i="4"/>
  <c r="D1254" i="4"/>
  <c r="D1141" i="4"/>
  <c r="H1141" i="4" s="1"/>
  <c r="D616" i="4"/>
  <c r="D657" i="4"/>
  <c r="D850" i="4"/>
  <c r="D1384" i="4"/>
  <c r="G1384" i="4" s="1"/>
  <c r="D1035" i="4"/>
  <c r="D1062" i="4"/>
  <c r="D1365" i="4"/>
  <c r="H1365" i="4" s="1"/>
  <c r="D1547" i="4"/>
  <c r="G1547" i="4" s="1"/>
  <c r="D81" i="4"/>
  <c r="G81" i="4" s="1"/>
  <c r="D638" i="4"/>
  <c r="D1045" i="4"/>
  <c r="G1045" i="4" s="1"/>
  <c r="D2008" i="4"/>
  <c r="G2008" i="4" s="1"/>
  <c r="D1296" i="4"/>
  <c r="H1296" i="4" s="1"/>
  <c r="D709" i="4"/>
  <c r="D1281" i="4"/>
  <c r="H1281" i="4" s="1"/>
  <c r="D369" i="4"/>
  <c r="H369" i="4" s="1"/>
  <c r="D1184" i="4"/>
  <c r="D91" i="4"/>
  <c r="D1875" i="4"/>
  <c r="G1875" i="4" s="1"/>
  <c r="D1944" i="4"/>
  <c r="H1944" i="4" s="1"/>
  <c r="D1168" i="4"/>
  <c r="D1471" i="4"/>
  <c r="D156" i="4"/>
  <c r="H156" i="4" s="1"/>
  <c r="D787" i="4"/>
  <c r="H787" i="4" s="1"/>
  <c r="D252" i="4"/>
  <c r="H252" i="4" s="1"/>
  <c r="D673" i="4"/>
  <c r="D2006" i="4"/>
  <c r="G2006" i="4" s="1"/>
  <c r="D1611" i="4"/>
  <c r="G1611" i="4" s="1"/>
  <c r="D1553" i="4"/>
  <c r="G1553" i="4" s="1"/>
  <c r="D943" i="4"/>
  <c r="D934" i="4"/>
  <c r="D816" i="4"/>
  <c r="D1982" i="4"/>
  <c r="H1982" i="4" s="1"/>
  <c r="D1957" i="4"/>
  <c r="D893" i="4"/>
  <c r="H893" i="4" s="1"/>
  <c r="D1437" i="4"/>
  <c r="D160" i="4"/>
  <c r="G160" i="4" s="1"/>
  <c r="D378" i="4"/>
  <c r="D242" i="4"/>
  <c r="H242" i="4" s="1"/>
  <c r="D2054" i="4"/>
  <c r="G2054" i="4" s="1"/>
  <c r="D196" i="4"/>
  <c r="H196" i="4" s="1"/>
  <c r="D1908" i="4"/>
  <c r="D375" i="4"/>
  <c r="G375" i="4" s="1"/>
  <c r="D2012" i="4"/>
  <c r="H2012" i="4" s="1"/>
  <c r="D912" i="4"/>
  <c r="G912" i="4" s="1"/>
  <c r="D913" i="4"/>
  <c r="D1936" i="4"/>
  <c r="G1936" i="4" s="1"/>
  <c r="D286" i="4"/>
  <c r="H286" i="4" s="1"/>
  <c r="D505" i="4"/>
  <c r="H505" i="4" s="1"/>
  <c r="D872" i="4"/>
  <c r="D1839" i="4"/>
  <c r="G1839" i="4" s="1"/>
  <c r="D738" i="4"/>
  <c r="D2103" i="4"/>
  <c r="G2103" i="4" s="1"/>
  <c r="D382" i="4"/>
  <c r="D1863" i="4"/>
  <c r="H1863" i="4" s="1"/>
  <c r="D684" i="4"/>
  <c r="G684" i="4" s="1"/>
  <c r="D321" i="4"/>
  <c r="H321" i="4" s="1"/>
  <c r="D295" i="4"/>
  <c r="D1153" i="4"/>
  <c r="G1153" i="4" s="1"/>
  <c r="D1753" i="4"/>
  <c r="G1753" i="4" s="1"/>
  <c r="D301" i="4"/>
  <c r="H301" i="4" s="1"/>
  <c r="D701" i="4"/>
  <c r="D158" i="4"/>
  <c r="D1177" i="4"/>
  <c r="D1974" i="4"/>
  <c r="G1974" i="4" s="1"/>
  <c r="D1228" i="4"/>
  <c r="D668" i="4"/>
  <c r="D1259" i="4"/>
  <c r="D1618" i="4"/>
  <c r="D591" i="4"/>
  <c r="D331" i="4"/>
  <c r="H331" i="4" s="1"/>
  <c r="D1566" i="4"/>
  <c r="H1566" i="4" s="1"/>
  <c r="D462" i="4"/>
  <c r="D1659" i="4"/>
  <c r="D322" i="4"/>
  <c r="H322" i="4" s="1"/>
  <c r="D1549" i="4"/>
  <c r="G1549" i="4" s="1"/>
  <c r="D117" i="4"/>
  <c r="H117" i="4" s="1"/>
  <c r="D1115" i="4"/>
  <c r="D2038" i="4"/>
  <c r="G2038" i="4" s="1"/>
  <c r="D711" i="4"/>
  <c r="G711" i="4" s="1"/>
  <c r="D1381" i="4"/>
  <c r="D1715" i="4"/>
  <c r="D606" i="4"/>
  <c r="G606" i="4" s="1"/>
  <c r="D1218" i="4"/>
  <c r="D1455" i="4"/>
  <c r="H1455" i="4" s="1"/>
  <c r="D1405" i="4"/>
  <c r="D1973" i="4"/>
  <c r="G1973" i="4" s="1"/>
  <c r="D172" i="4"/>
  <c r="H172" i="4" s="1"/>
  <c r="D171" i="4"/>
  <c r="G171" i="4" s="1"/>
  <c r="D1146" i="4"/>
  <c r="D802" i="4"/>
  <c r="G802" i="4" s="1"/>
  <c r="D1595" i="4"/>
  <c r="D1517" i="4"/>
  <c r="G1517" i="4" s="1"/>
  <c r="D543" i="4"/>
  <c r="D603" i="4"/>
  <c r="D1145" i="4"/>
  <c r="H1145" i="4" s="1"/>
  <c r="D1227" i="4"/>
  <c r="G1227" i="4" s="1"/>
  <c r="D1899" i="4"/>
  <c r="D793" i="4"/>
  <c r="H793" i="4" s="1"/>
  <c r="D1166" i="4"/>
  <c r="D851" i="4"/>
  <c r="G851" i="4" s="1"/>
  <c r="D264" i="4"/>
  <c r="H264" i="4" s="1"/>
  <c r="D2015" i="4"/>
  <c r="H2015" i="4" s="1"/>
  <c r="D786" i="4"/>
  <c r="D982" i="4"/>
  <c r="H982" i="4" s="1"/>
  <c r="D1558" i="4"/>
  <c r="G1558" i="4" s="1"/>
  <c r="D1837" i="4"/>
  <c r="G1837" i="4" s="1"/>
  <c r="D797" i="4"/>
  <c r="G797" i="4" s="1"/>
  <c r="D1643" i="4"/>
  <c r="H1643" i="4" s="1"/>
  <c r="D1887" i="4"/>
  <c r="H1887" i="4" s="1"/>
  <c r="D1710" i="4"/>
  <c r="D1901" i="4"/>
  <c r="H1901" i="4" s="1"/>
  <c r="D206" i="4"/>
  <c r="G206" i="4" s="1"/>
  <c r="D1301" i="4"/>
  <c r="D1999" i="4"/>
  <c r="D663" i="4"/>
  <c r="G663" i="4" s="1"/>
  <c r="D2078" i="4"/>
  <c r="H2078" i="4" s="1"/>
  <c r="D845" i="4"/>
  <c r="D1682" i="4"/>
  <c r="D523" i="4"/>
  <c r="G523" i="4" s="1"/>
  <c r="D1445" i="4"/>
  <c r="H1445" i="4" s="1"/>
  <c r="D785" i="4"/>
  <c r="D2028" i="4"/>
  <c r="D858" i="4"/>
  <c r="G858" i="4" s="1"/>
  <c r="D2102" i="4"/>
  <c r="H2102" i="4" s="1"/>
  <c r="D1393" i="4"/>
  <c r="D2000" i="4"/>
  <c r="D568" i="4"/>
  <c r="H568" i="4" s="1"/>
  <c r="D1980" i="4"/>
  <c r="D1304" i="4"/>
  <c r="D235" i="4"/>
  <c r="D1147" i="4"/>
  <c r="G1147" i="4" s="1"/>
  <c r="D906" i="4"/>
  <c r="G906" i="4" s="1"/>
  <c r="D792" i="4"/>
  <c r="D1782" i="4"/>
  <c r="D1176" i="4"/>
  <c r="H1176" i="4" s="1"/>
  <c r="D1859" i="4"/>
  <c r="G1859" i="4" s="1"/>
  <c r="D1448" i="4"/>
  <c r="D1253" i="4"/>
  <c r="H1253" i="4" s="1"/>
  <c r="D284" i="4"/>
  <c r="D402" i="4"/>
  <c r="D869" i="4"/>
  <c r="G869" i="4" s="1"/>
  <c r="D421" i="4"/>
  <c r="D933" i="4"/>
  <c r="D1136" i="4"/>
  <c r="D501" i="4"/>
  <c r="H501" i="4" s="1"/>
  <c r="D516" i="4"/>
  <c r="H516" i="4" s="1"/>
  <c r="D951" i="4"/>
  <c r="G951" i="4" s="1"/>
  <c r="D741" i="4"/>
  <c r="G741" i="4" s="1"/>
  <c r="D1309" i="4"/>
  <c r="D1461" i="4"/>
  <c r="D1214" i="4"/>
  <c r="G1214" i="4" s="1"/>
  <c r="D2003" i="4"/>
  <c r="D1287" i="4"/>
  <c r="H1287" i="4" s="1"/>
  <c r="D533" i="4"/>
  <c r="D1456" i="4"/>
  <c r="D36" i="4"/>
  <c r="D1695" i="4"/>
  <c r="H1695" i="4" s="1"/>
  <c r="D79" i="4"/>
  <c r="D67" i="4"/>
  <c r="G67" i="4" s="1"/>
  <c r="D954" i="4"/>
  <c r="D406" i="4"/>
  <c r="D57" i="4"/>
  <c r="D1029" i="4"/>
  <c r="D41" i="4"/>
  <c r="D427" i="4"/>
  <c r="H427" i="4" s="1"/>
  <c r="D124" i="4"/>
  <c r="G124" i="4" s="1"/>
  <c r="D216" i="4"/>
  <c r="D2021" i="4"/>
  <c r="D899" i="4"/>
  <c r="G899" i="4" s="1"/>
  <c r="D754" i="4"/>
  <c r="D1729" i="4"/>
  <c r="G1729" i="4" s="1"/>
  <c r="D686" i="4"/>
  <c r="H686" i="4" s="1"/>
  <c r="D1407" i="4"/>
  <c r="D904" i="4"/>
  <c r="H904" i="4" s="1"/>
  <c r="D1841" i="4"/>
  <c r="D1363" i="4"/>
  <c r="D181" i="4"/>
  <c r="D1320" i="4"/>
  <c r="H1320" i="4" s="1"/>
  <c r="D2035" i="4"/>
  <c r="H2035" i="4" s="1"/>
  <c r="D148" i="4"/>
  <c r="D366" i="4"/>
  <c r="H366" i="4" s="1"/>
  <c r="D453" i="4"/>
  <c r="H453" i="4" s="1"/>
  <c r="D1559" i="4"/>
  <c r="G1559" i="4" s="1"/>
  <c r="D1775" i="4"/>
  <c r="D1527" i="4"/>
  <c r="D342" i="4"/>
  <c r="G342" i="4" s="1"/>
  <c r="D1645" i="4"/>
  <c r="D1441" i="4"/>
  <c r="D238" i="4"/>
  <c r="G238" i="4" s="1"/>
  <c r="D389" i="4"/>
  <c r="D857" i="4"/>
  <c r="G857" i="4" s="1"/>
  <c r="D1053" i="4"/>
  <c r="H1053" i="4" s="1"/>
  <c r="D2076" i="4"/>
  <c r="G2076" i="4" s="1"/>
  <c r="D1685" i="4"/>
  <c r="G1685" i="4" s="1"/>
  <c r="D178" i="4"/>
  <c r="D705" i="4"/>
  <c r="D403" i="4"/>
  <c r="D305" i="4"/>
  <c r="D1113" i="4"/>
  <c r="G1113" i="4" s="1"/>
  <c r="D1806" i="4"/>
  <c r="D608" i="4"/>
  <c r="H608" i="4" s="1"/>
  <c r="D696" i="4"/>
  <c r="G696" i="4" s="1"/>
  <c r="D2043" i="4"/>
  <c r="G2043" i="4" s="1"/>
  <c r="D2062" i="4"/>
  <c r="D743" i="4"/>
  <c r="G743" i="4" s="1"/>
  <c r="D259" i="4"/>
  <c r="G259" i="4" s="1"/>
  <c r="D388" i="4"/>
  <c r="G388" i="4" s="1"/>
  <c r="D1706" i="4"/>
  <c r="G1706" i="4" s="1"/>
  <c r="D1427" i="4"/>
  <c r="D1976" i="4"/>
  <c r="D727" i="4"/>
  <c r="G727" i="4" s="1"/>
  <c r="D1552" i="4"/>
  <c r="H1552" i="4" s="1"/>
  <c r="D824" i="4"/>
  <c r="G824" i="4" s="1"/>
  <c r="D435" i="4"/>
  <c r="H435" i="4" s="1"/>
  <c r="D1858" i="4"/>
  <c r="D1121" i="4"/>
  <c r="D1727" i="4"/>
  <c r="D1401" i="4"/>
  <c r="H1401" i="4" s="1"/>
  <c r="D1741" i="4"/>
  <c r="D1400" i="4"/>
  <c r="D1915" i="4"/>
  <c r="G1915" i="4" s="1"/>
  <c r="D1591" i="4"/>
  <c r="G1591" i="4" s="1"/>
  <c r="D1183" i="4"/>
  <c r="H1183" i="4" s="1"/>
  <c r="D477" i="4"/>
  <c r="G477" i="4" s="1"/>
  <c r="D1120" i="4"/>
  <c r="G1120" i="4" s="1"/>
  <c r="D791" i="4"/>
  <c r="H791" i="4" s="1"/>
  <c r="D1299" i="4"/>
  <c r="D618" i="4"/>
  <c r="D2097" i="4"/>
  <c r="H2097" i="4" s="1"/>
  <c r="D2090" i="4"/>
  <c r="D1742" i="4"/>
  <c r="H1742" i="4" s="1"/>
  <c r="D564" i="4"/>
  <c r="G564" i="4" s="1"/>
  <c r="D937" i="4"/>
  <c r="D70" i="4"/>
  <c r="H70" i="4" s="1"/>
  <c r="D607" i="4"/>
  <c r="D873" i="4"/>
  <c r="D972" i="4"/>
  <c r="H972" i="4" s="1"/>
  <c r="D199" i="4"/>
  <c r="G199" i="4" s="1"/>
  <c r="D1258" i="4"/>
  <c r="D840" i="4"/>
  <c r="D1811" i="4"/>
  <c r="D314" i="4"/>
  <c r="G314" i="4" s="1"/>
  <c r="D884" i="4"/>
  <c r="D2023" i="4"/>
  <c r="H2023" i="4" s="1"/>
  <c r="D566" i="4"/>
  <c r="D2046" i="4"/>
  <c r="D1023" i="4"/>
  <c r="G1023" i="4" s="1"/>
  <c r="D593" i="4"/>
  <c r="H593" i="4" s="1"/>
  <c r="D1488" i="4"/>
  <c r="G1488" i="4" s="1"/>
  <c r="D1629" i="4"/>
  <c r="D353" i="4"/>
  <c r="H353" i="4" s="1"/>
  <c r="D1098" i="4"/>
  <c r="D240" i="4"/>
  <c r="G240" i="4" s="1"/>
  <c r="D1382" i="4"/>
  <c r="D1734" i="4"/>
  <c r="D1702" i="4"/>
  <c r="H1702" i="4" s="1"/>
  <c r="D1616" i="4"/>
  <c r="G1616" i="4" s="1"/>
  <c r="D1693" i="4"/>
  <c r="D118" i="4"/>
  <c r="G118" i="4" s="1"/>
  <c r="D867" i="4"/>
  <c r="G867" i="4" s="1"/>
  <c r="D2072" i="4"/>
  <c r="H2072" i="4" s="1"/>
  <c r="D1933" i="4"/>
  <c r="D1000" i="4"/>
  <c r="D98" i="4"/>
  <c r="H98" i="4" s="1"/>
  <c r="D363" i="4"/>
  <c r="D777" i="4"/>
  <c r="D1711" i="4"/>
  <c r="G1711" i="4" s="1"/>
  <c r="D1436" i="4"/>
  <c r="G1436" i="4" s="1"/>
  <c r="D175" i="4"/>
  <c r="G175" i="4" s="1"/>
  <c r="D1656" i="4"/>
  <c r="D62" i="4"/>
  <c r="D918" i="4"/>
  <c r="H918" i="4" s="1"/>
  <c r="D1263" i="4"/>
  <c r="G1263" i="4" s="1"/>
  <c r="D931" i="4"/>
  <c r="D405" i="4"/>
  <c r="G405" i="4" s="1"/>
  <c r="D407" i="4"/>
  <c r="G407" i="4" s="1"/>
  <c r="D391" i="4"/>
  <c r="G391" i="4" s="1"/>
  <c r="D2089" i="4"/>
  <c r="D766" i="4"/>
  <c r="G766" i="4" s="1"/>
  <c r="D1747" i="4"/>
  <c r="G1747" i="4" s="1"/>
  <c r="D2065" i="4"/>
  <c r="H2065" i="4" s="1"/>
  <c r="D1007" i="4"/>
  <c r="D609" i="4"/>
  <c r="D376" i="4"/>
  <c r="H376" i="4" s="1"/>
  <c r="D681" i="4"/>
  <c r="G681" i="4" s="1"/>
  <c r="D1612" i="4"/>
  <c r="D2049" i="4"/>
  <c r="D520" i="4"/>
  <c r="H520" i="4" s="1"/>
  <c r="D1663" i="4"/>
  <c r="G1663" i="4" s="1"/>
  <c r="D133" i="4"/>
  <c r="D1606" i="4"/>
  <c r="D1271" i="4"/>
  <c r="G1271" i="4" s="1"/>
  <c r="D590" i="4"/>
  <c r="H590" i="4" s="1"/>
  <c r="D745" i="4"/>
  <c r="D1423" i="4"/>
  <c r="G1423" i="4" s="1"/>
  <c r="D1568" i="4"/>
  <c r="H1568" i="4" s="1"/>
  <c r="D720" i="4"/>
  <c r="H720" i="4" s="1"/>
  <c r="D1342" i="4"/>
  <c r="D1722" i="4"/>
  <c r="D1795" i="4"/>
  <c r="H1795" i="4" s="1"/>
  <c r="D762" i="4"/>
  <c r="H762" i="4" s="1"/>
  <c r="D202" i="4"/>
  <c r="D371" i="4"/>
  <c r="H371" i="4" s="1"/>
  <c r="D190" i="4"/>
  <c r="G190" i="4" s="1"/>
  <c r="D244" i="4"/>
  <c r="D2099" i="4"/>
  <c r="D1410" i="4"/>
  <c r="D1544" i="4"/>
  <c r="G1544" i="4" s="1"/>
  <c r="D2047" i="4"/>
  <c r="D127" i="4"/>
  <c r="D360" i="4"/>
  <c r="H360" i="4" s="1"/>
  <c r="D1173" i="4"/>
  <c r="G1173" i="4" s="1"/>
  <c r="D1280" i="4"/>
  <c r="G1280" i="4" s="1"/>
  <c r="D1357" i="4"/>
  <c r="D46" i="4"/>
  <c r="D1417" i="4"/>
  <c r="G1417" i="4" s="1"/>
  <c r="D467" i="4"/>
  <c r="D44" i="4"/>
  <c r="D359" i="4"/>
  <c r="D767" i="4"/>
  <c r="D1187" i="4"/>
  <c r="G1187" i="4" s="1"/>
  <c r="D228" i="4"/>
  <c r="D374" i="4"/>
  <c r="G374" i="4" s="1"/>
  <c r="D654" i="4"/>
  <c r="G654" i="4" s="1"/>
  <c r="D693" i="4"/>
  <c r="H693" i="4" s="1"/>
  <c r="D1247" i="4"/>
  <c r="D1934" i="4"/>
  <c r="D1020" i="4"/>
  <c r="G1020" i="4" s="1"/>
  <c r="D1352" i="4"/>
  <c r="D1013" i="4"/>
  <c r="D185" i="4"/>
  <c r="G185" i="4" s="1"/>
  <c r="D1286" i="4"/>
  <c r="D1543" i="4"/>
  <c r="H1543" i="4" s="1"/>
  <c r="D325" i="4"/>
  <c r="D783" i="4"/>
  <c r="G783" i="4" s="1"/>
  <c r="D1443" i="4"/>
  <c r="G1443" i="4" s="1"/>
  <c r="D1343" i="4"/>
  <c r="D1726" i="4"/>
  <c r="D330" i="4"/>
  <c r="D1587" i="4"/>
  <c r="H1587" i="4" s="1"/>
  <c r="D1831" i="4"/>
  <c r="H1831" i="4" s="1"/>
  <c r="D580" i="4"/>
  <c r="D179" i="4"/>
  <c r="G179" i="4" s="1"/>
  <c r="D1550" i="4"/>
  <c r="G1550" i="4" s="1"/>
  <c r="D977" i="4"/>
  <c r="G977" i="4" s="1"/>
  <c r="D956" i="4"/>
  <c r="D300" i="4"/>
  <c r="D1990" i="4"/>
  <c r="D1892" i="4"/>
  <c r="H1892" i="4" s="1"/>
  <c r="D1750" i="4"/>
  <c r="D632" i="4"/>
  <c r="H632" i="4" s="1"/>
  <c r="D2013" i="4"/>
  <c r="D1948" i="4"/>
  <c r="H1948" i="4" s="1"/>
  <c r="D2091" i="4"/>
  <c r="D243" i="4"/>
  <c r="D1654" i="4"/>
  <c r="H1654" i="4" s="1"/>
  <c r="D167" i="4"/>
  <c r="G167" i="4" s="1"/>
  <c r="D895" i="4"/>
  <c r="D1284" i="4"/>
  <c r="H1284" i="4" s="1"/>
  <c r="D1480" i="4"/>
  <c r="G1480" i="4" s="1"/>
  <c r="D2039" i="4"/>
  <c r="G2039" i="4" s="1"/>
  <c r="D776" i="4"/>
  <c r="D229" i="4"/>
  <c r="D1403" i="4"/>
  <c r="D1669" i="4"/>
  <c r="G1669" i="4" s="1"/>
  <c r="D2092" i="4"/>
  <c r="D494" i="4"/>
  <c r="D1338" i="4"/>
  <c r="H1338" i="4" s="1"/>
  <c r="D1964" i="4"/>
  <c r="H1964" i="4" s="1"/>
  <c r="D1246" i="4"/>
  <c r="D2068" i="4"/>
  <c r="D1697" i="4"/>
  <c r="G1697" i="4" s="1"/>
  <c r="D1735" i="4"/>
  <c r="D1588" i="4"/>
  <c r="D549" i="4"/>
  <c r="G549" i="4" s="1"/>
  <c r="D1730" i="4"/>
  <c r="D215" i="4"/>
  <c r="G215" i="4" s="1"/>
  <c r="D1093" i="4"/>
  <c r="D433" i="4"/>
  <c r="G433" i="4" s="1"/>
  <c r="D234" i="4"/>
  <c r="G234" i="4" s="1"/>
  <c r="D887" i="4"/>
  <c r="H887" i="4" s="1"/>
  <c r="D1123" i="4"/>
  <c r="D1764" i="4"/>
  <c r="H1764" i="4" s="1"/>
  <c r="D504" i="4"/>
  <c r="D75" i="4"/>
  <c r="H75" i="4" s="1"/>
  <c r="D327" i="4"/>
  <c r="D442" i="4"/>
  <c r="G442" i="4" s="1"/>
  <c r="D1356" i="4"/>
  <c r="G1356" i="4" s="1"/>
  <c r="D1786" i="4"/>
  <c r="H1786" i="4" s="1"/>
  <c r="D1190" i="4"/>
  <c r="D1703" i="4"/>
  <c r="D1885" i="4"/>
  <c r="H1885" i="4" s="1"/>
  <c r="D1012" i="4"/>
  <c r="D921" i="4"/>
  <c r="D550" i="4"/>
  <c r="H550" i="4" s="1"/>
  <c r="D2014" i="4"/>
  <c r="D1977" i="4"/>
  <c r="G1977" i="4" s="1"/>
  <c r="D1154" i="4"/>
  <c r="D61" i="4"/>
  <c r="G61" i="4" s="1"/>
  <c r="D1479" i="4"/>
  <c r="D960" i="4"/>
  <c r="H960" i="4" s="1"/>
  <c r="D1186" i="4"/>
  <c r="D826" i="4"/>
  <c r="D1574" i="4"/>
  <c r="D1122" i="4"/>
  <c r="H1122" i="4" s="1"/>
  <c r="D911" i="4"/>
  <c r="D725" i="4"/>
  <c r="G725" i="4" s="1"/>
  <c r="D1717" i="4"/>
  <c r="G1717" i="4" s="1"/>
  <c r="D324" i="4"/>
  <c r="H324" i="4" s="1"/>
  <c r="D773" i="4"/>
  <c r="D1931" i="4"/>
  <c r="D818" i="4"/>
  <c r="H818" i="4" s="1"/>
  <c r="D71" i="4"/>
  <c r="G71" i="4" s="1"/>
  <c r="D1969" i="4"/>
  <c r="D39" i="4"/>
  <c r="D413" i="4"/>
  <c r="D512" i="4"/>
  <c r="G512" i="4" s="1"/>
  <c r="D615" i="4"/>
  <c r="D1967" i="4"/>
  <c r="G1967" i="4" s="1"/>
  <c r="D1333" i="4"/>
  <c r="H1333" i="4" s="1"/>
  <c r="D1673" i="4"/>
  <c r="G1673" i="4" s="1"/>
  <c r="D1269" i="4"/>
  <c r="G1269" i="4" s="1"/>
  <c r="D552" i="4"/>
  <c r="G552" i="4" s="1"/>
  <c r="D349" i="4"/>
  <c r="G349" i="4" s="1"/>
  <c r="D864" i="4"/>
  <c r="D1881" i="4"/>
  <c r="D306" i="4"/>
  <c r="G306" i="4" s="1"/>
  <c r="D1738" i="4"/>
  <c r="G1738" i="4" s="1"/>
  <c r="D78" i="4"/>
  <c r="G78" i="4" s="1"/>
  <c r="D141" i="4"/>
  <c r="D1345" i="4"/>
  <c r="G1345" i="4" s="1"/>
  <c r="D108" i="4"/>
  <c r="D1589" i="4"/>
  <c r="H1589" i="4" s="1"/>
  <c r="D1311" i="4"/>
  <c r="G1311" i="4" s="1"/>
  <c r="D352" i="4"/>
  <c r="D1388" i="4"/>
  <c r="D1025" i="4"/>
  <c r="G1025" i="4" s="1"/>
  <c r="D592" i="4"/>
  <c r="D1079" i="4"/>
  <c r="D313" i="4"/>
  <c r="H313" i="4" s="1"/>
  <c r="D905" i="4"/>
  <c r="G905" i="4" s="1"/>
  <c r="D2088" i="4"/>
  <c r="H2088" i="4" s="1"/>
  <c r="D1248" i="4"/>
  <c r="D548" i="4"/>
  <c r="H548" i="4" s="1"/>
  <c r="D1950" i="4"/>
  <c r="D1328" i="4"/>
  <c r="D1757" i="4"/>
  <c r="G1757" i="4" s="1"/>
  <c r="D1608" i="4"/>
  <c r="D612" i="4"/>
  <c r="D1979" i="4"/>
  <c r="D1648" i="4"/>
  <c r="H1648" i="4" s="1"/>
  <c r="D471" i="4"/>
  <c r="H471" i="4" s="1"/>
  <c r="D1871" i="4"/>
  <c r="D698" i="4"/>
  <c r="D1046" i="4"/>
  <c r="H1046" i="4" s="1"/>
  <c r="D971" i="4"/>
  <c r="D1440" i="4"/>
  <c r="D1826" i="4"/>
  <c r="D896" i="4"/>
  <c r="H896" i="4" s="1"/>
  <c r="D1878" i="4"/>
  <c r="H1878" i="4" s="1"/>
  <c r="D1516" i="4"/>
  <c r="D1302" i="4"/>
  <c r="D461" i="4"/>
  <c r="D1067" i="4"/>
  <c r="D644" i="4"/>
  <c r="H644" i="4" s="1"/>
  <c r="D1793" i="4"/>
  <c r="D1705" i="4"/>
  <c r="G1705" i="4" s="1"/>
  <c r="D2084" i="4"/>
  <c r="D2002" i="4"/>
  <c r="H2002" i="4" s="1"/>
  <c r="D1819" i="4"/>
  <c r="D2042" i="4"/>
  <c r="D299" i="4"/>
  <c r="H299" i="4" s="1"/>
  <c r="D763" i="4"/>
  <c r="D191" i="4"/>
  <c r="D336" i="4"/>
  <c r="D1192" i="4"/>
  <c r="D871" i="4"/>
  <c r="H871" i="4" s="1"/>
  <c r="D1788" i="4"/>
  <c r="D842" i="4"/>
  <c r="G842" i="4" s="1"/>
  <c r="D1634" i="4"/>
  <c r="D1366" i="4"/>
  <c r="D874" i="4"/>
  <c r="D731" i="4"/>
  <c r="D2069" i="4"/>
  <c r="D1459" i="4"/>
  <c r="H1459" i="4" s="1"/>
  <c r="D1519" i="4"/>
  <c r="D902" i="4"/>
  <c r="G902" i="4" s="1"/>
  <c r="D318" i="4"/>
  <c r="D1638" i="4"/>
  <c r="D1083" i="4"/>
  <c r="D1796" i="4"/>
  <c r="D1313" i="4"/>
  <c r="D115" i="4"/>
  <c r="D991" i="4"/>
  <c r="D1644" i="4"/>
  <c r="G1644" i="4" s="1"/>
  <c r="D1433" i="4"/>
  <c r="D974" i="4"/>
  <c r="D2001" i="4"/>
  <c r="D430" i="4"/>
  <c r="D1551" i="4"/>
  <c r="D42" i="4"/>
  <c r="G42" i="4" s="1"/>
  <c r="D1411" i="4"/>
  <c r="H1411" i="4" s="1"/>
  <c r="D59" i="4"/>
  <c r="D511" i="4"/>
  <c r="H1011" i="4"/>
  <c r="H1350" i="4"/>
  <c r="H155" i="4"/>
  <c r="G155" i="4"/>
  <c r="H307" i="4"/>
  <c r="G959" i="4" l="1"/>
  <c r="G465" i="4"/>
  <c r="H223" i="4"/>
  <c r="H73" i="4"/>
  <c r="H853" i="4"/>
  <c r="G889" i="4"/>
  <c r="G1096" i="4"/>
  <c r="H646" i="4"/>
  <c r="G2057" i="4"/>
  <c r="H412" i="4"/>
  <c r="G95" i="4"/>
  <c r="G812" i="4"/>
  <c r="H1672" i="4"/>
  <c r="H1321" i="4"/>
  <c r="G587" i="4"/>
  <c r="H337" i="4"/>
  <c r="G296" i="4"/>
  <c r="G496" i="4"/>
  <c r="G248" i="4"/>
  <c r="H659" i="4"/>
  <c r="G1613" i="4"/>
  <c r="G1665" i="4"/>
  <c r="G556" i="4"/>
  <c r="H1435" i="4"/>
  <c r="H169" i="4"/>
  <c r="H405" i="4"/>
  <c r="H1486" i="4"/>
  <c r="G537" i="4"/>
  <c r="H665" i="4"/>
  <c r="G722" i="4"/>
  <c r="H801" i="4"/>
  <c r="H1929" i="4"/>
  <c r="G2022" i="4"/>
  <c r="H725" i="4"/>
  <c r="H1269" i="4"/>
  <c r="G765" i="4"/>
  <c r="G1854" i="4"/>
  <c r="H1844" i="4"/>
  <c r="H684" i="4"/>
  <c r="G1694" i="4"/>
  <c r="G476" i="4"/>
  <c r="H1594" i="4"/>
  <c r="H518" i="4"/>
  <c r="H749" i="4"/>
  <c r="H1691" i="4"/>
  <c r="H557" i="4"/>
  <c r="H1705" i="4"/>
  <c r="G1807" i="4"/>
  <c r="H1686" i="4"/>
  <c r="H900" i="4"/>
  <c r="G490" i="4"/>
  <c r="G1994" i="4"/>
  <c r="G813" i="4"/>
  <c r="G1337" i="4"/>
  <c r="G123" i="4"/>
  <c r="H373" i="4"/>
  <c r="G1592" i="4"/>
  <c r="H1621" i="4"/>
  <c r="G955" i="4"/>
  <c r="H1611" i="4"/>
  <c r="G1845" i="4"/>
  <c r="G209" i="4"/>
  <c r="H1787" i="4"/>
  <c r="H487" i="4"/>
  <c r="H880" i="4"/>
  <c r="H870" i="4"/>
  <c r="H908" i="4"/>
  <c r="G610" i="4"/>
  <c r="G1033" i="4"/>
  <c r="G87" i="4"/>
  <c r="H277" i="4"/>
  <c r="H1619" i="4"/>
  <c r="G2075" i="4"/>
  <c r="G542" i="4"/>
  <c r="H1838" i="4"/>
  <c r="H730" i="4"/>
  <c r="G287" i="4"/>
  <c r="G1354" i="4"/>
  <c r="G947" i="4"/>
  <c r="H456" i="4"/>
  <c r="G500" i="4"/>
  <c r="H1423" i="4"/>
  <c r="H1395" i="4"/>
  <c r="H1161" i="4"/>
  <c r="H721" i="4"/>
  <c r="G715" i="4"/>
  <c r="G469" i="4"/>
  <c r="G1498" i="4"/>
  <c r="G1609" i="4"/>
  <c r="H729" i="4"/>
  <c r="G1141" i="4"/>
  <c r="G674" i="4"/>
  <c r="H1926" i="4"/>
  <c r="G568" i="4"/>
  <c r="H433" i="4"/>
  <c r="H536" i="4"/>
  <c r="H829" i="4"/>
  <c r="G1438" i="4"/>
  <c r="G110" i="4"/>
  <c r="G1097" i="4"/>
  <c r="G498" i="4"/>
  <c r="G1495" i="4"/>
  <c r="H1943" i="4"/>
  <c r="H994" i="4"/>
  <c r="G2094" i="4"/>
  <c r="H998" i="4"/>
  <c r="H662" i="4"/>
  <c r="H1641" i="4"/>
  <c r="G265" i="4"/>
  <c r="H503" i="4"/>
  <c r="G605" i="4"/>
  <c r="H88" i="4"/>
  <c r="G339" i="4"/>
  <c r="H1384" i="4"/>
  <c r="H1753" i="4"/>
  <c r="H637" i="4"/>
  <c r="G154" i="4"/>
  <c r="G1745" i="4"/>
  <c r="H551" i="4"/>
  <c r="G1102" i="4"/>
  <c r="G1176" i="4"/>
  <c r="H783" i="4"/>
  <c r="H82" i="4"/>
  <c r="G1509" i="4"/>
  <c r="H1211" i="4"/>
  <c r="H2030" i="4"/>
  <c r="G819" i="4"/>
  <c r="G1937" i="4"/>
  <c r="H919" i="4"/>
  <c r="G1520" i="4"/>
  <c r="H1058" i="4"/>
  <c r="H862" i="4"/>
  <c r="H1081" i="4"/>
  <c r="H1967" i="4"/>
  <c r="G72" i="4"/>
  <c r="G448" i="4"/>
  <c r="H1073" i="4"/>
  <c r="G1157" i="4"/>
  <c r="G1439" i="4"/>
  <c r="G1197" i="4"/>
  <c r="G1763" i="4"/>
  <c r="G1944" i="4"/>
  <c r="H711" i="4"/>
  <c r="G266" i="4"/>
  <c r="G1866" i="4"/>
  <c r="G64" i="4"/>
  <c r="H1757" i="4"/>
  <c r="H1843" i="4"/>
  <c r="G632" i="4"/>
  <c r="H214" i="4"/>
  <c r="H1452" i="4"/>
  <c r="G2079" i="4"/>
  <c r="H1003" i="4"/>
  <c r="H1238" i="4"/>
  <c r="G1701" i="4"/>
  <c r="G1235" i="4"/>
  <c r="H1532" i="4"/>
  <c r="H1030" i="4"/>
  <c r="H2036" i="4"/>
  <c r="G1164" i="4"/>
  <c r="G769" i="4"/>
  <c r="G914" i="4"/>
  <c r="H1582" i="4"/>
  <c r="H499" i="4"/>
  <c r="G1790" i="4"/>
  <c r="H648" i="4"/>
  <c r="G1134" i="4"/>
  <c r="G2041" i="4"/>
  <c r="G1408" i="4"/>
  <c r="G68" i="4"/>
  <c r="G1042" i="4"/>
  <c r="G1781" i="4"/>
  <c r="G825" i="4"/>
  <c r="H466" i="4"/>
  <c r="G1529" i="4"/>
  <c r="G2016" i="4"/>
  <c r="H1252" i="4"/>
  <c r="H1223" i="4"/>
  <c r="G369" i="4"/>
  <c r="G286" i="4"/>
  <c r="H1549" i="4"/>
  <c r="G800" i="4"/>
  <c r="H1522" i="4"/>
  <c r="H795" i="4"/>
  <c r="G823" i="4"/>
  <c r="H582" i="4"/>
  <c r="G258" i="4"/>
  <c r="G1469" i="4"/>
  <c r="G1099" i="4"/>
  <c r="H663" i="4"/>
  <c r="G1648" i="4"/>
  <c r="G896" i="4"/>
  <c r="H1711" i="4"/>
  <c r="H185" i="4"/>
  <c r="H549" i="4"/>
  <c r="G1198" i="4"/>
  <c r="H907" i="4"/>
  <c r="H1991" i="4"/>
  <c r="H1847" i="4"/>
  <c r="H1708" i="4"/>
  <c r="G1862" i="4"/>
  <c r="G740" i="4"/>
  <c r="H1022" i="4"/>
  <c r="H727" i="4"/>
  <c r="G1002" i="4"/>
  <c r="H1172" i="4"/>
  <c r="H1066" i="4"/>
  <c r="G875" i="4"/>
  <c r="H1308" i="4"/>
  <c r="G1768" i="4"/>
  <c r="H1975" i="4"/>
  <c r="H1517" i="4"/>
  <c r="G1914" i="4"/>
  <c r="G852" i="4"/>
  <c r="G237" i="4"/>
  <c r="G1054" i="4"/>
  <c r="H1034" i="4"/>
  <c r="H1091" i="4"/>
  <c r="G532" i="4"/>
  <c r="G247" i="4"/>
  <c r="G1364" i="4"/>
  <c r="H589" i="4"/>
  <c r="G1064" i="4"/>
  <c r="H2037" i="4"/>
  <c r="H392" i="4"/>
  <c r="G1987" i="4"/>
  <c r="H1586" i="4"/>
  <c r="G1264" i="4"/>
  <c r="G1651" i="4"/>
  <c r="G770" i="4"/>
  <c r="H1547" i="4"/>
  <c r="G2012" i="4"/>
  <c r="H1974" i="4"/>
  <c r="G890" i="4"/>
  <c r="G320" i="4"/>
  <c r="H1960" i="4"/>
  <c r="H128" i="4"/>
  <c r="G683" i="4"/>
  <c r="G789" i="4"/>
  <c r="H338" i="4"/>
  <c r="H99" i="4"/>
  <c r="H656" i="4"/>
  <c r="G353" i="4"/>
  <c r="H374" i="4"/>
  <c r="G1284" i="4"/>
  <c r="G147" i="4"/>
  <c r="G1581" i="4"/>
  <c r="H1932" i="4"/>
  <c r="G479" i="4"/>
  <c r="G1112" i="4"/>
  <c r="H1729" i="4"/>
  <c r="G1809" i="4"/>
  <c r="H2043" i="4"/>
  <c r="H388" i="4"/>
  <c r="H1214" i="4"/>
  <c r="H929" i="4"/>
  <c r="H1010" i="4"/>
  <c r="H1500" i="4"/>
  <c r="G305" i="4"/>
  <c r="H305" i="4"/>
  <c r="G389" i="4"/>
  <c r="H389" i="4"/>
  <c r="H1710" i="4"/>
  <c r="G1710" i="4"/>
  <c r="G668" i="4"/>
  <c r="H668" i="4"/>
  <c r="H934" i="4"/>
  <c r="G934" i="4"/>
  <c r="H850" i="4"/>
  <c r="G850" i="4"/>
  <c r="G538" i="4"/>
  <c r="H538" i="4"/>
  <c r="G311" i="4"/>
  <c r="H311" i="4"/>
  <c r="G1939" i="4"/>
  <c r="H1939" i="4"/>
  <c r="H66" i="4"/>
  <c r="G66" i="4"/>
  <c r="H1794" i="4"/>
  <c r="G1794" i="4"/>
  <c r="H1392" i="4"/>
  <c r="G1392" i="4"/>
  <c r="G481" i="4"/>
  <c r="H481" i="4"/>
  <c r="H1129" i="4"/>
  <c r="G1129" i="4"/>
  <c r="H995" i="4"/>
  <c r="G995" i="4"/>
  <c r="H2051" i="4"/>
  <c r="G2051" i="4"/>
  <c r="G1434" i="4"/>
  <c r="H1434" i="4"/>
  <c r="H94" i="4"/>
  <c r="G94" i="4"/>
  <c r="H49" i="4"/>
  <c r="G49" i="4"/>
  <c r="H468" i="4"/>
  <c r="G468" i="4"/>
  <c r="H1279" i="4"/>
  <c r="G1279" i="4"/>
  <c r="G473" i="4"/>
  <c r="H473" i="4"/>
  <c r="G1468" i="4"/>
  <c r="H1468" i="4"/>
  <c r="G144" i="4"/>
  <c r="H144" i="4"/>
  <c r="G1454" i="4"/>
  <c r="H1454" i="4"/>
  <c r="G1879" i="4"/>
  <c r="H1879" i="4"/>
  <c r="G611" i="4"/>
  <c r="H611" i="4"/>
  <c r="G926" i="4"/>
  <c r="H926" i="4"/>
  <c r="H1138" i="4"/>
  <c r="G1138" i="4"/>
  <c r="H1510" i="4"/>
  <c r="G1510" i="4"/>
  <c r="G1572" i="4"/>
  <c r="H1572" i="4"/>
  <c r="G986" i="4"/>
  <c r="H986" i="4"/>
  <c r="G165" i="4"/>
  <c r="H165" i="4"/>
  <c r="G599" i="4"/>
  <c r="H599" i="4"/>
  <c r="G539" i="4"/>
  <c r="H539" i="4"/>
  <c r="G419" i="4"/>
  <c r="H419" i="4"/>
  <c r="H186" i="4"/>
  <c r="G186" i="4"/>
  <c r="G1478" i="4"/>
  <c r="H1478" i="4"/>
  <c r="H1857" i="4"/>
  <c r="G1857" i="4"/>
  <c r="G2005" i="4"/>
  <c r="H2005" i="4"/>
  <c r="G1266" i="4"/>
  <c r="H1266" i="4"/>
  <c r="G1542" i="4"/>
  <c r="H1542" i="4"/>
  <c r="H1124" i="4"/>
  <c r="G1124" i="4"/>
  <c r="G1718" i="4"/>
  <c r="H1718" i="4"/>
  <c r="H309" i="4"/>
  <c r="G309" i="4"/>
  <c r="G1060" i="4"/>
  <c r="H1060" i="4"/>
  <c r="H1600" i="4"/>
  <c r="G1600" i="4"/>
  <c r="G1199" i="4"/>
  <c r="H1199" i="4"/>
  <c r="G832" i="4"/>
  <c r="H832" i="4"/>
  <c r="H836" i="4"/>
  <c r="G836" i="4"/>
  <c r="H1650" i="4"/>
  <c r="G1650" i="4"/>
  <c r="G1740" i="4"/>
  <c r="H1740" i="4"/>
  <c r="G799" i="4"/>
  <c r="H799" i="4"/>
  <c r="G1491" i="4"/>
  <c r="H1491" i="4"/>
  <c r="H1664" i="4"/>
  <c r="G1664" i="4"/>
  <c r="H2064" i="4"/>
  <c r="G2064" i="4"/>
  <c r="H660" i="4"/>
  <c r="G660" i="4"/>
  <c r="H1810" i="4"/>
  <c r="G1810" i="4"/>
  <c r="G1086" i="4"/>
  <c r="H1086" i="4"/>
  <c r="G2096" i="4"/>
  <c r="H2096" i="4"/>
  <c r="G1348" i="4"/>
  <c r="H1348" i="4"/>
  <c r="G1398" i="4"/>
  <c r="H1398" i="4"/>
  <c r="H811" i="4"/>
  <c r="G811" i="4"/>
  <c r="H534" i="4"/>
  <c r="G534" i="4"/>
  <c r="G1189" i="4"/>
  <c r="H1189" i="4"/>
  <c r="G492" i="4"/>
  <c r="H492" i="4"/>
  <c r="H163" i="4"/>
  <c r="G163" i="4"/>
  <c r="H1216" i="4"/>
  <c r="G1216" i="4"/>
  <c r="H1919" i="4"/>
  <c r="G1919" i="4"/>
  <c r="G37" i="4"/>
  <c r="H37" i="4"/>
  <c r="G2082" i="4"/>
  <c r="H2082" i="4"/>
  <c r="G50" i="4"/>
  <c r="H50" i="4"/>
  <c r="G1236" i="4"/>
  <c r="H1236" i="4"/>
  <c r="H1869" i="4"/>
  <c r="G1869" i="4"/>
  <c r="G257" i="4"/>
  <c r="H257" i="4"/>
  <c r="H221" i="4"/>
  <c r="G221" i="4"/>
  <c r="H1548" i="4"/>
  <c r="G1548" i="4"/>
  <c r="H1540" i="4"/>
  <c r="G1540" i="4"/>
  <c r="H1779" i="4"/>
  <c r="G1779" i="4"/>
  <c r="H2059" i="4"/>
  <c r="G2059" i="4"/>
  <c r="H772" i="4"/>
  <c r="G772" i="4"/>
  <c r="H142" i="4"/>
  <c r="G142" i="4"/>
  <c r="G1472" i="4"/>
  <c r="H1472" i="4"/>
  <c r="G273" i="4"/>
  <c r="H273" i="4"/>
  <c r="G1385" i="4"/>
  <c r="H1385" i="4"/>
  <c r="H1265" i="4"/>
  <c r="G1265" i="4"/>
  <c r="H1519" i="4"/>
  <c r="G1519" i="4"/>
  <c r="G592" i="4"/>
  <c r="H592" i="4"/>
  <c r="G141" i="4"/>
  <c r="H141" i="4"/>
  <c r="G2090" i="4"/>
  <c r="H2090" i="4"/>
  <c r="H1976" i="4"/>
  <c r="G1976" i="4"/>
  <c r="H754" i="4"/>
  <c r="G754" i="4"/>
  <c r="H1999" i="4"/>
  <c r="G1999" i="4"/>
  <c r="H603" i="4"/>
  <c r="G603" i="4"/>
  <c r="G158" i="4"/>
  <c r="H158" i="4"/>
  <c r="G1254" i="4"/>
  <c r="H1254" i="4"/>
  <c r="G138" i="4"/>
  <c r="H138" i="4"/>
  <c r="G1394" i="4"/>
  <c r="H1394" i="4"/>
  <c r="H1501" i="4"/>
  <c r="G1501" i="4"/>
  <c r="H713" i="4"/>
  <c r="G713" i="4"/>
  <c r="H1128" i="4"/>
  <c r="G1128" i="4"/>
  <c r="G1444" i="4"/>
  <c r="H1444" i="4"/>
  <c r="G784" i="4"/>
  <c r="H784" i="4"/>
  <c r="G1344" i="4"/>
  <c r="H1344" i="4"/>
  <c r="G814" i="4"/>
  <c r="H814" i="4"/>
  <c r="H385" i="4"/>
  <c r="G385" i="4"/>
  <c r="H1953" i="4"/>
  <c r="G1953" i="4"/>
  <c r="H182" i="4"/>
  <c r="G182" i="4"/>
  <c r="H1155" i="4"/>
  <c r="G1678" i="4"/>
  <c r="H212" i="4"/>
  <c r="H882" i="4"/>
  <c r="G470" i="4"/>
  <c r="G2098" i="4"/>
  <c r="G111" i="4"/>
  <c r="H463" i="4"/>
  <c r="G140" i="4"/>
  <c r="H1277" i="4"/>
  <c r="H1955" i="4"/>
  <c r="G92" i="4"/>
  <c r="G893" i="4"/>
  <c r="G2015" i="4"/>
  <c r="H1840" i="4"/>
  <c r="H1546" i="4"/>
  <c r="G437" i="4"/>
  <c r="G1039" i="4"/>
  <c r="H1770" i="4"/>
  <c r="G1159" i="4"/>
  <c r="G1149" i="4"/>
  <c r="H1898" i="4"/>
  <c r="G86" i="4"/>
  <c r="G1327" i="4"/>
  <c r="G109" i="4"/>
  <c r="H112" i="4"/>
  <c r="G348" i="4"/>
  <c r="G428" i="4"/>
  <c r="G1298" i="4"/>
  <c r="G682" i="4"/>
  <c r="G1658" i="4"/>
  <c r="G1687" i="4"/>
  <c r="H85" i="4"/>
  <c r="G1720" i="4"/>
  <c r="H1884" i="4"/>
  <c r="H474" i="4"/>
  <c r="H1856" i="4"/>
  <c r="G107" i="4"/>
  <c r="H877" i="4"/>
  <c r="G1295" i="4"/>
  <c r="H198" i="4"/>
  <c r="H1825" i="4"/>
  <c r="G404" i="4"/>
  <c r="H2032" i="4"/>
  <c r="G1571" i="4"/>
  <c r="H920" i="4"/>
  <c r="H1397" i="4"/>
  <c r="G1970" i="4"/>
  <c r="G1752" i="4"/>
  <c r="G1108" i="4"/>
  <c r="H1850" i="4"/>
  <c r="G1050" i="4"/>
  <c r="G1412" i="4"/>
  <c r="G205" i="4"/>
  <c r="G396" i="4"/>
  <c r="G1662" i="4"/>
  <c r="G2017" i="4"/>
  <c r="H1882" i="4"/>
  <c r="G1579" i="4"/>
  <c r="G1131" i="4"/>
  <c r="H211" i="4"/>
  <c r="G368" i="4"/>
  <c r="H544" i="4"/>
  <c r="G294" i="4"/>
  <c r="G1406" i="4"/>
  <c r="H916" i="4"/>
  <c r="H1956" i="4"/>
  <c r="H1818" i="4"/>
  <c r="G979" i="4"/>
  <c r="H988" i="4"/>
  <c r="G510" i="4"/>
  <c r="G1698" i="4"/>
  <c r="H2055" i="4"/>
  <c r="G927" i="4"/>
  <c r="G1220" i="4"/>
  <c r="G279" i="4"/>
  <c r="H464" i="4"/>
  <c r="H942" i="4"/>
  <c r="G1935" i="4"/>
  <c r="G1231" i="4"/>
  <c r="H1021" i="4"/>
  <c r="H707" i="4"/>
  <c r="G1870" i="4"/>
  <c r="G1692" i="4"/>
  <c r="G624" i="4"/>
  <c r="G1324" i="4"/>
  <c r="H343" i="4"/>
  <c r="G159" i="4"/>
  <c r="G253" i="4"/>
  <c r="H1762" i="4"/>
  <c r="G401" i="4"/>
  <c r="G1446" i="4"/>
  <c r="G973" i="4"/>
  <c r="G1447" i="4"/>
  <c r="G45" i="4"/>
  <c r="G451" i="4"/>
  <c r="H798" i="4"/>
  <c r="G1761" i="4"/>
  <c r="G417" i="4"/>
  <c r="H491" i="4"/>
  <c r="H276" i="4"/>
  <c r="H1203" i="4"/>
  <c r="G1639" i="4"/>
  <c r="G2019" i="4"/>
  <c r="G393" i="4"/>
  <c r="H1084" i="4"/>
  <c r="H1169" i="4"/>
  <c r="H275" i="4"/>
  <c r="H758" i="4"/>
  <c r="G569" i="4"/>
  <c r="H1759" i="4"/>
  <c r="G1614" i="4"/>
  <c r="G879" i="4"/>
  <c r="H517" i="4"/>
  <c r="G949" i="4"/>
  <c r="G101" i="4"/>
  <c r="H1580" i="4"/>
  <c r="H1225" i="4"/>
  <c r="H1557" i="4"/>
  <c r="H1657" i="4"/>
  <c r="H271" i="4"/>
  <c r="H1767" i="4"/>
  <c r="H1356" i="4"/>
  <c r="H831" i="4"/>
  <c r="G1212" i="4"/>
  <c r="H626" i="4"/>
  <c r="G230" i="4"/>
  <c r="G134" i="4"/>
  <c r="H881" i="4"/>
  <c r="G2020" i="4"/>
  <c r="G667" i="4"/>
  <c r="H1335" i="4"/>
  <c r="H975" i="4"/>
  <c r="G1095" i="4"/>
  <c r="G1088" i="4"/>
  <c r="H1442" i="4"/>
  <c r="H1399" i="4"/>
  <c r="H507" i="4"/>
  <c r="G1521" i="4"/>
  <c r="G844" i="4"/>
  <c r="H886" i="4"/>
  <c r="H136" i="4"/>
  <c r="H203" i="4"/>
  <c r="G297" i="4"/>
  <c r="G1087" i="4"/>
  <c r="G414" i="4"/>
  <c r="H310" i="4"/>
  <c r="H2004" i="4"/>
  <c r="G965" i="4"/>
  <c r="H1853" i="4"/>
  <c r="G841" i="4"/>
  <c r="H2101" i="4"/>
  <c r="H1942" i="4"/>
  <c r="H1959" i="4"/>
  <c r="G1322" i="4"/>
  <c r="G691" i="4"/>
  <c r="G562" i="4"/>
  <c r="G1907" i="4"/>
  <c r="G1784" i="4"/>
  <c r="H1047" i="4"/>
  <c r="G177" i="4"/>
  <c r="H262" i="4"/>
  <c r="H688" i="4"/>
  <c r="H1234" i="4"/>
  <c r="H1373" i="4"/>
  <c r="G173" i="4"/>
  <c r="H420" i="4"/>
  <c r="H232" i="4"/>
  <c r="H184" i="4"/>
  <c r="G1374" i="4"/>
  <c r="H1860" i="4"/>
  <c r="H225" i="4"/>
  <c r="G1043" i="4"/>
  <c r="H1351" i="4"/>
  <c r="H1569" i="4"/>
  <c r="G1630" i="4"/>
  <c r="H541" i="4"/>
  <c r="H1470" i="4"/>
  <c r="G598" i="4"/>
  <c r="G208" i="4"/>
  <c r="G1473" i="4"/>
  <c r="H1681" i="4"/>
  <c r="H1419" i="4"/>
  <c r="G272" i="4"/>
  <c r="H76" i="4"/>
  <c r="H828" i="4"/>
  <c r="G1343" i="4"/>
  <c r="H1343" i="4"/>
  <c r="G1407" i="4"/>
  <c r="H1407" i="4"/>
  <c r="H1684" i="4"/>
  <c r="G1684" i="4"/>
  <c r="H1305" i="4"/>
  <c r="G1305" i="4"/>
  <c r="G672" i="4"/>
  <c r="H672" i="4"/>
  <c r="G989" i="4"/>
  <c r="H989" i="4"/>
  <c r="H189" i="4"/>
  <c r="G189" i="4"/>
  <c r="G1359" i="4"/>
  <c r="H1359" i="4"/>
  <c r="H1827" i="4"/>
  <c r="G1827" i="4"/>
  <c r="G946" i="4"/>
  <c r="H946" i="4"/>
  <c r="H1292" i="4"/>
  <c r="G1292" i="4"/>
  <c r="H928" i="4"/>
  <c r="G928" i="4"/>
  <c r="G93" i="4"/>
  <c r="H93" i="4"/>
  <c r="G345" i="4"/>
  <c r="H345" i="4"/>
  <c r="H1496" i="4"/>
  <c r="G1496" i="4"/>
  <c r="G1191" i="4"/>
  <c r="H1191" i="4"/>
  <c r="G636" i="4"/>
  <c r="H636" i="4"/>
  <c r="G1425" i="4"/>
  <c r="H1425" i="4"/>
  <c r="G1725" i="4"/>
  <c r="H1725" i="4"/>
  <c r="H1700" i="4"/>
  <c r="G1700" i="4"/>
  <c r="H1432" i="4"/>
  <c r="G1432" i="4"/>
  <c r="H1117" i="4"/>
  <c r="G1117" i="4"/>
  <c r="G1104" i="4"/>
  <c r="H1104" i="4"/>
  <c r="G935" i="4"/>
  <c r="H935" i="4"/>
  <c r="H528" i="4"/>
  <c r="G528" i="4"/>
  <c r="G647" i="4"/>
  <c r="H647" i="4"/>
  <c r="H362" i="4"/>
  <c r="G362" i="4"/>
  <c r="H166" i="4"/>
  <c r="G166" i="4"/>
  <c r="H1534" i="4"/>
  <c r="G1534" i="4"/>
  <c r="G742" i="4"/>
  <c r="H742" i="4"/>
  <c r="G354" i="4"/>
  <c r="H354" i="4"/>
  <c r="H970" i="4"/>
  <c r="G970" i="4"/>
  <c r="H381" i="4"/>
  <c r="G381" i="4"/>
  <c r="G653" i="4"/>
  <c r="H653" i="4"/>
  <c r="G226" i="4"/>
  <c r="H226" i="4"/>
  <c r="H781" i="4"/>
  <c r="G781" i="4"/>
  <c r="H146" i="4"/>
  <c r="G146" i="4"/>
  <c r="H1728" i="4"/>
  <c r="G1728" i="4"/>
  <c r="G1178" i="4"/>
  <c r="H1178" i="4"/>
  <c r="G1038" i="4"/>
  <c r="H1038" i="4"/>
  <c r="H585" i="4"/>
  <c r="G585" i="4"/>
  <c r="G1756" i="4"/>
  <c r="H1756" i="4"/>
  <c r="H467" i="4"/>
  <c r="G467" i="4"/>
  <c r="H244" i="4"/>
  <c r="G244" i="4"/>
  <c r="G529" i="4"/>
  <c r="H529" i="4"/>
  <c r="H308" i="4"/>
  <c r="H985" i="4"/>
  <c r="G1241" i="4"/>
  <c r="G1170" i="4"/>
  <c r="H1110" i="4"/>
  <c r="H681" i="4"/>
  <c r="G981" i="4"/>
  <c r="G1906" i="4"/>
  <c r="G579" i="4"/>
  <c r="G1031" i="4"/>
  <c r="H1031" i="4"/>
  <c r="H1126" i="4"/>
  <c r="G1126" i="4"/>
  <c r="H1817" i="4"/>
  <c r="G1817" i="4"/>
  <c r="H808" i="4"/>
  <c r="G808" i="4"/>
  <c r="G1607" i="4"/>
  <c r="H1607" i="4"/>
  <c r="G2080" i="4"/>
  <c r="H2080" i="4"/>
  <c r="H1487" i="4"/>
  <c r="G1487" i="4"/>
  <c r="G1897" i="4"/>
  <c r="H1897" i="4"/>
  <c r="G747" i="4"/>
  <c r="H747" i="4"/>
  <c r="G395" i="4"/>
  <c r="H395" i="4"/>
  <c r="G1889" i="4"/>
  <c r="G1804" i="4"/>
  <c r="G1541" i="4"/>
  <c r="G1565" i="4"/>
  <c r="G1815" i="4"/>
  <c r="G1997" i="4"/>
  <c r="H2018" i="4"/>
  <c r="H1227" i="4"/>
  <c r="H718" i="4"/>
  <c r="G818" i="4"/>
  <c r="H1946" i="4"/>
  <c r="H290" i="4"/>
  <c r="G1867" i="4"/>
  <c r="H1014" i="4"/>
  <c r="G719" i="4"/>
  <c r="H1358" i="4"/>
  <c r="G1633" i="4"/>
  <c r="G150" i="4"/>
  <c r="H283" i="4"/>
  <c r="H1314" i="4"/>
  <c r="H445" i="4"/>
  <c r="G302" i="4"/>
  <c r="H429" i="4"/>
  <c r="H478" i="4"/>
  <c r="G1202" i="4"/>
  <c r="G1017" i="4"/>
  <c r="G2042" i="4"/>
  <c r="H2042" i="4"/>
  <c r="G494" i="4"/>
  <c r="H494" i="4"/>
  <c r="H359" i="4"/>
  <c r="G359" i="4"/>
  <c r="H2049" i="4"/>
  <c r="G2049" i="4"/>
  <c r="G1734" i="4"/>
  <c r="H1734" i="4"/>
  <c r="H607" i="4"/>
  <c r="G607" i="4"/>
  <c r="G241" i="4"/>
  <c r="H241" i="4"/>
  <c r="H1479" i="4"/>
  <c r="G1479" i="4"/>
  <c r="G313" i="4"/>
  <c r="H1550" i="4"/>
  <c r="H511" i="4"/>
  <c r="G511" i="4"/>
  <c r="G971" i="4"/>
  <c r="H971" i="4"/>
  <c r="G1608" i="4"/>
  <c r="H1608" i="4"/>
  <c r="H108" i="4"/>
  <c r="G108" i="4"/>
  <c r="G413" i="4"/>
  <c r="H413" i="4"/>
  <c r="G1574" i="4"/>
  <c r="H1574" i="4"/>
  <c r="G2014" i="4"/>
  <c r="H2014" i="4"/>
  <c r="H1403" i="4"/>
  <c r="G1403" i="4"/>
  <c r="H1990" i="4"/>
  <c r="G1990" i="4"/>
  <c r="H1286" i="4"/>
  <c r="G1286" i="4"/>
  <c r="H840" i="4"/>
  <c r="G840" i="4"/>
  <c r="H1806" i="4"/>
  <c r="G1806" i="4"/>
  <c r="H2021" i="4"/>
  <c r="G2021" i="4"/>
  <c r="G954" i="4"/>
  <c r="H954" i="4"/>
  <c r="H1980" i="4"/>
  <c r="G1980" i="4"/>
  <c r="H1381" i="4"/>
  <c r="G1381" i="4"/>
  <c r="G462" i="4"/>
  <c r="H462" i="4"/>
  <c r="H1184" i="4"/>
  <c r="G1184" i="4"/>
  <c r="H1035" i="4"/>
  <c r="G1035" i="4"/>
  <c r="G753" i="4"/>
  <c r="H753" i="4"/>
  <c r="H835" i="4"/>
  <c r="G835" i="4"/>
  <c r="H948" i="4"/>
  <c r="G948" i="4"/>
  <c r="G334" i="4"/>
  <c r="H334" i="4"/>
  <c r="H1360" i="4"/>
  <c r="G1360" i="4"/>
  <c r="H575" i="4"/>
  <c r="G575" i="4"/>
  <c r="H1331" i="4"/>
  <c r="G1331" i="4"/>
  <c r="H597" i="4"/>
  <c r="G597" i="4"/>
  <c r="H775" i="4"/>
  <c r="G775" i="4"/>
  <c r="G771" i="4"/>
  <c r="H771" i="4"/>
  <c r="G263" i="4"/>
  <c r="H263" i="4"/>
  <c r="G1057" i="4"/>
  <c r="H1057" i="4"/>
  <c r="H586" i="4"/>
  <c r="G586" i="4"/>
  <c r="H1576" i="4"/>
  <c r="G1576" i="4"/>
  <c r="G1485" i="4"/>
  <c r="H1485" i="4"/>
  <c r="G643" i="4"/>
  <c r="H643" i="4"/>
  <c r="H1562" i="4"/>
  <c r="G1562" i="4"/>
  <c r="G1249" i="4"/>
  <c r="H1249" i="4"/>
  <c r="H1416" i="4"/>
  <c r="G1416" i="4"/>
  <c r="H710" i="4"/>
  <c r="G710" i="4"/>
  <c r="G1848" i="4"/>
  <c r="H1848" i="4"/>
  <c r="H130" i="4"/>
  <c r="G130" i="4"/>
  <c r="G1883" i="4"/>
  <c r="H1883" i="4"/>
  <c r="H837" i="4"/>
  <c r="G837" i="4"/>
  <c r="H1341" i="4"/>
  <c r="G1341" i="4"/>
  <c r="G1667" i="4"/>
  <c r="H1667" i="4"/>
  <c r="H1048" i="4"/>
  <c r="G1048" i="4"/>
  <c r="H415" i="4"/>
  <c r="G415" i="4"/>
  <c r="G145" i="4"/>
  <c r="G379" i="4"/>
  <c r="G1789" i="4"/>
  <c r="G416" i="4"/>
  <c r="G1603" i="4"/>
  <c r="H1754" i="4"/>
  <c r="H1553" i="4"/>
  <c r="G1885" i="4"/>
  <c r="H430" i="4"/>
  <c r="G430" i="4"/>
  <c r="G1796" i="4"/>
  <c r="H1796" i="4"/>
  <c r="H731" i="4"/>
  <c r="G731" i="4"/>
  <c r="G336" i="4"/>
  <c r="H336" i="4"/>
  <c r="G461" i="4"/>
  <c r="H461" i="4"/>
  <c r="H1079" i="4"/>
  <c r="G1079" i="4"/>
  <c r="G39" i="4"/>
  <c r="H39" i="4"/>
  <c r="H1931" i="4"/>
  <c r="G1931" i="4"/>
  <c r="G1703" i="4"/>
  <c r="H1703" i="4"/>
  <c r="G2068" i="4"/>
  <c r="H2068" i="4"/>
  <c r="H229" i="4"/>
  <c r="G229" i="4"/>
  <c r="G243" i="4"/>
  <c r="H243" i="4"/>
  <c r="G300" i="4"/>
  <c r="H300" i="4"/>
  <c r="H330" i="4"/>
  <c r="G330" i="4"/>
  <c r="G46" i="4"/>
  <c r="H46" i="4"/>
  <c r="H1410" i="4"/>
  <c r="G1410" i="4"/>
  <c r="H1722" i="4"/>
  <c r="G1722" i="4"/>
  <c r="H1606" i="4"/>
  <c r="G1606" i="4"/>
  <c r="H609" i="4"/>
  <c r="G609" i="4"/>
  <c r="H884" i="4"/>
  <c r="G884" i="4"/>
  <c r="G1299" i="4"/>
  <c r="H1299" i="4"/>
  <c r="G1741" i="4"/>
  <c r="H1741" i="4"/>
  <c r="G178" i="4"/>
  <c r="H178" i="4"/>
  <c r="G1645" i="4"/>
  <c r="H1645" i="4"/>
  <c r="G1029" i="4"/>
  <c r="H1029" i="4"/>
  <c r="G1456" i="4"/>
  <c r="H1456" i="4"/>
  <c r="G284" i="4"/>
  <c r="H284" i="4"/>
  <c r="G1166" i="4"/>
  <c r="H1166" i="4"/>
  <c r="G1595" i="4"/>
  <c r="H1595" i="4"/>
  <c r="G1218" i="4"/>
  <c r="H1218" i="4"/>
  <c r="G1259" i="4"/>
  <c r="H1259" i="4"/>
  <c r="H738" i="4"/>
  <c r="G738" i="4"/>
  <c r="H816" i="4"/>
  <c r="G816" i="4"/>
  <c r="H830" i="4"/>
  <c r="G830" i="4"/>
  <c r="H1916" i="4"/>
  <c r="G1916" i="4"/>
  <c r="G380" i="4"/>
  <c r="H380" i="4"/>
  <c r="H1378" i="4"/>
  <c r="G1378" i="4"/>
  <c r="H573" i="4"/>
  <c r="G573" i="4"/>
  <c r="H1805" i="4"/>
  <c r="G1805" i="4"/>
  <c r="G1774" i="4"/>
  <c r="H1774" i="4"/>
  <c r="H143" i="4"/>
  <c r="G143" i="4"/>
  <c r="H204" i="4"/>
  <c r="G204" i="4"/>
  <c r="H559" i="4"/>
  <c r="G559" i="4"/>
  <c r="G2074" i="4"/>
  <c r="H2074" i="4"/>
  <c r="G748" i="4"/>
  <c r="H748" i="4"/>
  <c r="H1072" i="4"/>
  <c r="G1072" i="4"/>
  <c r="H255" i="4"/>
  <c r="G255" i="4"/>
  <c r="G350" i="4"/>
  <c r="H350" i="4"/>
  <c r="H441" i="4"/>
  <c r="G441" i="4"/>
  <c r="H1049" i="4"/>
  <c r="G1049" i="4"/>
  <c r="H251" i="4"/>
  <c r="G251" i="4"/>
  <c r="H2073" i="4"/>
  <c r="G2073" i="4"/>
  <c r="G344" i="4"/>
  <c r="H344" i="4"/>
  <c r="G2067" i="4"/>
  <c r="H2067" i="4"/>
  <c r="H1402" i="4"/>
  <c r="G1402" i="4"/>
  <c r="H2085" i="4"/>
  <c r="G2085" i="4"/>
  <c r="G293" i="4"/>
  <c r="H293" i="4"/>
  <c r="H1890" i="4"/>
  <c r="G1890" i="4"/>
  <c r="H1075" i="4"/>
  <c r="G1075" i="4"/>
  <c r="G1205" i="4"/>
  <c r="H1205" i="4"/>
  <c r="H1504" i="4"/>
  <c r="G1504" i="4"/>
  <c r="G298" i="4"/>
  <c r="H298" i="4"/>
  <c r="H245" i="4"/>
  <c r="G245" i="4"/>
  <c r="H1285" i="4"/>
  <c r="G1285" i="4"/>
  <c r="G267" i="4"/>
  <c r="H267" i="4"/>
  <c r="G1802" i="4"/>
  <c r="H1802" i="4"/>
  <c r="H1272" i="4"/>
  <c r="G1272" i="4"/>
  <c r="G655" i="4"/>
  <c r="H655" i="4"/>
  <c r="G860" i="4"/>
  <c r="H860" i="4"/>
  <c r="H1326" i="4"/>
  <c r="G1326" i="4"/>
  <c r="H137" i="4"/>
  <c r="G137" i="4"/>
  <c r="G1367" i="4"/>
  <c r="H1367" i="4"/>
  <c r="G1647" i="4"/>
  <c r="H1647" i="4"/>
  <c r="G113" i="4"/>
  <c r="H113" i="4"/>
  <c r="H945" i="4"/>
  <c r="G945" i="4"/>
  <c r="G119" i="4"/>
  <c r="H119" i="4"/>
  <c r="G817" i="4"/>
  <c r="H817" i="4"/>
  <c r="H1772" i="4"/>
  <c r="G1772" i="4"/>
  <c r="G1297" i="4"/>
  <c r="H1297" i="4"/>
  <c r="G1052" i="4"/>
  <c r="H1052" i="4"/>
  <c r="G546" i="4"/>
  <c r="H546" i="4"/>
  <c r="G424" i="4"/>
  <c r="H424" i="4"/>
  <c r="G347" i="4"/>
  <c r="H347" i="4"/>
  <c r="H335" i="4"/>
  <c r="G335" i="4"/>
  <c r="H650" i="4"/>
  <c r="G650" i="4"/>
  <c r="G938" i="4"/>
  <c r="H938" i="4"/>
  <c r="H1653" i="4"/>
  <c r="G1653" i="4"/>
  <c r="H131" i="4"/>
  <c r="G131" i="4"/>
  <c r="G2027" i="4"/>
  <c r="H2027" i="4"/>
  <c r="G1993" i="4"/>
  <c r="H1993" i="4"/>
  <c r="G1622" i="4"/>
  <c r="H1622" i="4"/>
  <c r="G669" i="4"/>
  <c r="H669" i="4"/>
  <c r="G751" i="4"/>
  <c r="H751" i="4"/>
  <c r="H623" i="4"/>
  <c r="G623" i="4"/>
  <c r="H922" i="4"/>
  <c r="G922" i="4"/>
  <c r="G1040" i="4"/>
  <c r="H1040" i="4"/>
  <c r="G1674" i="4"/>
  <c r="H1674" i="4"/>
  <c r="G630" i="4"/>
  <c r="H630" i="4"/>
  <c r="H2095" i="4"/>
  <c r="G2095" i="4"/>
  <c r="G1071" i="4"/>
  <c r="H1071" i="4"/>
  <c r="H1683" i="4"/>
  <c r="G1683" i="4"/>
  <c r="G2061" i="4"/>
  <c r="H2061" i="4"/>
  <c r="H47" i="4"/>
  <c r="G47" i="4"/>
  <c r="H1924" i="4"/>
  <c r="G1924" i="4"/>
  <c r="H97" i="4"/>
  <c r="G97" i="4"/>
  <c r="G1583" i="4"/>
  <c r="H1583" i="4"/>
  <c r="H932" i="4"/>
  <c r="G932" i="4"/>
  <c r="G1724" i="4"/>
  <c r="H1724" i="4"/>
  <c r="G1006" i="4"/>
  <c r="H1006" i="4"/>
  <c r="H639" i="4"/>
  <c r="G639" i="4"/>
  <c r="H980" i="4"/>
  <c r="G1861" i="4"/>
  <c r="G1310" i="4"/>
  <c r="G1315" i="4"/>
  <c r="G1339" i="4"/>
  <c r="H552" i="4"/>
  <c r="G1749" i="4"/>
  <c r="H1090" i="4"/>
  <c r="H1261" i="4"/>
  <c r="H1624" i="4"/>
  <c r="G576" i="4"/>
  <c r="H149" i="4"/>
  <c r="H578" i="4"/>
  <c r="H219" i="4"/>
  <c r="H903" i="4"/>
  <c r="H1391" i="4"/>
  <c r="H1688" i="4"/>
  <c r="G595" i="4"/>
  <c r="G1951" i="4"/>
  <c r="H717" i="4"/>
  <c r="H1303" i="4"/>
  <c r="H1143" i="4"/>
  <c r="G531" i="4"/>
  <c r="H1180" i="4"/>
  <c r="H678" i="4"/>
  <c r="H176" i="4"/>
  <c r="G1004" i="4"/>
  <c r="G876" i="4"/>
  <c r="H1958" i="4"/>
  <c r="G909" i="4"/>
  <c r="H1556" i="4"/>
  <c r="H2060" i="4"/>
  <c r="H1637" i="4"/>
  <c r="G425" i="4"/>
  <c r="G188" i="4"/>
  <c r="H1152" i="4"/>
  <c r="H708" i="4"/>
  <c r="H269" i="4"/>
  <c r="G1505" i="4"/>
  <c r="H1803" i="4"/>
  <c r="H81" i="4"/>
  <c r="H2054" i="4"/>
  <c r="G505" i="4"/>
  <c r="G301" i="4"/>
  <c r="G1566" i="4"/>
  <c r="G1455" i="4"/>
  <c r="H1886" i="4"/>
  <c r="G1776" i="4"/>
  <c r="H1386" i="4"/>
  <c r="H220" i="4"/>
  <c r="G1640" i="4"/>
  <c r="G372" i="4"/>
  <c r="G1193" i="4"/>
  <c r="H759" i="4"/>
  <c r="H1160" i="4"/>
  <c r="G102" i="4"/>
  <c r="H315" i="4"/>
  <c r="H116" i="4"/>
  <c r="G1901" i="4"/>
  <c r="G440" i="4"/>
  <c r="H454" i="4"/>
  <c r="H523" i="4"/>
  <c r="H858" i="4"/>
  <c r="G1383" i="4"/>
  <c r="H1147" i="4"/>
  <c r="H1353" i="4"/>
  <c r="H118" i="4"/>
  <c r="H766" i="4"/>
  <c r="G360" i="4"/>
  <c r="H654" i="4"/>
  <c r="G1338" i="4"/>
  <c r="G1764" i="4"/>
  <c r="G550" i="4"/>
  <c r="H1717" i="4"/>
  <c r="G1921" i="4"/>
  <c r="G489" i="4"/>
  <c r="G567" i="4"/>
  <c r="G574" i="4"/>
  <c r="G526" i="4"/>
  <c r="H634" i="4"/>
  <c r="G1836" i="4"/>
  <c r="G1076" i="4"/>
  <c r="H891" i="4"/>
  <c r="G1119" i="4"/>
  <c r="G1812" i="4"/>
  <c r="G486" i="4"/>
  <c r="H349" i="4"/>
  <c r="G897" i="4"/>
  <c r="G1368" i="4"/>
  <c r="G686" i="4"/>
  <c r="G861" i="4"/>
  <c r="G1902" i="4"/>
  <c r="H1113" i="4"/>
  <c r="G1362" i="4"/>
  <c r="H842" i="4"/>
  <c r="H902" i="4"/>
  <c r="H1195" i="4"/>
  <c r="G89" i="4"/>
  <c r="G642" i="4"/>
  <c r="H384" i="4"/>
  <c r="H613" i="4"/>
  <c r="G2069" i="4"/>
  <c r="H2069" i="4"/>
  <c r="H1192" i="4"/>
  <c r="G1192" i="4"/>
  <c r="H2084" i="4"/>
  <c r="G2084" i="4"/>
  <c r="H1067" i="4"/>
  <c r="G1067" i="4"/>
  <c r="H1388" i="4"/>
  <c r="G1388" i="4"/>
  <c r="H504" i="4"/>
  <c r="G504" i="4"/>
  <c r="H1730" i="4"/>
  <c r="G1730" i="4"/>
  <c r="G2013" i="4"/>
  <c r="H2013" i="4"/>
  <c r="H767" i="4"/>
  <c r="G767" i="4"/>
  <c r="H1098" i="4"/>
  <c r="G1098" i="4"/>
  <c r="G1400" i="4"/>
  <c r="H1400" i="4"/>
  <c r="G1441" i="4"/>
  <c r="H1441" i="4"/>
  <c r="H148" i="4"/>
  <c r="G148" i="4"/>
  <c r="G36" i="4"/>
  <c r="H36" i="4"/>
  <c r="G2003" i="4"/>
  <c r="H2003" i="4"/>
  <c r="H1618" i="4"/>
  <c r="G1618" i="4"/>
  <c r="G1168" i="4"/>
  <c r="H1168" i="4"/>
  <c r="H616" i="4"/>
  <c r="G616" i="4"/>
  <c r="H2081" i="4"/>
  <c r="G2081" i="4"/>
  <c r="H666" i="4"/>
  <c r="G666" i="4"/>
  <c r="G625" i="4"/>
  <c r="H625" i="4"/>
  <c r="G1026" i="4"/>
  <c r="H1026" i="4"/>
  <c r="H1462" i="4"/>
  <c r="G1462" i="4"/>
  <c r="G1526" i="4"/>
  <c r="H1526" i="4"/>
  <c r="G1712" i="4"/>
  <c r="H1712" i="4"/>
  <c r="G316" i="4"/>
  <c r="H316" i="4"/>
  <c r="H1346" i="4"/>
  <c r="G1346" i="4"/>
  <c r="G1577" i="4"/>
  <c r="H1577" i="4"/>
  <c r="G999" i="4"/>
  <c r="H999" i="4"/>
  <c r="G356" i="4"/>
  <c r="H356" i="4"/>
  <c r="H883" i="4"/>
  <c r="G883" i="4"/>
  <c r="G863" i="4"/>
  <c r="H863" i="4"/>
  <c r="H1109" i="4"/>
  <c r="G1109" i="4"/>
  <c r="H1655" i="4"/>
  <c r="G1655" i="4"/>
  <c r="G274" i="4"/>
  <c r="H274" i="4"/>
  <c r="G645" i="4"/>
  <c r="H645" i="4"/>
  <c r="G1181" i="4"/>
  <c r="H1181" i="4"/>
  <c r="G332" i="4"/>
  <c r="H332" i="4"/>
  <c r="G1627" i="4"/>
  <c r="H1627" i="4"/>
  <c r="G1905" i="4"/>
  <c r="H1905" i="4"/>
  <c r="G594" i="4"/>
  <c r="H594" i="4"/>
  <c r="H1771" i="4"/>
  <c r="G1771" i="4"/>
  <c r="H1250" i="4"/>
  <c r="G1671" i="4"/>
  <c r="H1590" i="4"/>
  <c r="H1255" i="4"/>
  <c r="H160" i="4"/>
  <c r="G1878" i="4"/>
  <c r="H1544" i="4"/>
  <c r="H361" i="4"/>
  <c r="G59" i="4"/>
  <c r="H59" i="4"/>
  <c r="H1248" i="4"/>
  <c r="G1248" i="4"/>
  <c r="G352" i="4"/>
  <c r="H352" i="4"/>
  <c r="G826" i="4"/>
  <c r="H826" i="4"/>
  <c r="G1934" i="4"/>
  <c r="H1934" i="4"/>
  <c r="G62" i="4"/>
  <c r="H62" i="4"/>
  <c r="G1000" i="4"/>
  <c r="H1000" i="4"/>
  <c r="G1258" i="4"/>
  <c r="H1258" i="4"/>
  <c r="H1858" i="4"/>
  <c r="G1858" i="4"/>
  <c r="G1841" i="4"/>
  <c r="H1841" i="4"/>
  <c r="G216" i="4"/>
  <c r="H216" i="4"/>
  <c r="G933" i="4"/>
  <c r="H933" i="4"/>
  <c r="H786" i="4"/>
  <c r="G786" i="4"/>
  <c r="H1177" i="4"/>
  <c r="G1177" i="4"/>
  <c r="H1437" i="4"/>
  <c r="G1437" i="4"/>
  <c r="G535" i="4"/>
  <c r="H535" i="4"/>
  <c r="H1415" i="4"/>
  <c r="G1415" i="4"/>
  <c r="G1291" i="4"/>
  <c r="H1291" i="4"/>
  <c r="H1243" i="4"/>
  <c r="G1243" i="4"/>
  <c r="H563" i="4"/>
  <c r="G563" i="4"/>
  <c r="H1361" i="4"/>
  <c r="G1361" i="4"/>
  <c r="G1148" i="4"/>
  <c r="H1148" i="4"/>
  <c r="H1623" i="4"/>
  <c r="G1623" i="4"/>
  <c r="H1032" i="4"/>
  <c r="G1032" i="4"/>
  <c r="G1719" i="4"/>
  <c r="H1719" i="4"/>
  <c r="G627" i="4"/>
  <c r="H627" i="4"/>
  <c r="H472" i="4"/>
  <c r="G472" i="4"/>
  <c r="G750" i="4"/>
  <c r="H750" i="4"/>
  <c r="H1846" i="4"/>
  <c r="G1846" i="4"/>
  <c r="H100" i="4"/>
  <c r="G100" i="4"/>
  <c r="H1024" i="4"/>
  <c r="G1024" i="4"/>
  <c r="H2024" i="4"/>
  <c r="G2024" i="4"/>
  <c r="H1938" i="4"/>
  <c r="G1938" i="4"/>
  <c r="H1174" i="4"/>
  <c r="G1174" i="4"/>
  <c r="G1240" i="4"/>
  <c r="H1240" i="4"/>
  <c r="G54" i="4"/>
  <c r="H54" i="4"/>
  <c r="G962" i="4"/>
  <c r="H962" i="4"/>
  <c r="H1972" i="4"/>
  <c r="G1972" i="4"/>
  <c r="G1927" i="4"/>
  <c r="H1927" i="4"/>
  <c r="H2011" i="4"/>
  <c r="G2011" i="4"/>
  <c r="H761" i="4"/>
  <c r="G761" i="4"/>
  <c r="G856" i="4"/>
  <c r="H856" i="4"/>
  <c r="G651" i="4"/>
  <c r="H651" i="4"/>
  <c r="G1139" i="4"/>
  <c r="H1139" i="4"/>
  <c r="H1463" i="4"/>
  <c r="G1463" i="4"/>
  <c r="G1061" i="4"/>
  <c r="H1061" i="4"/>
  <c r="H1920" i="4"/>
  <c r="G1920" i="4"/>
  <c r="H1474" i="4"/>
  <c r="G1474" i="4"/>
  <c r="H1996" i="4"/>
  <c r="G1996" i="4"/>
  <c r="G1744" i="4"/>
  <c r="H1744" i="4"/>
  <c r="H485" i="4"/>
  <c r="G485" i="4"/>
  <c r="H1349" i="4"/>
  <c r="G1349" i="4"/>
  <c r="G365" i="4"/>
  <c r="H365" i="4"/>
  <c r="H506" i="4"/>
  <c r="G506" i="4"/>
  <c r="G120" i="4"/>
  <c r="H120" i="4"/>
  <c r="G790" i="4"/>
  <c r="H790" i="4"/>
  <c r="G1604" i="4"/>
  <c r="H1604" i="4"/>
  <c r="H1208" i="4"/>
  <c r="G1208" i="4"/>
  <c r="G1514" i="4"/>
  <c r="H1514" i="4"/>
  <c r="G514" i="4"/>
  <c r="H514" i="4"/>
  <c r="H1162" i="4"/>
  <c r="G1162" i="4"/>
  <c r="G1661" i="4"/>
  <c r="H1661" i="4"/>
  <c r="H1507" i="4"/>
  <c r="G1507" i="4"/>
  <c r="G878" i="4"/>
  <c r="H878" i="4"/>
  <c r="H1978" i="4"/>
  <c r="G1978" i="4"/>
  <c r="H1584" i="4"/>
  <c r="G1584" i="4"/>
  <c r="H1635" i="4"/>
  <c r="G1635" i="4"/>
  <c r="H866" i="4"/>
  <c r="G866" i="4"/>
  <c r="H703" i="4"/>
  <c r="G703" i="4"/>
  <c r="H1773" i="4"/>
  <c r="G1773" i="4"/>
  <c r="G515" i="4"/>
  <c r="H515" i="4"/>
  <c r="G1930" i="4"/>
  <c r="H1930" i="4"/>
  <c r="H1679" i="4"/>
  <c r="G1679" i="4"/>
  <c r="H733" i="4"/>
  <c r="G733" i="4"/>
  <c r="H1008" i="4"/>
  <c r="G1008" i="4"/>
  <c r="G2070" i="4"/>
  <c r="H2070" i="4"/>
  <c r="H1642" i="4"/>
  <c r="G1642" i="4"/>
  <c r="H1923" i="4"/>
  <c r="G1923" i="4"/>
  <c r="H2040" i="4"/>
  <c r="G2040" i="4"/>
  <c r="H622" i="4"/>
  <c r="G622" i="4"/>
  <c r="G699" i="4"/>
  <c r="H699" i="4"/>
  <c r="H2093" i="4"/>
  <c r="G2093" i="4"/>
  <c r="H2056" i="4"/>
  <c r="G2056" i="4"/>
  <c r="G1963" i="4"/>
  <c r="H1963" i="4"/>
  <c r="H1475" i="4"/>
  <c r="G1475" i="4"/>
  <c r="H649" i="4"/>
  <c r="G649" i="4"/>
  <c r="G1625" i="4"/>
  <c r="H1625" i="4"/>
  <c r="H2077" i="4"/>
  <c r="G2077" i="4"/>
  <c r="G1262" i="4"/>
  <c r="H1262" i="4"/>
  <c r="G1904" i="4"/>
  <c r="H1904" i="4"/>
  <c r="H1985" i="4"/>
  <c r="G1985" i="4"/>
  <c r="G894" i="4"/>
  <c r="H894" i="4"/>
  <c r="H74" i="4"/>
  <c r="G74" i="4"/>
  <c r="H690" i="4"/>
  <c r="G690" i="4"/>
  <c r="H1513" i="4"/>
  <c r="G1513" i="4"/>
  <c r="H1508" i="4"/>
  <c r="G1508" i="4"/>
  <c r="G1984" i="4"/>
  <c r="H1984" i="4"/>
  <c r="H1864" i="4"/>
  <c r="G1864" i="4"/>
  <c r="H1828" i="4"/>
  <c r="G1828" i="4"/>
  <c r="G1333" i="4"/>
  <c r="G1100" i="4"/>
  <c r="H125" i="4"/>
  <c r="G197" i="4"/>
  <c r="G1318" i="4"/>
  <c r="H1063" i="4"/>
  <c r="G52" i="4"/>
  <c r="G1652" i="4"/>
  <c r="H1820" i="4"/>
  <c r="G1077" i="4"/>
  <c r="H1780" i="4"/>
  <c r="H2008" i="4"/>
  <c r="G787" i="4"/>
  <c r="G1982" i="4"/>
  <c r="G196" i="4"/>
  <c r="H2103" i="4"/>
  <c r="G172" i="4"/>
  <c r="G1145" i="4"/>
  <c r="G1144" i="4"/>
  <c r="H689" i="4"/>
  <c r="G1785" i="4"/>
  <c r="G1289" i="4"/>
  <c r="H67" i="4"/>
  <c r="G434" i="4"/>
  <c r="G565" i="4"/>
  <c r="H851" i="4"/>
  <c r="H1983" i="4"/>
  <c r="H1345" i="4"/>
  <c r="H728" i="4"/>
  <c r="G583" i="4"/>
  <c r="H797" i="4"/>
  <c r="H930" i="4"/>
  <c r="H1377" i="4"/>
  <c r="H692" i="4"/>
  <c r="H545" i="4"/>
  <c r="G1445" i="4"/>
  <c r="G1046" i="4"/>
  <c r="H906" i="4"/>
  <c r="H1023" i="4"/>
  <c r="G98" i="4"/>
  <c r="G371" i="4"/>
  <c r="H1020" i="4"/>
  <c r="H179" i="4"/>
  <c r="H1697" i="4"/>
  <c r="H442" i="4"/>
  <c r="H61" i="4"/>
  <c r="G1497" i="4"/>
  <c r="H1125" i="4"/>
  <c r="H194" i="4"/>
  <c r="H63" i="4"/>
  <c r="G827" i="4"/>
  <c r="G558" i="4"/>
  <c r="G964" i="4"/>
  <c r="G1880" i="4"/>
  <c r="G1044" i="4"/>
  <c r="H306" i="4"/>
  <c r="H737" i="4"/>
  <c r="H755" i="4"/>
  <c r="G2035" i="4"/>
  <c r="H1559" i="4"/>
  <c r="H944" i="4"/>
  <c r="H857" i="4"/>
  <c r="G1183" i="4"/>
  <c r="G1742" i="4"/>
  <c r="H951" i="4"/>
  <c r="H1644" i="4"/>
  <c r="H671" i="4"/>
  <c r="G227" i="4"/>
  <c r="G677" i="4"/>
  <c r="H304" i="4"/>
  <c r="G304" i="4"/>
  <c r="H358" i="4"/>
  <c r="G358" i="4"/>
  <c r="H55" i="4"/>
  <c r="G55" i="4"/>
  <c r="H679" i="4"/>
  <c r="G679" i="4"/>
  <c r="H1430" i="4"/>
  <c r="G1430" i="4"/>
  <c r="G1182" i="4"/>
  <c r="H1182" i="4"/>
  <c r="H83" i="4"/>
  <c r="G83" i="4"/>
  <c r="G1981" i="4"/>
  <c r="H1981" i="4"/>
  <c r="H847" i="4"/>
  <c r="G847" i="4"/>
  <c r="G1554" i="4"/>
  <c r="H1554" i="4"/>
  <c r="H700" i="4"/>
  <c r="G700" i="4"/>
  <c r="H56" i="4"/>
  <c r="G56" i="4"/>
  <c r="H1800" i="4"/>
  <c r="G1800" i="4"/>
  <c r="G1833" i="4"/>
  <c r="H1833" i="4"/>
  <c r="G2010" i="4"/>
  <c r="H2010" i="4"/>
  <c r="H1107" i="4"/>
  <c r="G1107" i="4"/>
  <c r="G1676" i="4"/>
  <c r="H1676" i="4"/>
  <c r="G774" i="4"/>
  <c r="H774" i="4"/>
  <c r="G1995" i="4"/>
  <c r="H1995" i="4"/>
  <c r="H1239" i="4"/>
  <c r="G1239" i="4"/>
  <c r="H1449" i="4"/>
  <c r="G1449" i="4"/>
  <c r="H1232" i="4"/>
  <c r="G1232" i="4"/>
  <c r="H1874" i="4"/>
  <c r="G1874" i="4"/>
  <c r="G1068" i="4"/>
  <c r="H1068" i="4"/>
  <c r="H1424" i="4"/>
  <c r="G1424" i="4"/>
  <c r="G1965" i="4"/>
  <c r="H1965" i="4"/>
  <c r="G1222" i="4"/>
  <c r="H1222" i="4"/>
  <c r="G1420" i="4"/>
  <c r="H1420" i="4"/>
  <c r="H806" i="4"/>
  <c r="G806" i="4"/>
  <c r="G431" i="4"/>
  <c r="H431" i="4"/>
  <c r="H1389" i="4"/>
  <c r="G1389" i="4"/>
  <c r="G280" i="4"/>
  <c r="H280" i="4"/>
  <c r="G323" i="4"/>
  <c r="H323" i="4"/>
  <c r="H1375" i="4"/>
  <c r="G1375" i="4"/>
  <c r="G270" i="4"/>
  <c r="H270" i="4"/>
  <c r="G1226" i="4"/>
  <c r="H1226" i="4"/>
  <c r="G48" i="4"/>
  <c r="H48" i="4"/>
  <c r="H561" i="4"/>
  <c r="G561" i="4"/>
  <c r="H596" i="4"/>
  <c r="G596" i="4"/>
  <c r="G540" i="4"/>
  <c r="H540" i="4"/>
  <c r="H1196" i="4"/>
  <c r="G1196" i="4"/>
  <c r="H614" i="4"/>
  <c r="G614" i="4"/>
  <c r="G834" i="4"/>
  <c r="H834" i="4"/>
  <c r="H2033" i="4"/>
  <c r="G2033" i="4"/>
  <c r="H1330" i="4"/>
  <c r="H1632" i="4"/>
  <c r="H815" i="4"/>
  <c r="G1798" i="4"/>
  <c r="G734" i="4"/>
  <c r="G1917" i="4"/>
  <c r="H570" i="4"/>
  <c r="H522" i="4"/>
  <c r="G793" i="4"/>
  <c r="G418" i="4"/>
  <c r="H1660" i="4"/>
  <c r="G768" i="4"/>
  <c r="G443" i="4"/>
  <c r="H151" i="4"/>
  <c r="G484" i="4"/>
  <c r="H1428" i="4"/>
  <c r="G1365" i="4"/>
  <c r="G242" i="4"/>
  <c r="G1422" i="4"/>
  <c r="G260" i="4"/>
  <c r="G1605" i="4"/>
  <c r="G104" i="4"/>
  <c r="H1009" i="4"/>
  <c r="H1597" i="4"/>
  <c r="G1704" i="4"/>
  <c r="H658" i="4"/>
  <c r="H207" i="4"/>
  <c r="H1167" i="4"/>
  <c r="G1431" i="4"/>
  <c r="G1842" i="4"/>
  <c r="G904" i="4"/>
  <c r="H259" i="4"/>
  <c r="G1253" i="4"/>
  <c r="G460" i="4"/>
  <c r="G1307" i="4"/>
  <c r="H888" i="4"/>
  <c r="G38" i="4"/>
  <c r="G1276" i="4"/>
  <c r="H1070" i="4"/>
  <c r="G1797" i="4"/>
  <c r="H1078" i="4"/>
  <c r="G282" i="4"/>
  <c r="H990" i="4"/>
  <c r="H1628" i="4"/>
  <c r="G1201" i="4"/>
  <c r="H426" i="4"/>
  <c r="G90" i="4"/>
  <c r="H1371" i="4"/>
  <c r="H213" i="4"/>
  <c r="H661" i="4"/>
  <c r="H162" i="4"/>
  <c r="H1723" i="4"/>
  <c r="H1140" i="4"/>
  <c r="G571" i="4"/>
  <c r="G1743" i="4"/>
  <c r="H925" i="4"/>
  <c r="H508" i="4"/>
  <c r="H1267" i="4"/>
  <c r="H1570" i="4"/>
  <c r="G1294" i="4"/>
  <c r="G2087" i="4"/>
  <c r="H367" i="4"/>
  <c r="H629" i="4"/>
  <c r="G1319" i="4"/>
  <c r="H702" i="4"/>
  <c r="H51" i="4"/>
  <c r="H210" i="4"/>
  <c r="H1041" i="4"/>
  <c r="H1387" i="4"/>
  <c r="H716" i="4"/>
  <c r="G121" i="4"/>
  <c r="H1069" i="4"/>
  <c r="H1209" i="4"/>
  <c r="H838" i="4"/>
  <c r="H1045" i="4"/>
  <c r="G1281" i="4"/>
  <c r="H1875" i="4"/>
  <c r="H2006" i="4"/>
  <c r="H375" i="4"/>
  <c r="H1936" i="4"/>
  <c r="H1839" i="4"/>
  <c r="H1153" i="4"/>
  <c r="G322" i="4"/>
  <c r="H2038" i="4"/>
  <c r="H606" i="4"/>
  <c r="H802" i="4"/>
  <c r="G96" i="4"/>
  <c r="G1512" i="4"/>
  <c r="G1288" i="4"/>
  <c r="G1518" i="4"/>
  <c r="H1851" i="4"/>
  <c r="H1179" i="4"/>
  <c r="G1530" i="4"/>
  <c r="H1376" i="4"/>
  <c r="H377" i="4"/>
  <c r="H1626" i="4"/>
  <c r="G1589" i="4"/>
  <c r="H1311" i="4"/>
  <c r="H1465" i="4"/>
  <c r="G976" i="4"/>
  <c r="H1911" i="4"/>
  <c r="G200" i="4"/>
  <c r="H2026" i="4"/>
  <c r="H2039" i="4"/>
  <c r="G887" i="4"/>
  <c r="G1925" i="4"/>
  <c r="H1602" i="4"/>
  <c r="H950" i="4"/>
  <c r="H524" i="4"/>
  <c r="G1200" i="4"/>
  <c r="H446" i="4"/>
  <c r="H822" i="4"/>
  <c r="H1103" i="4"/>
  <c r="H192" i="4"/>
  <c r="G1369" i="4"/>
  <c r="G1502" i="4"/>
  <c r="G1834" i="4"/>
  <c r="H1421" i="4"/>
  <c r="H397" i="4"/>
  <c r="H342" i="4"/>
  <c r="H357" i="4"/>
  <c r="H696" i="4"/>
  <c r="H355" i="4"/>
  <c r="G422" i="4"/>
  <c r="G1401" i="4"/>
  <c r="H1591" i="4"/>
  <c r="H1523" i="4"/>
  <c r="H199" i="4"/>
  <c r="H314" i="4"/>
  <c r="G516" i="4"/>
  <c r="G675" i="4"/>
  <c r="G1477" i="4"/>
  <c r="G1903" i="4"/>
  <c r="G736" i="4"/>
  <c r="H278" i="4"/>
  <c r="G2048" i="4"/>
  <c r="G1636" i="4"/>
  <c r="G317" i="4"/>
  <c r="G346" i="4"/>
  <c r="H1483" i="4"/>
  <c r="G217" i="4"/>
  <c r="H1207" i="4"/>
  <c r="H124" i="4"/>
  <c r="G1888" i="4"/>
  <c r="H859" i="4"/>
  <c r="H1739" i="4"/>
  <c r="H1476" i="4"/>
  <c r="G1598" i="4"/>
  <c r="G289" i="4"/>
  <c r="H1816" i="4"/>
  <c r="H43" i="4"/>
  <c r="H475" i="4"/>
  <c r="G386" i="4"/>
  <c r="H525" i="4"/>
  <c r="G917" i="4"/>
  <c r="G1596" i="4"/>
  <c r="H447" i="4"/>
  <c r="H1274" i="4"/>
  <c r="H1312" i="4"/>
  <c r="H892" i="4"/>
  <c r="H106" i="4"/>
  <c r="G833" i="4"/>
  <c r="G331" i="4"/>
  <c r="G450" i="4"/>
  <c r="G967" i="4"/>
  <c r="G2088" i="4"/>
  <c r="G1492" i="4"/>
  <c r="H1736" i="4"/>
  <c r="H1158" i="4"/>
  <c r="G791" i="4"/>
  <c r="H1947" i="4"/>
  <c r="G1821" i="4"/>
  <c r="G1751" i="4"/>
  <c r="H436" i="4"/>
  <c r="G156" i="4"/>
  <c r="G1863" i="4"/>
  <c r="H1973" i="4"/>
  <c r="G152" i="4"/>
  <c r="H1837" i="4"/>
  <c r="G1891" i="4"/>
  <c r="G794" i="4"/>
  <c r="G2072" i="4"/>
  <c r="G1831" i="4"/>
  <c r="H167" i="4"/>
  <c r="G1320" i="4"/>
  <c r="G453" i="4"/>
  <c r="H238" i="4"/>
  <c r="H1685" i="4"/>
  <c r="G435" i="4"/>
  <c r="G70" i="4"/>
  <c r="G871" i="4"/>
  <c r="G427" i="4"/>
  <c r="G1411" i="4"/>
  <c r="G1012" i="4"/>
  <c r="H1012" i="4"/>
  <c r="H1352" i="4"/>
  <c r="G1352" i="4"/>
  <c r="H2047" i="4"/>
  <c r="G2047" i="4"/>
  <c r="G363" i="4"/>
  <c r="H363" i="4"/>
  <c r="H566" i="4"/>
  <c r="G566" i="4"/>
  <c r="H403" i="4"/>
  <c r="G403" i="4"/>
  <c r="G1527" i="4"/>
  <c r="H1527" i="4"/>
  <c r="G181" i="4"/>
  <c r="H181" i="4"/>
  <c r="G1309" i="4"/>
  <c r="H1309" i="4"/>
  <c r="G957" i="4"/>
  <c r="H957" i="4"/>
  <c r="H281" i="4"/>
  <c r="G281" i="4"/>
  <c r="H553" i="4"/>
  <c r="G553" i="4"/>
  <c r="H1585" i="4"/>
  <c r="G1585" i="4"/>
  <c r="H1910" i="4"/>
  <c r="G1910" i="4"/>
  <c r="H1563" i="4"/>
  <c r="G1563" i="4"/>
  <c r="G780" i="4"/>
  <c r="H780" i="4"/>
  <c r="G1732" i="4"/>
  <c r="H1732" i="4"/>
  <c r="H782" i="4"/>
  <c r="G782" i="4"/>
  <c r="G1414" i="4"/>
  <c r="G1620" i="4"/>
  <c r="G249" i="4"/>
  <c r="H114" i="4"/>
  <c r="G1575" i="4"/>
  <c r="H1489" i="4"/>
  <c r="G69" i="4"/>
  <c r="H1036" i="4"/>
  <c r="G224" i="4"/>
  <c r="G1892" i="4"/>
  <c r="G960" i="4"/>
  <c r="G1122" i="4"/>
  <c r="H680" i="4"/>
  <c r="G910" i="4"/>
  <c r="G608" i="4"/>
  <c r="H1120" i="4"/>
  <c r="H923" i="4"/>
  <c r="H1433" i="4"/>
  <c r="G1433" i="4"/>
  <c r="H318" i="4"/>
  <c r="G318" i="4"/>
  <c r="G618" i="4"/>
  <c r="H618" i="4"/>
  <c r="H2062" i="4"/>
  <c r="G2062" i="4"/>
  <c r="H705" i="4"/>
  <c r="G705" i="4"/>
  <c r="H41" i="4"/>
  <c r="G41" i="4"/>
  <c r="G402" i="4"/>
  <c r="H402" i="4"/>
  <c r="G600" i="4"/>
  <c r="H600" i="4"/>
  <c r="H604" i="4"/>
  <c r="G604" i="4"/>
  <c r="G157" i="4"/>
  <c r="H157" i="4"/>
  <c r="H706" i="4"/>
  <c r="G706" i="4"/>
  <c r="H1051" i="4"/>
  <c r="G1051" i="4"/>
  <c r="G848" i="4"/>
  <c r="H848" i="4"/>
  <c r="G483" i="4"/>
  <c r="H483" i="4"/>
  <c r="G398" i="4"/>
  <c r="G1494" i="4"/>
  <c r="H1132" i="4"/>
  <c r="H183" i="4"/>
  <c r="G865" i="4"/>
  <c r="G1716" i="4"/>
  <c r="G1355" i="4"/>
  <c r="H1237" i="4"/>
  <c r="H1340" i="4"/>
  <c r="G340" i="4"/>
  <c r="H400" i="4"/>
  <c r="G694" i="4"/>
  <c r="G1545" i="4"/>
  <c r="G1118" i="4"/>
  <c r="H633" i="4"/>
  <c r="H530" i="4"/>
  <c r="H1829" i="4"/>
  <c r="H839" i="4"/>
  <c r="G1649" i="4"/>
  <c r="G936" i="4"/>
  <c r="G1525" i="4"/>
  <c r="H1171" i="4"/>
  <c r="G268" i="4"/>
  <c r="G2083" i="4"/>
  <c r="G1601" i="4"/>
  <c r="H969" i="4"/>
  <c r="G233" i="4"/>
  <c r="H458" i="4"/>
  <c r="H1329" i="4"/>
  <c r="H2052" i="4"/>
  <c r="H1988" i="4"/>
  <c r="H961" i="4"/>
  <c r="H1317" i="4"/>
  <c r="G1082" i="4"/>
  <c r="G601" i="4"/>
  <c r="G459" i="4"/>
  <c r="G1296" i="4"/>
  <c r="G252" i="4"/>
  <c r="H912" i="4"/>
  <c r="G321" i="4"/>
  <c r="G117" i="4"/>
  <c r="H171" i="4"/>
  <c r="H239" i="4"/>
  <c r="H788" i="4"/>
  <c r="G1257" i="4"/>
  <c r="H577" i="4"/>
  <c r="G328" i="4"/>
  <c r="H1738" i="4"/>
  <c r="G982" i="4"/>
  <c r="H1558" i="4"/>
  <c r="G764" i="4"/>
  <c r="H796" i="4"/>
  <c r="H394" i="4"/>
  <c r="G1913" i="4"/>
  <c r="H206" i="4"/>
  <c r="H521" i="4"/>
  <c r="G351" i="4"/>
  <c r="G2078" i="4"/>
  <c r="H1127" i="4"/>
  <c r="H940" i="4"/>
  <c r="H455" i="4"/>
  <c r="G84" i="4"/>
  <c r="H1499" i="4"/>
  <c r="H1859" i="4"/>
  <c r="G1769" i="4"/>
  <c r="G2023" i="4"/>
  <c r="H240" i="4"/>
  <c r="G1702" i="4"/>
  <c r="H867" i="4"/>
  <c r="H1436" i="4"/>
  <c r="H1263" i="4"/>
  <c r="H391" i="4"/>
  <c r="H1747" i="4"/>
  <c r="G376" i="4"/>
  <c r="G520" i="4"/>
  <c r="G590" i="4"/>
  <c r="G720" i="4"/>
  <c r="G1795" i="4"/>
  <c r="H190" i="4"/>
  <c r="H1173" i="4"/>
  <c r="H1443" i="4"/>
  <c r="G1587" i="4"/>
  <c r="G1654" i="4"/>
  <c r="H1480" i="4"/>
  <c r="H234" i="4"/>
  <c r="H2058" i="4"/>
  <c r="G423" i="4"/>
  <c r="H687" i="4"/>
  <c r="G810" i="4"/>
  <c r="H195" i="4"/>
  <c r="G1735" i="4"/>
  <c r="H1735" i="4"/>
  <c r="H1811" i="4"/>
  <c r="G1811" i="4"/>
  <c r="H937" i="4"/>
  <c r="G937" i="4"/>
  <c r="G1727" i="4"/>
  <c r="H1727" i="4"/>
  <c r="G1427" i="4"/>
  <c r="H1427" i="4"/>
  <c r="G1301" i="4"/>
  <c r="H1301" i="4"/>
  <c r="G139" i="4"/>
  <c r="H139" i="4"/>
  <c r="H411" i="4"/>
  <c r="G411" i="4"/>
  <c r="H1986" i="4"/>
  <c r="G1986" i="4"/>
  <c r="G1074" i="4"/>
  <c r="H1074" i="4"/>
  <c r="H744" i="4"/>
  <c r="G744" i="4"/>
  <c r="G1918" i="4"/>
  <c r="H1918" i="4"/>
  <c r="H1015" i="4"/>
  <c r="G1015" i="4"/>
  <c r="G1537" i="4"/>
  <c r="H1537" i="4"/>
  <c r="H712" i="4"/>
  <c r="G1156" i="4"/>
  <c r="H1966" i="4"/>
  <c r="H180" i="4"/>
  <c r="G693" i="4"/>
  <c r="G1964" i="4"/>
  <c r="H1551" i="4"/>
  <c r="G1551" i="4"/>
  <c r="G1313" i="4"/>
  <c r="H1313" i="4"/>
  <c r="H1634" i="4"/>
  <c r="G1634" i="4"/>
  <c r="H873" i="4"/>
  <c r="G873" i="4"/>
  <c r="H1121" i="4"/>
  <c r="G1121" i="4"/>
  <c r="G1775" i="4"/>
  <c r="H1775" i="4"/>
  <c r="H1363" i="4"/>
  <c r="G1363" i="4"/>
  <c r="H1136" i="4"/>
  <c r="G1136" i="4"/>
  <c r="G288" i="4"/>
  <c r="H288" i="4"/>
  <c r="H1490" i="4"/>
  <c r="G1490" i="4"/>
  <c r="G1822" i="4"/>
  <c r="H1822" i="4"/>
  <c r="H1877" i="4"/>
  <c r="G1968" i="4"/>
  <c r="H1766" i="4"/>
  <c r="H1137" i="4"/>
  <c r="H1142" i="4"/>
  <c r="H1533" i="4"/>
  <c r="H1085" i="4"/>
  <c r="G1027" i="4"/>
  <c r="G264" i="4"/>
  <c r="H78" i="4"/>
  <c r="G1643" i="4"/>
  <c r="H1746" i="4"/>
  <c r="G548" i="4"/>
  <c r="G2102" i="4"/>
  <c r="G471" i="4"/>
  <c r="H1893" i="4"/>
  <c r="H560" i="4"/>
  <c r="G593" i="4"/>
  <c r="G918" i="4"/>
  <c r="H407" i="4"/>
  <c r="H1271" i="4"/>
  <c r="G1568" i="4"/>
  <c r="H1417" i="4"/>
  <c r="G1786" i="4"/>
  <c r="H71" i="4"/>
  <c r="H1865" i="4"/>
  <c r="H996" i="4"/>
  <c r="H513" i="4"/>
  <c r="H488" i="4"/>
  <c r="H438" i="4"/>
  <c r="G732" i="4"/>
  <c r="G1053" i="4"/>
  <c r="H1706" i="4"/>
  <c r="G1552" i="4"/>
  <c r="H477" i="4"/>
  <c r="H564" i="4"/>
  <c r="G299" i="4"/>
  <c r="H741" i="4"/>
  <c r="H1528" i="4"/>
  <c r="H1758" i="4"/>
  <c r="G993" i="4"/>
  <c r="G161" i="4"/>
  <c r="G1379" i="4"/>
  <c r="H1379" i="4"/>
  <c r="G1824" i="4"/>
  <c r="H1824" i="4"/>
  <c r="H619" i="4"/>
  <c r="G619" i="4"/>
  <c r="H1536" i="4"/>
  <c r="G1536" i="4"/>
  <c r="G254" i="4"/>
  <c r="H254" i="4"/>
  <c r="H849" i="4"/>
  <c r="G849" i="4"/>
  <c r="H984" i="4"/>
  <c r="G984" i="4"/>
  <c r="G1666" i="4"/>
  <c r="H1666" i="4"/>
  <c r="G1962" i="4"/>
  <c r="H1962" i="4"/>
  <c r="H1709" i="4"/>
  <c r="G1709" i="4"/>
  <c r="G457" i="4"/>
  <c r="H457" i="4"/>
  <c r="H1792" i="4"/>
  <c r="G1792" i="4"/>
  <c r="H1961" i="4"/>
  <c r="G1961" i="4"/>
  <c r="H966" i="4"/>
  <c r="G966" i="4"/>
  <c r="G1668" i="4"/>
  <c r="H1668" i="4"/>
  <c r="G2031" i="4"/>
  <c r="H2031" i="4"/>
  <c r="H2025" i="4"/>
  <c r="G2025" i="4"/>
  <c r="G779" i="4"/>
  <c r="H779" i="4"/>
  <c r="H58" i="4"/>
  <c r="G697" i="4"/>
  <c r="H821" i="4"/>
  <c r="G2045" i="4"/>
  <c r="G1370" i="4"/>
  <c r="H115" i="4"/>
  <c r="G115" i="4"/>
  <c r="H1516" i="4"/>
  <c r="G1516" i="4"/>
  <c r="G1871" i="4"/>
  <c r="H1871" i="4"/>
  <c r="G612" i="4"/>
  <c r="H612" i="4"/>
  <c r="H864" i="4"/>
  <c r="G864" i="4"/>
  <c r="G406" i="4"/>
  <c r="H406" i="4"/>
  <c r="H1448" i="4"/>
  <c r="G1448" i="4"/>
  <c r="G792" i="4"/>
  <c r="H792" i="4"/>
  <c r="G1304" i="4"/>
  <c r="H1304" i="4"/>
  <c r="H1393" i="4"/>
  <c r="G1393" i="4"/>
  <c r="G785" i="4"/>
  <c r="H785" i="4"/>
  <c r="G845" i="4"/>
  <c r="H845" i="4"/>
  <c r="H1899" i="4"/>
  <c r="G1899" i="4"/>
  <c r="G543" i="4"/>
  <c r="H543" i="4"/>
  <c r="H1146" i="4"/>
  <c r="G1146" i="4"/>
  <c r="H1405" i="4"/>
  <c r="G1405" i="4"/>
  <c r="H1715" i="4"/>
  <c r="G1715" i="4"/>
  <c r="H1115" i="4"/>
  <c r="G1115" i="4"/>
  <c r="G1659" i="4"/>
  <c r="H1659" i="4"/>
  <c r="G591" i="4"/>
  <c r="H591" i="4"/>
  <c r="G1228" i="4"/>
  <c r="H1228" i="4"/>
  <c r="H701" i="4"/>
  <c r="G701" i="4"/>
  <c r="G295" i="4"/>
  <c r="H295" i="4"/>
  <c r="H382" i="4"/>
  <c r="G382" i="4"/>
  <c r="G872" i="4"/>
  <c r="H872" i="4"/>
  <c r="G913" i="4"/>
  <c r="H913" i="4"/>
  <c r="G1908" i="4"/>
  <c r="H1908" i="4"/>
  <c r="G378" i="4"/>
  <c r="H378" i="4"/>
  <c r="G1957" i="4"/>
  <c r="H1957" i="4"/>
  <c r="G943" i="4"/>
  <c r="H943" i="4"/>
  <c r="H673" i="4"/>
  <c r="G673" i="4"/>
  <c r="G1471" i="4"/>
  <c r="H1471" i="4"/>
  <c r="H91" i="4"/>
  <c r="G91" i="4"/>
  <c r="H709" i="4"/>
  <c r="G709" i="4"/>
  <c r="G638" i="4"/>
  <c r="H638" i="4"/>
  <c r="G1062" i="4"/>
  <c r="H1062" i="4"/>
  <c r="H657" i="4"/>
  <c r="G657" i="4"/>
  <c r="H1426" i="4"/>
  <c r="G1426" i="4"/>
  <c r="H326" i="4"/>
  <c r="G326" i="4"/>
  <c r="G1573" i="4"/>
  <c r="H1573" i="4"/>
  <c r="H2050" i="4"/>
  <c r="G2050" i="4"/>
  <c r="G868" i="4"/>
  <c r="H868" i="4"/>
  <c r="G1998" i="4"/>
  <c r="H1998" i="4"/>
  <c r="H1617" i="4"/>
  <c r="G1617" i="4"/>
  <c r="H2034" i="4"/>
  <c r="G2034" i="4"/>
  <c r="H2044" i="4"/>
  <c r="G2044" i="4"/>
  <c r="H1270" i="4"/>
  <c r="G1270" i="4"/>
  <c r="G807" i="4"/>
  <c r="H807" i="4"/>
  <c r="H1245" i="4"/>
  <c r="G1245" i="4"/>
  <c r="H261" i="4"/>
  <c r="G261" i="4"/>
  <c r="H132" i="4"/>
  <c r="G132" i="4"/>
  <c r="G1737" i="4"/>
  <c r="H1737" i="4"/>
  <c r="G1256" i="4"/>
  <c r="H1256" i="4"/>
  <c r="G1952" i="4"/>
  <c r="H1952" i="4"/>
  <c r="G1380" i="4"/>
  <c r="H1380" i="4"/>
  <c r="H153" i="4"/>
  <c r="G153" i="4"/>
  <c r="G1260" i="4"/>
  <c r="H1260" i="4"/>
  <c r="G1275" i="4"/>
  <c r="H1275" i="4"/>
  <c r="G1954" i="4"/>
  <c r="H1954" i="4"/>
  <c r="G1018" i="4"/>
  <c r="H1018" i="4"/>
  <c r="G1293" i="4"/>
  <c r="H1293" i="4"/>
  <c r="H1215" i="4"/>
  <c r="G1215" i="4"/>
  <c r="H620" i="4"/>
  <c r="G620" i="4"/>
  <c r="G1731" i="4"/>
  <c r="H1731" i="4"/>
  <c r="H1631" i="4"/>
  <c r="G1631" i="4"/>
  <c r="G1855" i="4"/>
  <c r="H1855" i="4"/>
  <c r="G1185" i="4"/>
  <c r="H1185" i="4"/>
  <c r="H1941" i="4"/>
  <c r="G1941" i="4"/>
  <c r="H1873" i="4"/>
  <c r="G1873" i="4"/>
  <c r="H1151" i="4"/>
  <c r="G1151" i="4"/>
  <c r="H1332" i="4"/>
  <c r="G1332" i="4"/>
  <c r="G1814" i="4"/>
  <c r="H1814" i="4"/>
  <c r="G1531" i="4"/>
  <c r="H1531" i="4"/>
  <c r="H1524" i="4"/>
  <c r="G1524" i="4"/>
  <c r="H1538" i="4"/>
  <c r="G1538" i="4"/>
  <c r="H292" i="4"/>
  <c r="G292" i="4"/>
  <c r="G236" i="4"/>
  <c r="H236" i="4"/>
  <c r="H1895" i="4"/>
  <c r="G1895" i="4"/>
  <c r="H1282" i="4"/>
  <c r="G1282" i="4"/>
  <c r="G2086" i="4"/>
  <c r="H2086" i="4"/>
  <c r="G449" i="4"/>
  <c r="H449" i="4"/>
  <c r="H1561" i="4"/>
  <c r="G1561" i="4"/>
  <c r="G941" i="4"/>
  <c r="H941" i="4"/>
  <c r="H1748" i="4"/>
  <c r="G1748" i="4"/>
  <c r="G122" i="4"/>
  <c r="H122" i="4"/>
  <c r="H2009" i="4"/>
  <c r="G2009" i="4"/>
  <c r="H714" i="4"/>
  <c r="G714" i="4"/>
  <c r="G1056" i="4"/>
  <c r="H1056" i="4"/>
  <c r="G652" i="4"/>
  <c r="H652" i="4"/>
  <c r="G555" i="4"/>
  <c r="H555" i="4"/>
  <c r="H256" i="4"/>
  <c r="G256" i="4"/>
  <c r="H168" i="4"/>
  <c r="G168" i="4"/>
  <c r="H640" i="4"/>
  <c r="G640" i="4"/>
  <c r="G193" i="4"/>
  <c r="H193" i="4"/>
  <c r="G746" i="4"/>
  <c r="H746" i="4"/>
  <c r="G1229" i="4"/>
  <c r="H1229" i="4"/>
  <c r="G952" i="4"/>
  <c r="H952" i="4"/>
  <c r="H1453" i="4"/>
  <c r="G1453" i="4"/>
  <c r="H497" i="4"/>
  <c r="G497" i="4"/>
  <c r="H983" i="4"/>
  <c r="G983" i="4"/>
  <c r="H953" i="4"/>
  <c r="G953" i="4"/>
  <c r="H1409" i="4"/>
  <c r="G1409" i="4"/>
  <c r="G480" i="4"/>
  <c r="H480" i="4"/>
  <c r="H408" i="4"/>
  <c r="G408" i="4"/>
  <c r="H924" i="4"/>
  <c r="G924" i="4"/>
  <c r="G1233" i="4"/>
  <c r="H1233" i="4"/>
  <c r="H527" i="4"/>
  <c r="G527" i="4"/>
  <c r="G635" i="4"/>
  <c r="H635" i="4"/>
  <c r="G1707" i="4"/>
  <c r="H1707" i="4"/>
  <c r="G1334" i="4"/>
  <c r="H1334" i="4"/>
  <c r="G174" i="4"/>
  <c r="H174" i="4"/>
  <c r="G602" i="4"/>
  <c r="H602" i="4"/>
  <c r="G1325" i="4"/>
  <c r="H1325" i="4"/>
  <c r="H1105" i="4"/>
  <c r="G1105" i="4"/>
  <c r="G399" i="4"/>
  <c r="H399" i="4"/>
  <c r="H444" i="4"/>
  <c r="G444" i="4"/>
  <c r="G1699" i="4"/>
  <c r="H1699" i="4"/>
  <c r="H820" i="4"/>
  <c r="G820" i="4"/>
  <c r="G1852" i="4"/>
  <c r="H1852" i="4"/>
  <c r="H572" i="4"/>
  <c r="G572" i="4"/>
  <c r="H439" i="4"/>
  <c r="G439" i="4"/>
  <c r="H1830" i="4"/>
  <c r="G1830" i="4"/>
  <c r="G1221" i="4"/>
  <c r="H1221" i="4"/>
  <c r="G1511" i="4"/>
  <c r="H1511" i="4"/>
  <c r="H1539" i="4"/>
  <c r="G1539" i="4"/>
  <c r="H1059" i="4"/>
  <c r="G1059" i="4"/>
  <c r="G383" i="4"/>
  <c r="H383" i="4"/>
  <c r="G1194" i="4"/>
  <c r="H1194" i="4"/>
  <c r="H1005" i="4"/>
  <c r="G1005" i="4"/>
  <c r="H735" i="4"/>
  <c r="G735" i="4"/>
  <c r="H1832" i="4"/>
  <c r="G1832" i="4"/>
  <c r="G809" i="4"/>
  <c r="H809" i="4"/>
  <c r="G1065" i="4"/>
  <c r="H1065" i="4"/>
  <c r="G915" i="4"/>
  <c r="H915" i="4"/>
  <c r="G1909" i="4"/>
  <c r="H1909" i="4"/>
  <c r="H65" i="4"/>
  <c r="G65" i="4"/>
  <c r="H1016" i="4"/>
  <c r="G1016" i="4"/>
  <c r="G164" i="4"/>
  <c r="H164" i="4"/>
  <c r="G1242" i="4"/>
  <c r="H1673" i="4"/>
  <c r="H1114" i="4"/>
  <c r="G846" i="4"/>
  <c r="H1610" i="4"/>
  <c r="G1733" i="4"/>
  <c r="G588" i="4"/>
  <c r="G676" i="4"/>
  <c r="G628" i="4"/>
  <c r="H843" i="4"/>
  <c r="H502" i="4"/>
  <c r="G1493" i="4"/>
  <c r="G1503" i="4"/>
  <c r="G1092" i="4"/>
  <c r="H901" i="4"/>
  <c r="H2029" i="4"/>
  <c r="G752" i="4"/>
  <c r="G1347" i="4"/>
  <c r="G509" i="4"/>
  <c r="H170" i="4"/>
  <c r="G992" i="4"/>
  <c r="H704" i="4"/>
  <c r="G724" i="4"/>
  <c r="G1755" i="4"/>
  <c r="H1001" i="4"/>
  <c r="G1450" i="4"/>
  <c r="H739" i="4"/>
  <c r="H581" i="4"/>
  <c r="G53" i="4"/>
  <c r="G1467" i="4"/>
  <c r="G1887" i="4"/>
  <c r="H1111" i="4"/>
  <c r="H905" i="4"/>
  <c r="G621" i="4"/>
  <c r="H1690" i="4"/>
  <c r="G805" i="4"/>
  <c r="H1616" i="4"/>
  <c r="H175" i="4"/>
  <c r="H1663" i="4"/>
  <c r="G762" i="4"/>
  <c r="H1187" i="4"/>
  <c r="G1543" i="4"/>
  <c r="G1948" i="4"/>
  <c r="H1669" i="4"/>
  <c r="G75" i="4"/>
  <c r="H1977" i="4"/>
  <c r="H512" i="4"/>
  <c r="H519" i="4"/>
  <c r="H899" i="4"/>
  <c r="G366" i="4"/>
  <c r="H2076" i="4"/>
  <c r="H743" i="4"/>
  <c r="H824" i="4"/>
  <c r="H1915" i="4"/>
  <c r="G2097" i="4"/>
  <c r="G972" i="4"/>
  <c r="G644" i="4"/>
  <c r="H869" i="4"/>
  <c r="G501" i="4"/>
  <c r="G1287" i="4"/>
  <c r="H291" i="4"/>
  <c r="H319" i="4"/>
  <c r="G1578" i="4"/>
  <c r="G129" i="4"/>
  <c r="H1791" i="4"/>
  <c r="G80" i="4"/>
  <c r="H1567" i="4"/>
  <c r="H1224" i="4"/>
  <c r="G1413" i="4"/>
  <c r="G974" i="4"/>
  <c r="H974" i="4"/>
  <c r="H1638" i="4"/>
  <c r="G1638" i="4"/>
  <c r="H1366" i="4"/>
  <c r="G1366" i="4"/>
  <c r="H763" i="4"/>
  <c r="G763" i="4"/>
  <c r="G1440" i="4"/>
  <c r="H1440" i="4"/>
  <c r="H1950" i="4"/>
  <c r="G1950" i="4"/>
  <c r="G978" i="4"/>
  <c r="H978" i="4"/>
  <c r="H1251" i="4"/>
  <c r="G1251" i="4"/>
  <c r="H364" i="4"/>
  <c r="G364" i="4"/>
  <c r="H1080" i="4"/>
  <c r="G1080" i="4"/>
  <c r="H2053" i="4"/>
  <c r="G2053" i="4"/>
  <c r="H1896" i="4"/>
  <c r="G1896" i="4"/>
  <c r="H1101" i="4"/>
  <c r="G1101" i="4"/>
  <c r="G757" i="4"/>
  <c r="H757" i="4"/>
  <c r="G1130" i="4"/>
  <c r="H1130" i="4"/>
  <c r="H1283" i="4"/>
  <c r="G1283" i="4"/>
  <c r="G885" i="4"/>
  <c r="H885" i="4"/>
  <c r="H1713" i="4"/>
  <c r="G1713" i="4"/>
  <c r="H1163" i="4"/>
  <c r="G1163" i="4"/>
  <c r="H1945" i="4"/>
  <c r="G1945" i="4"/>
  <c r="H1278" i="4"/>
  <c r="G1278" i="4"/>
  <c r="H1922" i="4"/>
  <c r="G1922" i="4"/>
  <c r="H482" i="4"/>
  <c r="G482" i="4"/>
  <c r="G1593" i="4"/>
  <c r="H1593" i="4"/>
  <c r="G285" i="4"/>
  <c r="H285" i="4"/>
  <c r="G341" i="4"/>
  <c r="H341" i="4"/>
  <c r="H987" i="4"/>
  <c r="G987" i="4"/>
  <c r="G1801" i="4"/>
  <c r="H1801" i="4"/>
  <c r="G1506" i="4"/>
  <c r="H1506" i="4"/>
  <c r="H554" i="4"/>
  <c r="G554" i="4"/>
  <c r="G2071" i="4"/>
  <c r="H2071" i="4"/>
  <c r="H1721" i="4"/>
  <c r="H1760" i="4"/>
  <c r="G1670" i="4"/>
  <c r="G1323" i="4"/>
  <c r="G187" i="4"/>
  <c r="G1458" i="4"/>
  <c r="G1989" i="4"/>
  <c r="G1217" i="4"/>
  <c r="G1135" i="4"/>
  <c r="G222" i="4"/>
  <c r="H804" i="4"/>
  <c r="H105" i="4"/>
  <c r="H250" i="4"/>
  <c r="H2063" i="4"/>
  <c r="H1244" i="4"/>
  <c r="H1268" i="4"/>
  <c r="G1823" i="4"/>
  <c r="G1714" i="4"/>
  <c r="H1165" i="4"/>
  <c r="G855" i="4"/>
  <c r="G1150" i="4"/>
  <c r="H329" i="4"/>
  <c r="H1175" i="4"/>
  <c r="H1025" i="4"/>
  <c r="H1429" i="4"/>
  <c r="G1777" i="4"/>
  <c r="H370" i="4"/>
  <c r="H1488" i="4"/>
  <c r="G2065" i="4"/>
  <c r="H1280" i="4"/>
  <c r="H977" i="4"/>
  <c r="H215" i="4"/>
  <c r="G324" i="4"/>
  <c r="H726" i="4"/>
  <c r="H42" i="4"/>
  <c r="G2002" i="4"/>
  <c r="G1459" i="4"/>
  <c r="G1695" i="4"/>
  <c r="H631" i="4"/>
  <c r="H963" i="4"/>
  <c r="H1971" i="4"/>
  <c r="G723" i="4"/>
  <c r="H1219" i="4"/>
  <c r="G390" i="4"/>
  <c r="H547" i="4"/>
  <c r="H1188" i="4"/>
  <c r="G2001" i="4"/>
  <c r="H2001" i="4"/>
  <c r="H991" i="4"/>
  <c r="G991" i="4"/>
  <c r="G1083" i="4"/>
  <c r="H1083" i="4"/>
  <c r="H874" i="4"/>
  <c r="G874" i="4"/>
  <c r="G1788" i="4"/>
  <c r="H1788" i="4"/>
  <c r="G191" i="4"/>
  <c r="H191" i="4"/>
  <c r="G1819" i="4"/>
  <c r="H1819" i="4"/>
  <c r="G1793" i="4"/>
  <c r="H1793" i="4"/>
  <c r="H1302" i="4"/>
  <c r="G1302" i="4"/>
  <c r="G1826" i="4"/>
  <c r="H1826" i="4"/>
  <c r="H698" i="4"/>
  <c r="G698" i="4"/>
  <c r="H1979" i="4"/>
  <c r="G1979" i="4"/>
  <c r="H1328" i="4"/>
  <c r="G1328" i="4"/>
  <c r="H1881" i="4"/>
  <c r="G1881" i="4"/>
  <c r="H615" i="4"/>
  <c r="G615" i="4"/>
  <c r="G1969" i="4"/>
  <c r="H1969" i="4"/>
  <c r="H773" i="4"/>
  <c r="G773" i="4"/>
  <c r="G911" i="4"/>
  <c r="H911" i="4"/>
  <c r="G1186" i="4"/>
  <c r="H1186" i="4"/>
  <c r="G1154" i="4"/>
  <c r="H1154" i="4"/>
  <c r="G921" i="4"/>
  <c r="H921" i="4"/>
  <c r="G1190" i="4"/>
  <c r="H1190" i="4"/>
  <c r="G327" i="4"/>
  <c r="H327" i="4"/>
  <c r="G1123" i="4"/>
  <c r="H1123" i="4"/>
  <c r="G1093" i="4"/>
  <c r="H1093" i="4"/>
  <c r="H1588" i="4"/>
  <c r="G1588" i="4"/>
  <c r="H1246" i="4"/>
  <c r="G1246" i="4"/>
  <c r="G2092" i="4"/>
  <c r="H2092" i="4"/>
  <c r="G776" i="4"/>
  <c r="H776" i="4"/>
  <c r="G895" i="4"/>
  <c r="H895" i="4"/>
  <c r="G2091" i="4"/>
  <c r="H2091" i="4"/>
  <c r="H1750" i="4"/>
  <c r="G1750" i="4"/>
  <c r="G956" i="4"/>
  <c r="H956" i="4"/>
  <c r="H580" i="4"/>
  <c r="G580" i="4"/>
  <c r="G1726" i="4"/>
  <c r="H1726" i="4"/>
  <c r="G325" i="4"/>
  <c r="H325" i="4"/>
  <c r="G1013" i="4"/>
  <c r="H1013" i="4"/>
  <c r="G1247" i="4"/>
  <c r="H1247" i="4"/>
  <c r="H228" i="4"/>
  <c r="G228" i="4"/>
  <c r="H44" i="4"/>
  <c r="G44" i="4"/>
  <c r="H1357" i="4"/>
  <c r="G1357" i="4"/>
  <c r="G127" i="4"/>
  <c r="H127" i="4"/>
  <c r="G2099" i="4"/>
  <c r="H2099" i="4"/>
  <c r="G202" i="4"/>
  <c r="H202" i="4"/>
  <c r="G1342" i="4"/>
  <c r="H1342" i="4"/>
  <c r="G745" i="4"/>
  <c r="H745" i="4"/>
  <c r="H133" i="4"/>
  <c r="G133" i="4"/>
  <c r="G1612" i="4"/>
  <c r="H1612" i="4"/>
  <c r="H1007" i="4"/>
  <c r="G1007" i="4"/>
  <c r="H2089" i="4"/>
  <c r="G2089" i="4"/>
  <c r="G931" i="4"/>
  <c r="H931" i="4"/>
  <c r="G1656" i="4"/>
  <c r="H1656" i="4"/>
  <c r="G777" i="4"/>
  <c r="H777" i="4"/>
  <c r="G1933" i="4"/>
  <c r="H1933" i="4"/>
  <c r="H1693" i="4"/>
  <c r="G1693" i="4"/>
  <c r="H1382" i="4"/>
  <c r="G1382" i="4"/>
  <c r="H1629" i="4"/>
  <c r="G1629" i="4"/>
  <c r="G2046" i="4"/>
  <c r="H2046" i="4"/>
  <c r="G57" i="4"/>
  <c r="H57" i="4"/>
  <c r="H79" i="4"/>
  <c r="G79" i="4"/>
  <c r="H533" i="4"/>
  <c r="G533" i="4"/>
  <c r="H1461" i="4"/>
  <c r="G1461" i="4"/>
  <c r="G421" i="4"/>
  <c r="H421" i="4"/>
  <c r="H1782" i="4"/>
  <c r="G1782" i="4"/>
  <c r="H235" i="4"/>
  <c r="G235" i="4"/>
  <c r="G2000" i="4"/>
  <c r="H2000" i="4"/>
  <c r="H2028" i="4"/>
  <c r="G2028" i="4"/>
  <c r="G1682" i="4"/>
  <c r="H1682" i="4"/>
  <c r="G1849" i="4"/>
  <c r="H1849" i="4"/>
  <c r="G1055" i="4"/>
  <c r="H1055" i="4"/>
  <c r="G1680" i="4"/>
  <c r="H1680" i="4"/>
  <c r="H1783" i="4"/>
  <c r="G1783" i="4"/>
  <c r="H387" i="4"/>
  <c r="G387" i="4"/>
  <c r="H1464" i="4"/>
  <c r="G1464" i="4"/>
  <c r="G1646" i="4"/>
  <c r="H1646" i="4"/>
  <c r="H126" i="4"/>
  <c r="G126" i="4"/>
  <c r="H1835" i="4"/>
  <c r="G1835" i="4"/>
  <c r="H201" i="4"/>
  <c r="G201" i="4"/>
  <c r="G958" i="4"/>
  <c r="H958" i="4"/>
  <c r="H1894" i="4"/>
  <c r="G1894" i="4"/>
  <c r="H1675" i="4"/>
  <c r="G1675" i="4"/>
  <c r="G1206" i="4"/>
  <c r="H1206" i="4"/>
  <c r="H1765" i="4"/>
  <c r="G1765" i="4"/>
  <c r="G803" i="4"/>
  <c r="H803" i="4"/>
  <c r="H1116" i="4"/>
  <c r="G1116" i="4"/>
  <c r="G756" i="4"/>
  <c r="H756" i="4"/>
  <c r="G854" i="4"/>
  <c r="H854" i="4"/>
  <c r="G1230" i="4"/>
  <c r="H1230" i="4"/>
  <c r="G1372" i="4"/>
  <c r="H1372" i="4"/>
  <c r="H1336" i="4"/>
  <c r="G1336" i="4"/>
  <c r="H312" i="4"/>
  <c r="G312" i="4"/>
  <c r="H303" i="4"/>
  <c r="G303" i="4"/>
  <c r="H1396" i="4"/>
  <c r="G1396" i="4"/>
  <c r="G898" i="4"/>
  <c r="H898" i="4"/>
  <c r="H1928" i="4"/>
  <c r="G1928" i="4"/>
  <c r="G1094" i="4"/>
  <c r="H1094" i="4"/>
  <c r="G1133" i="4"/>
  <c r="H1133" i="4"/>
  <c r="G1466" i="4"/>
  <c r="H1466" i="4"/>
  <c r="G60" i="4"/>
  <c r="H60" i="4"/>
  <c r="G1306" i="4"/>
  <c r="H1306" i="4"/>
  <c r="G1213" i="4"/>
  <c r="H1213" i="4"/>
  <c r="H493" i="4"/>
  <c r="G493" i="4"/>
  <c r="H1808" i="4"/>
  <c r="G1808" i="4"/>
  <c r="G1019" i="4"/>
  <c r="H1019" i="4"/>
  <c r="H1677" i="4"/>
  <c r="G1677" i="4"/>
  <c r="G1037" i="4"/>
  <c r="H1037" i="4"/>
  <c r="H1106" i="4"/>
  <c r="G1106" i="4"/>
  <c r="G641" i="4"/>
  <c r="H641" i="4"/>
  <c r="G685" i="4"/>
  <c r="H685" i="4"/>
  <c r="H452" i="4"/>
  <c r="G452" i="4"/>
  <c r="G1089" i="4"/>
  <c r="H1089" i="4"/>
  <c r="G2007" i="4"/>
  <c r="H2007" i="4"/>
  <c r="G1028" i="4"/>
  <c r="H1028" i="4"/>
  <c r="H617" i="4"/>
  <c r="G617" i="4"/>
  <c r="H1460" i="4"/>
  <c r="G1460" i="4"/>
  <c r="H410" i="4"/>
  <c r="G410" i="4"/>
  <c r="G1290" i="4"/>
  <c r="H1290" i="4"/>
  <c r="G1940" i="4"/>
  <c r="H1940" i="4"/>
  <c r="H1555" i="4"/>
  <c r="G1555" i="4"/>
  <c r="H1900" i="4"/>
  <c r="G1900" i="4"/>
  <c r="H1992" i="4"/>
  <c r="G1992" i="4"/>
  <c r="G1390" i="4"/>
  <c r="H1390" i="4"/>
  <c r="G1868" i="4"/>
  <c r="H1868" i="4"/>
  <c r="H1912" i="4"/>
  <c r="G1912" i="4"/>
  <c r="H1515" i="4"/>
  <c r="G1515" i="4"/>
  <c r="H939" i="4"/>
  <c r="G939" i="4"/>
  <c r="G1564" i="4"/>
  <c r="H1564" i="4"/>
  <c r="G695" i="4"/>
  <c r="H695" i="4"/>
  <c r="G1484" i="4"/>
  <c r="H1484" i="4"/>
  <c r="H1876" i="4"/>
  <c r="G1876" i="4"/>
  <c r="H1457" i="4"/>
  <c r="G1457" i="4"/>
  <c r="G1210" i="4"/>
  <c r="H1210" i="4"/>
  <c r="H1404" i="4"/>
  <c r="G1404" i="4"/>
  <c r="G1872" i="4"/>
  <c r="H1872" i="4"/>
  <c r="H584" i="4"/>
  <c r="G584" i="4"/>
  <c r="H1273" i="4"/>
  <c r="G1273" i="4"/>
  <c r="H1778" i="4"/>
  <c r="G1778" i="4"/>
  <c r="G1418" i="4"/>
  <c r="H1418" i="4"/>
  <c r="G218" i="4"/>
  <c r="H218" i="4"/>
  <c r="G432" i="4"/>
  <c r="H432" i="4"/>
  <c r="H1300" i="4"/>
  <c r="G1300" i="4"/>
  <c r="H670" i="4"/>
  <c r="G670" i="4"/>
  <c r="G1615" i="4"/>
  <c r="H1615" i="4"/>
  <c r="H760" i="4"/>
  <c r="G760" i="4"/>
  <c r="G997" i="4"/>
  <c r="H997" i="4"/>
  <c r="H103" i="4"/>
  <c r="G103" i="4"/>
  <c r="G1560" i="4"/>
  <c r="H1560" i="4"/>
  <c r="H664" i="4"/>
  <c r="G664" i="4"/>
  <c r="G1482" i="4"/>
  <c r="H1482" i="4"/>
  <c r="H1949" i="4"/>
  <c r="G1949" i="4"/>
  <c r="G778" i="4"/>
  <c r="H778" i="4"/>
  <c r="H246" i="4"/>
  <c r="G246" i="4"/>
  <c r="H968" i="4"/>
  <c r="G968" i="4"/>
  <c r="G40" i="4"/>
  <c r="H40" i="4"/>
  <c r="H1316" i="4"/>
  <c r="G1316" i="4"/>
  <c r="H1481" i="4"/>
  <c r="G1481" i="4"/>
  <c r="G1799" i="4"/>
  <c r="H1799" i="4"/>
  <c r="H333" i="4"/>
  <c r="G333" i="4"/>
  <c r="G2066" i="4"/>
  <c r="H2066" i="4"/>
  <c r="G495" i="4"/>
  <c r="H495" i="4"/>
  <c r="G1451" i="4"/>
  <c r="H1451" i="4"/>
  <c r="G409" i="4"/>
  <c r="H409" i="4"/>
  <c r="G77" i="4"/>
  <c r="H77" i="4"/>
  <c r="H1599" i="4"/>
  <c r="G1599" i="4"/>
  <c r="H2100" i="4"/>
  <c r="G2100" i="4"/>
  <c r="G1696" i="4"/>
  <c r="H1696" i="4"/>
  <c r="G135" i="4"/>
  <c r="H135" i="4"/>
  <c r="G1204" i="4"/>
  <c r="H1204" i="4"/>
  <c r="G1535" i="4"/>
  <c r="H1535" i="4"/>
  <c r="H1813" i="4"/>
  <c r="G1813" i="4"/>
  <c r="H1689" i="4"/>
  <c r="G1689" i="4"/>
  <c r="H231" i="4"/>
  <c r="G231" i="4"/>
</calcChain>
</file>

<file path=xl/sharedStrings.xml><?xml version="1.0" encoding="utf-8"?>
<sst xmlns="http://schemas.openxmlformats.org/spreadsheetml/2006/main" count="120" uniqueCount="39">
  <si>
    <t>max</t>
  </si>
  <si>
    <t>wl</t>
  </si>
  <si>
    <t>t</t>
  </si>
  <si>
    <t>s</t>
  </si>
  <si>
    <t>f</t>
  </si>
  <si>
    <t>i</t>
  </si>
  <si>
    <t>pixel</t>
  </si>
  <si>
    <t>pixel^2</t>
  </si>
  <si>
    <t>pixel^3</t>
  </si>
  <si>
    <t>new</t>
  </si>
  <si>
    <t>Slit function, DO NOT CHANGE!</t>
  </si>
  <si>
    <t>wavelength</t>
  </si>
  <si>
    <t>dark</t>
  </si>
  <si>
    <t>measurement</t>
  </si>
  <si>
    <t>spectrum</t>
  </si>
  <si>
    <t>measurements and wavelength here</t>
  </si>
  <si>
    <t>wlsum</t>
  </si>
  <si>
    <t>fitting</t>
  </si>
  <si>
    <t>wavelength difference</t>
  </si>
  <si>
    <t>slit</t>
  </si>
  <si>
    <t>sum</t>
  </si>
  <si>
    <t>Ar</t>
  </si>
  <si>
    <t>Hg</t>
  </si>
  <si>
    <t>wlsum Ar</t>
  </si>
  <si>
    <t>max Ar</t>
  </si>
  <si>
    <t>fitting Ar</t>
  </si>
  <si>
    <t>Argonit</t>
  </si>
  <si>
    <t>Old, no wavelength shift</t>
  </si>
  <si>
    <t>old</t>
  </si>
  <si>
    <t>difference from linear</t>
  </si>
  <si>
    <t>Linear</t>
  </si>
  <si>
    <t>new - old</t>
  </si>
  <si>
    <t>slit correction not used</t>
  </si>
  <si>
    <t>New with wavelength shift taken into account, use these for the new wavelength calibration</t>
  </si>
  <si>
    <t>Maya before the wavelength calibration</t>
  </si>
  <si>
    <t>&gt;&gt;&gt;&gt;&gt;End Processed Spectral Data&lt;&lt;&lt;&lt;&lt;</t>
  </si>
  <si>
    <t>2012 results</t>
  </si>
  <si>
    <t>2013 results</t>
  </si>
  <si>
    <t>2014 before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</si>
</sst>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2" fontId="0" fillId="0" borderId="0" xfId="0" applyNumberFormat="1"/>
    <xf numFmtId="11" fontId="0" fillId="0" borderId="0" xfId="0" applyNumberFormat="1"/>
    <xf numFmtId="0" fontId="2" fillId="0" borderId="0" xfId="0" applyFont="1" applyFill="1"/>
    <xf numFmtId="0" fontId="3" fillId="0" borderId="0" xfId="0" applyFont="1"/>
    <xf numFmtId="0" fontId="0" fillId="0" borderId="0" xfId="0" applyNumberFormat="1"/>
    <xf numFmtId="0" fontId="0" fillId="0" borderId="0" xfId="0" applyNumberFormat="1" applyAlignment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14" fontId="0" fillId="0" borderId="0" xfId="0" applyNumberFormat="1"/>
    <xf numFmtId="0" fontId="4" fillId="0" borderId="0" xfId="0" applyFont="1" applyFill="1" applyBorder="1"/>
    <xf numFmtId="2" fontId="5" fillId="0" borderId="0" xfId="0" applyNumberFormat="1" applyFont="1" applyFill="1" applyBorder="1"/>
    <xf numFmtId="2" fontId="0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1912816569568"/>
          <c:y val="7.4404978158069901E-2"/>
          <c:w val="0.81081223749338061"/>
          <c:h val="0.7857165693492170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wlsum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Sheet1!$C$3:$C$14</c:f>
              <c:numCache>
                <c:formatCode>General</c:formatCode>
                <c:ptCount val="12"/>
                <c:pt idx="0">
                  <c:v>253.65209999999999</c:v>
                </c:pt>
                <c:pt idx="1">
                  <c:v>296.72800000000001</c:v>
                </c:pt>
                <c:pt idx="2">
                  <c:v>302.18</c:v>
                </c:pt>
                <c:pt idx="3">
                  <c:v>312.95999999999998</c:v>
                </c:pt>
                <c:pt idx="4">
                  <c:v>334.14800000000002</c:v>
                </c:pt>
                <c:pt idx="5">
                  <c:v>365.14</c:v>
                </c:pt>
                <c:pt idx="6">
                  <c:v>404.66</c:v>
                </c:pt>
                <c:pt idx="7">
                  <c:v>435.83</c:v>
                </c:pt>
                <c:pt idx="8">
                  <c:v>546.07500000000005</c:v>
                </c:pt>
                <c:pt idx="9">
                  <c:v>576.96</c:v>
                </c:pt>
                <c:pt idx="10">
                  <c:v>579.06700000000001</c:v>
                </c:pt>
                <c:pt idx="11">
                  <c:v>1013.98</c:v>
                </c:pt>
              </c:numCache>
            </c:numRef>
          </c:xVal>
          <c:yVal>
            <c:numRef>
              <c:f>Sheet1!$J$3:$J$14</c:f>
              <c:numCache>
                <c:formatCode>0.00</c:formatCode>
                <c:ptCount val="12"/>
                <c:pt idx="0">
                  <c:v>-0.14222958603511415</c:v>
                </c:pt>
                <c:pt idx="1">
                  <c:v>-7.4952780038415767E-2</c:v>
                </c:pt>
                <c:pt idx="2">
                  <c:v>0.11013349988286336</c:v>
                </c:pt>
                <c:pt idx="3">
                  <c:v>-9.3264334496495849E-2</c:v>
                </c:pt>
                <c:pt idx="4">
                  <c:v>5.269280494655959E-2</c:v>
                </c:pt>
                <c:pt idx="5">
                  <c:v>-9.6246265950583165E-2</c:v>
                </c:pt>
                <c:pt idx="6">
                  <c:v>-1.0706648234872773E-3</c:v>
                </c:pt>
                <c:pt idx="7">
                  <c:v>-0.20918974517968536</c:v>
                </c:pt>
                <c:pt idx="8">
                  <c:v>-0.12860894973584891</c:v>
                </c:pt>
                <c:pt idx="9">
                  <c:v>-2.2365424819099644E-2</c:v>
                </c:pt>
                <c:pt idx="10">
                  <c:v>-0.1067291873165459</c:v>
                </c:pt>
                <c:pt idx="11">
                  <c:v>-0.72243500761464929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max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Sheet1!$C$3:$C$14</c:f>
              <c:numCache>
                <c:formatCode>General</c:formatCode>
                <c:ptCount val="12"/>
                <c:pt idx="0">
                  <c:v>253.65209999999999</c:v>
                </c:pt>
                <c:pt idx="1">
                  <c:v>296.72800000000001</c:v>
                </c:pt>
                <c:pt idx="2">
                  <c:v>302.18</c:v>
                </c:pt>
                <c:pt idx="3">
                  <c:v>312.95999999999998</c:v>
                </c:pt>
                <c:pt idx="4">
                  <c:v>334.14800000000002</c:v>
                </c:pt>
                <c:pt idx="5">
                  <c:v>365.14</c:v>
                </c:pt>
                <c:pt idx="6">
                  <c:v>404.66</c:v>
                </c:pt>
                <c:pt idx="7">
                  <c:v>435.83</c:v>
                </c:pt>
                <c:pt idx="8">
                  <c:v>546.07500000000005</c:v>
                </c:pt>
                <c:pt idx="9">
                  <c:v>576.96</c:v>
                </c:pt>
                <c:pt idx="10">
                  <c:v>579.06700000000001</c:v>
                </c:pt>
                <c:pt idx="11">
                  <c:v>1013.98</c:v>
                </c:pt>
              </c:numCache>
            </c:numRef>
          </c:xVal>
          <c:yVal>
            <c:numRef>
              <c:f>Sheet1!$K$3:$K$14</c:f>
              <c:numCache>
                <c:formatCode>0.00</c:formatCode>
                <c:ptCount val="12"/>
                <c:pt idx="0">
                  <c:v>-0.11209999999999809</c:v>
                </c:pt>
                <c:pt idx="1">
                  <c:v>-5.7999999999992724E-2</c:v>
                </c:pt>
                <c:pt idx="2">
                  <c:v>0.15999999999996817</c:v>
                </c:pt>
                <c:pt idx="3">
                  <c:v>0.24000000000000909</c:v>
                </c:pt>
                <c:pt idx="4">
                  <c:v>0.26200000000000045</c:v>
                </c:pt>
                <c:pt idx="5">
                  <c:v>-0.18000000000000682</c:v>
                </c:pt>
                <c:pt idx="6">
                  <c:v>7.9999999999984084E-2</c:v>
                </c:pt>
                <c:pt idx="7">
                  <c:v>0.12999999999999545</c:v>
                </c:pt>
                <c:pt idx="8">
                  <c:v>-0.18500000000005912</c:v>
                </c:pt>
                <c:pt idx="9">
                  <c:v>5.999999999994543E-2</c:v>
                </c:pt>
                <c:pt idx="10">
                  <c:v>-0.21699999999998454</c:v>
                </c:pt>
                <c:pt idx="11">
                  <c:v>-0.11000000000001364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fitting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Sheet1!$C$3:$C$14</c:f>
              <c:numCache>
                <c:formatCode>General</c:formatCode>
                <c:ptCount val="12"/>
                <c:pt idx="0">
                  <c:v>253.65209999999999</c:v>
                </c:pt>
                <c:pt idx="1">
                  <c:v>296.72800000000001</c:v>
                </c:pt>
                <c:pt idx="2">
                  <c:v>302.18</c:v>
                </c:pt>
                <c:pt idx="3">
                  <c:v>312.95999999999998</c:v>
                </c:pt>
                <c:pt idx="4">
                  <c:v>334.14800000000002</c:v>
                </c:pt>
                <c:pt idx="5">
                  <c:v>365.14</c:v>
                </c:pt>
                <c:pt idx="6">
                  <c:v>404.66</c:v>
                </c:pt>
                <c:pt idx="7">
                  <c:v>435.83</c:v>
                </c:pt>
                <c:pt idx="8">
                  <c:v>546.07500000000005</c:v>
                </c:pt>
                <c:pt idx="9">
                  <c:v>576.96</c:v>
                </c:pt>
                <c:pt idx="10">
                  <c:v>579.06700000000001</c:v>
                </c:pt>
                <c:pt idx="11">
                  <c:v>1013.98</c:v>
                </c:pt>
              </c:numCache>
            </c:numRef>
          </c:xVal>
          <c:yVal>
            <c:numRef>
              <c:f>Sheet1!$L$3:$L$14</c:f>
              <c:numCache>
                <c:formatCode>0.00</c:formatCode>
                <c:ptCount val="12"/>
                <c:pt idx="0">
                  <c:v>-0.04</c:v>
                </c:pt>
                <c:pt idx="1">
                  <c:v>0.01</c:v>
                </c:pt>
                <c:pt idx="2">
                  <c:v>0.05</c:v>
                </c:pt>
                <c:pt idx="3">
                  <c:v>0.01</c:v>
                </c:pt>
                <c:pt idx="4">
                  <c:v>0.32000000000000101</c:v>
                </c:pt>
                <c:pt idx="5">
                  <c:v>0.06</c:v>
                </c:pt>
                <c:pt idx="6">
                  <c:v>0.04</c:v>
                </c:pt>
                <c:pt idx="7">
                  <c:v>-0.01</c:v>
                </c:pt>
                <c:pt idx="8">
                  <c:v>-0.09</c:v>
                </c:pt>
                <c:pt idx="9">
                  <c:v>-0.02</c:v>
                </c:pt>
                <c:pt idx="11">
                  <c:v>-0.01</c:v>
                </c:pt>
              </c:numCache>
            </c:numRef>
          </c:yVal>
          <c:smooth val="0"/>
        </c:ser>
        <c:ser>
          <c:idx val="3"/>
          <c:order val="3"/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Sheet3!$A$6:$A$7</c:f>
              <c:numCache>
                <c:formatCode>General</c:formatCode>
                <c:ptCount val="2"/>
                <c:pt idx="0">
                  <c:v>250</c:v>
                </c:pt>
                <c:pt idx="1">
                  <c:v>450</c:v>
                </c:pt>
              </c:numCache>
            </c:numRef>
          </c:xVal>
          <c:yVal>
            <c:numRef>
              <c:f>Sheet3!$B$6:$B$7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Sheet1!$J$17</c:f>
              <c:strCache>
                <c:ptCount val="1"/>
                <c:pt idx="0">
                  <c:v>wlsum Ar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</c:spPr>
          </c:marker>
          <c:xVal>
            <c:numRef>
              <c:f>Sheet1!$C$18:$C$22</c:f>
              <c:numCache>
                <c:formatCode>General</c:formatCode>
                <c:ptCount val="5"/>
                <c:pt idx="0">
                  <c:v>696.54300000000001</c:v>
                </c:pt>
                <c:pt idx="1">
                  <c:v>763.51</c:v>
                </c:pt>
                <c:pt idx="2">
                  <c:v>826.45299999999997</c:v>
                </c:pt>
                <c:pt idx="3">
                  <c:v>852.14499999999998</c:v>
                </c:pt>
                <c:pt idx="4">
                  <c:v>912.29700000000003</c:v>
                </c:pt>
              </c:numCache>
            </c:numRef>
          </c:xVal>
          <c:yVal>
            <c:numRef>
              <c:f>Sheet1!$J$18:$J$22</c:f>
              <c:numCache>
                <c:formatCode>0.00</c:formatCode>
                <c:ptCount val="5"/>
                <c:pt idx="0">
                  <c:v>-0.15267250571218938</c:v>
                </c:pt>
                <c:pt idx="1">
                  <c:v>-0.10799168255061886</c:v>
                </c:pt>
                <c:pt idx="2">
                  <c:v>-0.12833834586456305</c:v>
                </c:pt>
                <c:pt idx="3">
                  <c:v>-0.25275944651411919</c:v>
                </c:pt>
                <c:pt idx="4">
                  <c:v>-0.18343361728659602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Sheet1!$K$17</c:f>
              <c:strCache>
                <c:ptCount val="1"/>
                <c:pt idx="0">
                  <c:v>max Ar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</c:spPr>
          </c:marker>
          <c:xVal>
            <c:numRef>
              <c:f>Sheet1!$C$18:$C$22</c:f>
              <c:numCache>
                <c:formatCode>General</c:formatCode>
                <c:ptCount val="5"/>
                <c:pt idx="0">
                  <c:v>696.54300000000001</c:v>
                </c:pt>
                <c:pt idx="1">
                  <c:v>763.51</c:v>
                </c:pt>
                <c:pt idx="2">
                  <c:v>826.45299999999997</c:v>
                </c:pt>
                <c:pt idx="3">
                  <c:v>852.14499999999998</c:v>
                </c:pt>
                <c:pt idx="4">
                  <c:v>912.29700000000003</c:v>
                </c:pt>
              </c:numCache>
            </c:numRef>
          </c:xVal>
          <c:yVal>
            <c:numRef>
              <c:f>Sheet1!$K$18:$K$22</c:f>
              <c:numCache>
                <c:formatCode>0.00</c:formatCode>
                <c:ptCount val="5"/>
                <c:pt idx="0">
                  <c:v>0.1069999999999709</c:v>
                </c:pt>
                <c:pt idx="1">
                  <c:v>0.23000000000001819</c:v>
                </c:pt>
                <c:pt idx="2">
                  <c:v>0.18700000000001182</c:v>
                </c:pt>
                <c:pt idx="3">
                  <c:v>1.4999999999986358E-2</c:v>
                </c:pt>
                <c:pt idx="4">
                  <c:v>0.19299999999998363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Sheet1!$L$17</c:f>
              <c:strCache>
                <c:ptCount val="1"/>
                <c:pt idx="0">
                  <c:v>fitting Ar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triangle"/>
            <c:size val="5"/>
            <c:spPr>
              <a:noFill/>
            </c:spPr>
          </c:marker>
          <c:xVal>
            <c:numRef>
              <c:f>Sheet1!$C$18:$C$22</c:f>
              <c:numCache>
                <c:formatCode>General</c:formatCode>
                <c:ptCount val="5"/>
                <c:pt idx="0">
                  <c:v>696.54300000000001</c:v>
                </c:pt>
                <c:pt idx="1">
                  <c:v>763.51</c:v>
                </c:pt>
                <c:pt idx="2">
                  <c:v>826.45299999999997</c:v>
                </c:pt>
                <c:pt idx="3">
                  <c:v>852.14499999999998</c:v>
                </c:pt>
                <c:pt idx="4">
                  <c:v>912.29700000000003</c:v>
                </c:pt>
              </c:numCache>
            </c:numRef>
          </c:xVal>
          <c:yVal>
            <c:numRef>
              <c:f>Sheet1!$L$18:$L$22</c:f>
              <c:numCache>
                <c:formatCode>0.00</c:formatCode>
                <c:ptCount val="5"/>
                <c:pt idx="0">
                  <c:v>-0.04</c:v>
                </c:pt>
                <c:pt idx="1">
                  <c:v>0.01</c:v>
                </c:pt>
                <c:pt idx="2">
                  <c:v>0.02</c:v>
                </c:pt>
                <c:pt idx="3">
                  <c:v>-0.02</c:v>
                </c:pt>
                <c:pt idx="4">
                  <c:v>0.09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61728"/>
        <c:axId val="111164032"/>
      </c:scatterChart>
      <c:valAx>
        <c:axId val="111161728"/>
        <c:scaling>
          <c:orientation val="minMax"/>
          <c:max val="1100"/>
          <c:min val="250"/>
        </c:scaling>
        <c:delete val="0"/>
        <c:axPos val="b"/>
        <c:title>
          <c:tx>
            <c:rich>
              <a:bodyPr/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i-FI"/>
                  <a:t>wavelength [nm]</a:t>
                </a:r>
              </a:p>
            </c:rich>
          </c:tx>
          <c:layout>
            <c:manualLayout>
              <c:xMode val="edge"/>
              <c:yMode val="edge"/>
              <c:x val="0.44864940531082281"/>
              <c:y val="0.925598050243720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1164032"/>
        <c:crossesAt val="-0.60000000000000064"/>
        <c:crossBetween val="midCat"/>
      </c:valAx>
      <c:valAx>
        <c:axId val="111164032"/>
        <c:scaling>
          <c:orientation val="minMax"/>
          <c:max val="0.60000000000000064"/>
          <c:min val="-0.6000000000000006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i-FI"/>
                  <a:t>shift</a:t>
                </a:r>
                <a:r>
                  <a:rPr lang="fi-FI" baseline="0"/>
                  <a:t> </a:t>
                </a:r>
                <a:r>
                  <a:rPr lang="fi-FI"/>
                  <a:t>[nm]</a:t>
                </a:r>
              </a:p>
            </c:rich>
          </c:tx>
          <c:layout>
            <c:manualLayout>
              <c:xMode val="edge"/>
              <c:yMode val="edge"/>
              <c:x val="2.8828828828828829E-2"/>
              <c:y val="0.3720247469066371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116172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18018055851126721"/>
          <c:y val="0.58631108611423499"/>
          <c:w val="0.14212398671405013"/>
          <c:h val="0.3364941882264720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30751150287434"/>
          <c:y val="7.5067122396429917E-2"/>
          <c:w val="0.82640217634120738"/>
          <c:h val="0.79624769113356064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Sheet1!$B$150:$B$170</c:f>
              <c:numCache>
                <c:formatCode>General</c:formatCode>
                <c:ptCount val="21"/>
                <c:pt idx="0">
                  <c:v>246.89</c:v>
                </c:pt>
                <c:pt idx="1">
                  <c:v>247.36</c:v>
                </c:pt>
                <c:pt idx="2">
                  <c:v>247.84</c:v>
                </c:pt>
                <c:pt idx="3">
                  <c:v>248.31</c:v>
                </c:pt>
                <c:pt idx="4">
                  <c:v>248.79</c:v>
                </c:pt>
                <c:pt idx="5">
                  <c:v>249.26</c:v>
                </c:pt>
                <c:pt idx="6">
                  <c:v>249.74</c:v>
                </c:pt>
                <c:pt idx="7">
                  <c:v>250.22</c:v>
                </c:pt>
                <c:pt idx="8">
                  <c:v>250.69</c:v>
                </c:pt>
                <c:pt idx="9">
                  <c:v>251.17</c:v>
                </c:pt>
                <c:pt idx="10">
                  <c:v>251.64</c:v>
                </c:pt>
                <c:pt idx="11">
                  <c:v>252.12</c:v>
                </c:pt>
                <c:pt idx="12">
                  <c:v>252.59</c:v>
                </c:pt>
                <c:pt idx="13">
                  <c:v>253.07</c:v>
                </c:pt>
                <c:pt idx="14">
                  <c:v>253.54</c:v>
                </c:pt>
                <c:pt idx="15">
                  <c:v>254.02</c:v>
                </c:pt>
                <c:pt idx="16">
                  <c:v>254.49</c:v>
                </c:pt>
                <c:pt idx="17">
                  <c:v>254.97</c:v>
                </c:pt>
                <c:pt idx="18">
                  <c:v>255.44</c:v>
                </c:pt>
                <c:pt idx="19">
                  <c:v>255.92</c:v>
                </c:pt>
                <c:pt idx="20">
                  <c:v>256.39</c:v>
                </c:pt>
              </c:numCache>
            </c:numRef>
          </c:xVal>
          <c:yVal>
            <c:numRef>
              <c:f>Sheet1!$F$150:$F$170</c:f>
              <c:numCache>
                <c:formatCode>0.00</c:formatCode>
                <c:ptCount val="21"/>
                <c:pt idx="0">
                  <c:v>194.80000000000018</c:v>
                </c:pt>
                <c:pt idx="1">
                  <c:v>245.90000000000009</c:v>
                </c:pt>
                <c:pt idx="2">
                  <c:v>302.90000000000009</c:v>
                </c:pt>
                <c:pt idx="3">
                  <c:v>361.5</c:v>
                </c:pt>
                <c:pt idx="4">
                  <c:v>398</c:v>
                </c:pt>
                <c:pt idx="5">
                  <c:v>456.20000000000027</c:v>
                </c:pt>
                <c:pt idx="6">
                  <c:v>540.09999999999991</c:v>
                </c:pt>
                <c:pt idx="7">
                  <c:v>650.20000000000027</c:v>
                </c:pt>
                <c:pt idx="8">
                  <c:v>874.20000000000027</c:v>
                </c:pt>
                <c:pt idx="9">
                  <c:v>1453.6999999999998</c:v>
                </c:pt>
                <c:pt idx="10">
                  <c:v>2388.7999999999997</c:v>
                </c:pt>
                <c:pt idx="11">
                  <c:v>4270.7999999999993</c:v>
                </c:pt>
                <c:pt idx="12">
                  <c:v>13809</c:v>
                </c:pt>
                <c:pt idx="13">
                  <c:v>32378.999999999996</c:v>
                </c:pt>
                <c:pt idx="14">
                  <c:v>49397.3</c:v>
                </c:pt>
                <c:pt idx="15">
                  <c:v>42933.899999999994</c:v>
                </c:pt>
                <c:pt idx="16">
                  <c:v>9490.7999999999993</c:v>
                </c:pt>
                <c:pt idx="17">
                  <c:v>1851.6999999999998</c:v>
                </c:pt>
                <c:pt idx="18">
                  <c:v>798.59999999999991</c:v>
                </c:pt>
                <c:pt idx="19">
                  <c:v>564.30000000000018</c:v>
                </c:pt>
                <c:pt idx="20">
                  <c:v>447.19999999999982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Sheet2!$K$4:$K$5</c:f>
              <c:numCache>
                <c:formatCode>General</c:formatCode>
                <c:ptCount val="2"/>
                <c:pt idx="0">
                  <c:v>253.65199999999999</c:v>
                </c:pt>
                <c:pt idx="1">
                  <c:v>253.65199999999999</c:v>
                </c:pt>
              </c:numCache>
            </c:numRef>
          </c:xVal>
          <c:yVal>
            <c:numRef>
              <c:f>Sheet2!$L$4:$L$5</c:f>
              <c:numCache>
                <c:formatCode>General</c:formatCode>
                <c:ptCount val="2"/>
                <c:pt idx="0">
                  <c:v>0</c:v>
                </c:pt>
                <c:pt idx="1">
                  <c:v>20000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Sheet2!$K$7:$K$8</c:f>
              <c:numCache>
                <c:formatCode>0.00</c:formatCode>
                <c:ptCount val="2"/>
                <c:pt idx="0">
                  <c:v>253.50987041396488</c:v>
                </c:pt>
                <c:pt idx="1">
                  <c:v>253.54</c:v>
                </c:pt>
              </c:numCache>
            </c:numRef>
          </c:xVal>
          <c:yVal>
            <c:numRef>
              <c:f>Sheet2!$L$7:$L$8</c:f>
              <c:numCache>
                <c:formatCode>General</c:formatCode>
                <c:ptCount val="2"/>
                <c:pt idx="0">
                  <c:v>21000</c:v>
                </c:pt>
                <c:pt idx="1">
                  <c:v>19000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Sheet2!$O$6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Sheet4!$A$20:$A$28</c:f>
              <c:numCache>
                <c:formatCode>General</c:formatCode>
                <c:ptCount val="9"/>
              </c:numCache>
            </c:numRef>
          </c:xVal>
          <c:yVal>
            <c:numRef>
              <c:f>Sheet4!$B$20:$B$28</c:f>
              <c:numCache>
                <c:formatCode>General</c:formatCode>
                <c:ptCount val="9"/>
                <c:pt idx="1">
                  <c:v>0</c:v>
                </c:pt>
                <c:pt idx="2">
                  <c:v>137</c:v>
                </c:pt>
                <c:pt idx="3">
                  <c:v>228</c:v>
                </c:pt>
                <c:pt idx="4">
                  <c:v>263</c:v>
                </c:pt>
                <c:pt idx="5">
                  <c:v>373</c:v>
                </c:pt>
                <c:pt idx="6">
                  <c:v>458</c:v>
                </c:pt>
                <c:pt idx="7">
                  <c:v>763</c:v>
                </c:pt>
                <c:pt idx="8">
                  <c:v>1818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Sheet2!$O$6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Sheet2!$N$7:$N$18</c:f>
              <c:numCache>
                <c:formatCode>General</c:formatCode>
                <c:ptCount val="12"/>
                <c:pt idx="0">
                  <c:v>252.6</c:v>
                </c:pt>
                <c:pt idx="1">
                  <c:v>252.8</c:v>
                </c:pt>
                <c:pt idx="2">
                  <c:v>253</c:v>
                </c:pt>
                <c:pt idx="3">
                  <c:v>253.2</c:v>
                </c:pt>
                <c:pt idx="4">
                  <c:v>253.4</c:v>
                </c:pt>
                <c:pt idx="5">
                  <c:v>253.6</c:v>
                </c:pt>
                <c:pt idx="6">
                  <c:v>253.8</c:v>
                </c:pt>
                <c:pt idx="7">
                  <c:v>254</c:v>
                </c:pt>
                <c:pt idx="8">
                  <c:v>254.2</c:v>
                </c:pt>
                <c:pt idx="9">
                  <c:v>254.4</c:v>
                </c:pt>
                <c:pt idx="10">
                  <c:v>254.6</c:v>
                </c:pt>
                <c:pt idx="11">
                  <c:v>254.8</c:v>
                </c:pt>
              </c:numCache>
            </c:numRef>
          </c:xVal>
          <c:yVal>
            <c:numRef>
              <c:f>Sheet2!$O$7:$O$18</c:f>
              <c:numCache>
                <c:formatCode>General</c:formatCode>
                <c:ptCount val="12"/>
                <c:pt idx="0">
                  <c:v>2188.8607562701918</c:v>
                </c:pt>
                <c:pt idx="1">
                  <c:v>6213.9088455849987</c:v>
                </c:pt>
                <c:pt idx="2">
                  <c:v>12784.122752825704</c:v>
                </c:pt>
                <c:pt idx="3">
                  <c:v>20471.76168384734</c:v>
                </c:pt>
                <c:pt idx="4">
                  <c:v>26881.479139769399</c:v>
                </c:pt>
                <c:pt idx="5">
                  <c:v>29910.019936551962</c:v>
                </c:pt>
                <c:pt idx="6">
                  <c:v>28583.42610122867</c:v>
                </c:pt>
                <c:pt idx="7">
                  <c:v>23325.494376951705</c:v>
                </c:pt>
                <c:pt idx="8">
                  <c:v>15851.409450230087</c:v>
                </c:pt>
                <c:pt idx="9">
                  <c:v>8581.107302559265</c:v>
                </c:pt>
                <c:pt idx="10">
                  <c:v>3472.0956370849854</c:v>
                </c:pt>
                <c:pt idx="11">
                  <c:v>966.41554688279996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92416"/>
        <c:axId val="111293952"/>
      </c:scatterChart>
      <c:valAx>
        <c:axId val="111292416"/>
        <c:scaling>
          <c:orientation val="minMax"/>
          <c:max val="260"/>
          <c:min val="24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1293952"/>
        <c:crosses val="autoZero"/>
        <c:crossBetween val="midCat"/>
      </c:valAx>
      <c:valAx>
        <c:axId val="111293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129241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69385855479076E-2"/>
          <c:y val="8.0357376410715498E-2"/>
          <c:w val="0.846848336937530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Sheet1!$B$247:$B$258</c:f>
              <c:numCache>
                <c:formatCode>General</c:formatCode>
                <c:ptCount val="12"/>
                <c:pt idx="0">
                  <c:v>292.89</c:v>
                </c:pt>
                <c:pt idx="1">
                  <c:v>293.36</c:v>
                </c:pt>
                <c:pt idx="2">
                  <c:v>293.83</c:v>
                </c:pt>
                <c:pt idx="3">
                  <c:v>294.31</c:v>
                </c:pt>
                <c:pt idx="4">
                  <c:v>294.77999999999997</c:v>
                </c:pt>
                <c:pt idx="5">
                  <c:v>295.25</c:v>
                </c:pt>
                <c:pt idx="6">
                  <c:v>295.73</c:v>
                </c:pt>
                <c:pt idx="7">
                  <c:v>296.2</c:v>
                </c:pt>
                <c:pt idx="8">
                  <c:v>296.67</c:v>
                </c:pt>
                <c:pt idx="9">
                  <c:v>297.14</c:v>
                </c:pt>
                <c:pt idx="10">
                  <c:v>297.62</c:v>
                </c:pt>
                <c:pt idx="11">
                  <c:v>298.08999999999997</c:v>
                </c:pt>
              </c:numCache>
            </c:numRef>
          </c:xVal>
          <c:yVal>
            <c:numRef>
              <c:f>Sheet1!$F$247:$F$258</c:f>
              <c:numCache>
                <c:formatCode>0.00</c:formatCode>
                <c:ptCount val="12"/>
                <c:pt idx="0">
                  <c:v>33</c:v>
                </c:pt>
                <c:pt idx="1">
                  <c:v>30.199999999999818</c:v>
                </c:pt>
                <c:pt idx="2">
                  <c:v>42.5</c:v>
                </c:pt>
                <c:pt idx="3">
                  <c:v>52.599999999999909</c:v>
                </c:pt>
                <c:pt idx="4">
                  <c:v>59.900000000000091</c:v>
                </c:pt>
                <c:pt idx="5">
                  <c:v>100</c:v>
                </c:pt>
                <c:pt idx="6">
                  <c:v>311.89999999999964</c:v>
                </c:pt>
                <c:pt idx="7">
                  <c:v>1088.7999999999997</c:v>
                </c:pt>
                <c:pt idx="8">
                  <c:v>1944.2999999999997</c:v>
                </c:pt>
                <c:pt idx="9">
                  <c:v>1498.4</c:v>
                </c:pt>
                <c:pt idx="10">
                  <c:v>304.80000000000018</c:v>
                </c:pt>
                <c:pt idx="11">
                  <c:v>60.400000000000091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Sheet2!$K$27:$K$28</c:f>
              <c:numCache>
                <c:formatCode>General</c:formatCode>
                <c:ptCount val="2"/>
                <c:pt idx="0">
                  <c:v>296.72800000000001</c:v>
                </c:pt>
                <c:pt idx="1">
                  <c:v>296.72800000000001</c:v>
                </c:pt>
              </c:numCache>
            </c:numRef>
          </c:xVal>
          <c:yVal>
            <c:numRef>
              <c:f>Sheet2!$L$27:$L$28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Sheet2!$K$30:$K$31</c:f>
              <c:numCache>
                <c:formatCode>0.00</c:formatCode>
                <c:ptCount val="2"/>
                <c:pt idx="0">
                  <c:v>296.65304721996159</c:v>
                </c:pt>
                <c:pt idx="1">
                  <c:v>296.67</c:v>
                </c:pt>
              </c:numCache>
            </c:numRef>
          </c:xVal>
          <c:yVal>
            <c:numRef>
              <c:f>Sheet2!$L$30:$L$31</c:f>
              <c:numCache>
                <c:formatCode>General</c:formatCode>
                <c:ptCount val="2"/>
                <c:pt idx="0">
                  <c:v>1100</c:v>
                </c:pt>
                <c:pt idx="1">
                  <c:v>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Sheet2!$O$29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Sheet2!$N$30:$N$41</c:f>
              <c:numCache>
                <c:formatCode>General</c:formatCode>
                <c:ptCount val="12"/>
                <c:pt idx="0">
                  <c:v>295.60000000000002</c:v>
                </c:pt>
                <c:pt idx="1">
                  <c:v>295.8</c:v>
                </c:pt>
                <c:pt idx="2">
                  <c:v>296</c:v>
                </c:pt>
                <c:pt idx="3">
                  <c:v>296.2</c:v>
                </c:pt>
                <c:pt idx="4">
                  <c:v>296.39999999999998</c:v>
                </c:pt>
                <c:pt idx="5">
                  <c:v>296.60000000000002</c:v>
                </c:pt>
                <c:pt idx="6">
                  <c:v>296.8</c:v>
                </c:pt>
                <c:pt idx="7">
                  <c:v>297</c:v>
                </c:pt>
                <c:pt idx="8">
                  <c:v>297.2</c:v>
                </c:pt>
                <c:pt idx="9">
                  <c:v>297.39999999999998</c:v>
                </c:pt>
                <c:pt idx="10">
                  <c:v>297.60000000000002</c:v>
                </c:pt>
                <c:pt idx="11">
                  <c:v>297.8</c:v>
                </c:pt>
              </c:numCache>
            </c:numRef>
          </c:xVal>
          <c:yVal>
            <c:numRef>
              <c:f>Sheet2!$O$30:$O$41</c:f>
              <c:numCache>
                <c:formatCode>General</c:formatCode>
                <c:ptCount val="12"/>
                <c:pt idx="0">
                  <c:v>40.696833281830067</c:v>
                </c:pt>
                <c:pt idx="1">
                  <c:v>136.84350255225061</c:v>
                </c:pt>
                <c:pt idx="2">
                  <c:v>321.17581999966058</c:v>
                </c:pt>
                <c:pt idx="3">
                  <c:v>569.93359057511975</c:v>
                </c:pt>
                <c:pt idx="4">
                  <c:v>812.44240626769033</c:v>
                </c:pt>
                <c:pt idx="5">
                  <c:v>969.59083936794059</c:v>
                </c:pt>
                <c:pt idx="6">
                  <c:v>990.3055080152734</c:v>
                </c:pt>
                <c:pt idx="7">
                  <c:v>867.97725619729647</c:v>
                </c:pt>
                <c:pt idx="8">
                  <c:v>642.09036493952715</c:v>
                </c:pt>
                <c:pt idx="9">
                  <c:v>386.75801479033777</c:v>
                </c:pt>
                <c:pt idx="10">
                  <c:v>179.4986002403667</c:v>
                </c:pt>
                <c:pt idx="11">
                  <c:v>59.580083227898264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36064"/>
        <c:axId val="111337856"/>
      </c:scatterChart>
      <c:valAx>
        <c:axId val="111336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1337856"/>
        <c:crosses val="autoZero"/>
        <c:crossBetween val="midCat"/>
      </c:valAx>
      <c:valAx>
        <c:axId val="1113378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133606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Sheet1!$B$258:$B$273</c:f>
              <c:numCache>
                <c:formatCode>General</c:formatCode>
                <c:ptCount val="16"/>
                <c:pt idx="0">
                  <c:v>298.08999999999997</c:v>
                </c:pt>
                <c:pt idx="1">
                  <c:v>298.56</c:v>
                </c:pt>
                <c:pt idx="2">
                  <c:v>299.02999999999997</c:v>
                </c:pt>
                <c:pt idx="3">
                  <c:v>299.51</c:v>
                </c:pt>
                <c:pt idx="4">
                  <c:v>299.98</c:v>
                </c:pt>
                <c:pt idx="5">
                  <c:v>300.45</c:v>
                </c:pt>
                <c:pt idx="6">
                  <c:v>300.92</c:v>
                </c:pt>
                <c:pt idx="7">
                  <c:v>301.39999999999998</c:v>
                </c:pt>
                <c:pt idx="8">
                  <c:v>301.87</c:v>
                </c:pt>
                <c:pt idx="9">
                  <c:v>302.33999999999997</c:v>
                </c:pt>
                <c:pt idx="10">
                  <c:v>302.82</c:v>
                </c:pt>
                <c:pt idx="11">
                  <c:v>303.29000000000002</c:v>
                </c:pt>
                <c:pt idx="12">
                  <c:v>303.76</c:v>
                </c:pt>
                <c:pt idx="13">
                  <c:v>304.23</c:v>
                </c:pt>
                <c:pt idx="14">
                  <c:v>304.7</c:v>
                </c:pt>
                <c:pt idx="15">
                  <c:v>305.18</c:v>
                </c:pt>
              </c:numCache>
            </c:numRef>
          </c:xVal>
          <c:yVal>
            <c:numRef>
              <c:f>Sheet1!$F$258:$F$273</c:f>
              <c:numCache>
                <c:formatCode>0.00</c:formatCode>
                <c:ptCount val="16"/>
                <c:pt idx="0">
                  <c:v>60.400000000000091</c:v>
                </c:pt>
                <c:pt idx="1">
                  <c:v>29.400000000000091</c:v>
                </c:pt>
                <c:pt idx="2">
                  <c:v>24.599999999999909</c:v>
                </c:pt>
                <c:pt idx="3">
                  <c:v>33.699999999999818</c:v>
                </c:pt>
                <c:pt idx="4">
                  <c:v>32.200000000000273</c:v>
                </c:pt>
                <c:pt idx="5">
                  <c:v>25.699999999999818</c:v>
                </c:pt>
                <c:pt idx="6">
                  <c:v>45.599999999999909</c:v>
                </c:pt>
                <c:pt idx="7">
                  <c:v>100.90000000000009</c:v>
                </c:pt>
                <c:pt idx="8">
                  <c:v>261.5</c:v>
                </c:pt>
                <c:pt idx="9">
                  <c:v>339.89999999999964</c:v>
                </c:pt>
                <c:pt idx="10">
                  <c:v>167.59999999999991</c:v>
                </c:pt>
                <c:pt idx="11">
                  <c:v>43.699999999999818</c:v>
                </c:pt>
                <c:pt idx="12">
                  <c:v>29.200000000000273</c:v>
                </c:pt>
                <c:pt idx="13">
                  <c:v>20.699999999999818</c:v>
                </c:pt>
                <c:pt idx="14">
                  <c:v>19.400000000000091</c:v>
                </c:pt>
                <c:pt idx="15">
                  <c:v>23.5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Sheet2!$K$51:$K$55</c:f>
              <c:numCache>
                <c:formatCode>General</c:formatCode>
                <c:ptCount val="5"/>
                <c:pt idx="0">
                  <c:v>302.14999999999998</c:v>
                </c:pt>
                <c:pt idx="1">
                  <c:v>302.14999999999998</c:v>
                </c:pt>
                <c:pt idx="3">
                  <c:v>302.34699999999998</c:v>
                </c:pt>
                <c:pt idx="4">
                  <c:v>302.34699999999998</c:v>
                </c:pt>
              </c:numCache>
            </c:numRef>
          </c:xVal>
          <c:yVal>
            <c:numRef>
              <c:f>Sheet2!$L$51:$L$55</c:f>
              <c:numCache>
                <c:formatCode>General</c:formatCode>
                <c:ptCount val="5"/>
                <c:pt idx="0">
                  <c:v>0</c:v>
                </c:pt>
                <c:pt idx="1">
                  <c:v>216.6</c:v>
                </c:pt>
                <c:pt idx="3">
                  <c:v>0</c:v>
                </c:pt>
                <c:pt idx="4">
                  <c:v>36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Sheet2!$K$65:$K$66</c:f>
              <c:numCache>
                <c:formatCode>0.00</c:formatCode>
                <c:ptCount val="2"/>
                <c:pt idx="0">
                  <c:v>302.29013349988287</c:v>
                </c:pt>
                <c:pt idx="1">
                  <c:v>302.33999999999997</c:v>
                </c:pt>
              </c:numCache>
            </c:numRef>
          </c:xVal>
          <c:yVal>
            <c:numRef>
              <c:f>Sheet2!$L$65:$L$66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Sheet2!$O$54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Sheet2!$N$55:$N$66</c:f>
              <c:numCache>
                <c:formatCode>General</c:formatCode>
                <c:ptCount val="12"/>
                <c:pt idx="0">
                  <c:v>301</c:v>
                </c:pt>
                <c:pt idx="1">
                  <c:v>301.2</c:v>
                </c:pt>
                <c:pt idx="2">
                  <c:v>301.39999999999998</c:v>
                </c:pt>
                <c:pt idx="3">
                  <c:v>301.60000000000002</c:v>
                </c:pt>
                <c:pt idx="4">
                  <c:v>301.8</c:v>
                </c:pt>
                <c:pt idx="5">
                  <c:v>302</c:v>
                </c:pt>
                <c:pt idx="6">
                  <c:v>302.2</c:v>
                </c:pt>
                <c:pt idx="7">
                  <c:v>302.39999999999998</c:v>
                </c:pt>
                <c:pt idx="8">
                  <c:v>302.60000000000002</c:v>
                </c:pt>
                <c:pt idx="9">
                  <c:v>302.8</c:v>
                </c:pt>
                <c:pt idx="10">
                  <c:v>303</c:v>
                </c:pt>
                <c:pt idx="11">
                  <c:v>303.2</c:v>
                </c:pt>
              </c:numCache>
            </c:numRef>
          </c:xVal>
          <c:yVal>
            <c:numRef>
              <c:f>Sheet2!$O$55:$O$66</c:f>
              <c:numCache>
                <c:formatCode>General</c:formatCode>
                <c:ptCount val="12"/>
                <c:pt idx="0">
                  <c:v>5.8083109406417774</c:v>
                </c:pt>
                <c:pt idx="1">
                  <c:v>20.789632252872394</c:v>
                </c:pt>
                <c:pt idx="2">
                  <c:v>51.566459798046111</c:v>
                </c:pt>
                <c:pt idx="3">
                  <c:v>96.046244290034551</c:v>
                </c:pt>
                <c:pt idx="4">
                  <c:v>142.8388578291175</c:v>
                </c:pt>
                <c:pt idx="5">
                  <c:v>177.0768205963314</c:v>
                </c:pt>
                <c:pt idx="6">
                  <c:v>187.61007368119715</c:v>
                </c:pt>
                <c:pt idx="7">
                  <c:v>171.04612253344925</c:v>
                </c:pt>
                <c:pt idx="8">
                  <c:v>132.72020988995081</c:v>
                </c:pt>
                <c:pt idx="9">
                  <c:v>85.192316323877009</c:v>
                </c:pt>
                <c:pt idx="10">
                  <c:v>43.274777502038816</c:v>
                </c:pt>
                <c:pt idx="11">
                  <c:v>16.420080216652302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66464"/>
        <c:axId val="111972352"/>
      </c:scatterChart>
      <c:valAx>
        <c:axId val="111966464"/>
        <c:scaling>
          <c:orientation val="minMax"/>
          <c:max val="310"/>
          <c:min val="29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1972352"/>
        <c:crosses val="autoZero"/>
        <c:crossBetween val="midCat"/>
      </c:valAx>
      <c:valAx>
        <c:axId val="1119723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196646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099273471413063E-2"/>
          <c:y val="8.0357376410715498E-2"/>
          <c:w val="0.8414429220209073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Sheet1!$B$276:$B$296</c:f>
              <c:numCache>
                <c:formatCode>General</c:formatCode>
                <c:ptCount val="21"/>
                <c:pt idx="0">
                  <c:v>306.58999999999997</c:v>
                </c:pt>
                <c:pt idx="1">
                  <c:v>307.07</c:v>
                </c:pt>
                <c:pt idx="2">
                  <c:v>307.54000000000002</c:v>
                </c:pt>
                <c:pt idx="3">
                  <c:v>308.01</c:v>
                </c:pt>
                <c:pt idx="4">
                  <c:v>308.48</c:v>
                </c:pt>
                <c:pt idx="5">
                  <c:v>308.95</c:v>
                </c:pt>
                <c:pt idx="6">
                  <c:v>309.43</c:v>
                </c:pt>
                <c:pt idx="7">
                  <c:v>309.89999999999998</c:v>
                </c:pt>
                <c:pt idx="8">
                  <c:v>310.37</c:v>
                </c:pt>
                <c:pt idx="9">
                  <c:v>310.83999999999997</c:v>
                </c:pt>
                <c:pt idx="10">
                  <c:v>311.32</c:v>
                </c:pt>
                <c:pt idx="11">
                  <c:v>311.79000000000002</c:v>
                </c:pt>
                <c:pt idx="12">
                  <c:v>312.26</c:v>
                </c:pt>
                <c:pt idx="13">
                  <c:v>312.73</c:v>
                </c:pt>
                <c:pt idx="14">
                  <c:v>313.2</c:v>
                </c:pt>
                <c:pt idx="15">
                  <c:v>313.68</c:v>
                </c:pt>
                <c:pt idx="16">
                  <c:v>314.14999999999998</c:v>
                </c:pt>
                <c:pt idx="17">
                  <c:v>314.62</c:v>
                </c:pt>
                <c:pt idx="18">
                  <c:v>315.08999999999997</c:v>
                </c:pt>
                <c:pt idx="19">
                  <c:v>315.56</c:v>
                </c:pt>
                <c:pt idx="20">
                  <c:v>316.02999999999997</c:v>
                </c:pt>
              </c:numCache>
            </c:numRef>
          </c:xVal>
          <c:yVal>
            <c:numRef>
              <c:f>Sheet1!$F$276:$F$296</c:f>
              <c:numCache>
                <c:formatCode>0.00</c:formatCode>
                <c:ptCount val="21"/>
                <c:pt idx="0">
                  <c:v>30.700000000000273</c:v>
                </c:pt>
                <c:pt idx="1">
                  <c:v>42.5</c:v>
                </c:pt>
                <c:pt idx="2">
                  <c:v>38</c:v>
                </c:pt>
                <c:pt idx="3">
                  <c:v>34.199999999999818</c:v>
                </c:pt>
                <c:pt idx="4">
                  <c:v>49.699999999999818</c:v>
                </c:pt>
                <c:pt idx="5">
                  <c:v>55.599999999999909</c:v>
                </c:pt>
                <c:pt idx="6">
                  <c:v>63.300000000000182</c:v>
                </c:pt>
                <c:pt idx="7">
                  <c:v>99.300000000000182</c:v>
                </c:pt>
                <c:pt idx="8">
                  <c:v>158.40000000000009</c:v>
                </c:pt>
                <c:pt idx="9">
                  <c:v>256.90000000000009</c:v>
                </c:pt>
                <c:pt idx="10">
                  <c:v>408.79999999999973</c:v>
                </c:pt>
                <c:pt idx="11">
                  <c:v>1058.8999999999996</c:v>
                </c:pt>
                <c:pt idx="12">
                  <c:v>3081.9000000000005</c:v>
                </c:pt>
                <c:pt idx="13">
                  <c:v>5963.2999999999993</c:v>
                </c:pt>
                <c:pt idx="14">
                  <c:v>6120.4</c:v>
                </c:pt>
                <c:pt idx="15">
                  <c:v>3075.7</c:v>
                </c:pt>
                <c:pt idx="16">
                  <c:v>538.09999999999991</c:v>
                </c:pt>
                <c:pt idx="17">
                  <c:v>131.20000000000027</c:v>
                </c:pt>
                <c:pt idx="18">
                  <c:v>58.300000000000182</c:v>
                </c:pt>
                <c:pt idx="19">
                  <c:v>46.299999999999727</c:v>
                </c:pt>
                <c:pt idx="20">
                  <c:v>38.299999999999727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Sheet2!$K$76:$K$83</c:f>
              <c:numCache>
                <c:formatCode>General</c:formatCode>
                <c:ptCount val="8"/>
                <c:pt idx="0">
                  <c:v>312.56740000000002</c:v>
                </c:pt>
                <c:pt idx="1">
                  <c:v>312.56740000000002</c:v>
                </c:pt>
                <c:pt idx="3">
                  <c:v>313.15550000000002</c:v>
                </c:pt>
                <c:pt idx="4">
                  <c:v>313.15550000000002</c:v>
                </c:pt>
                <c:pt idx="6">
                  <c:v>313.18439999999998</c:v>
                </c:pt>
                <c:pt idx="7">
                  <c:v>313.18439999999998</c:v>
                </c:pt>
              </c:numCache>
            </c:numRef>
          </c:xVal>
          <c:yVal>
            <c:numRef>
              <c:f>Sheet2!$L$76:$L$83</c:f>
              <c:numCache>
                <c:formatCode>General</c:formatCode>
                <c:ptCount val="8"/>
                <c:pt idx="0">
                  <c:v>0</c:v>
                </c:pt>
                <c:pt idx="1">
                  <c:v>3570</c:v>
                </c:pt>
                <c:pt idx="3">
                  <c:v>0</c:v>
                </c:pt>
                <c:pt idx="4">
                  <c:v>2445</c:v>
                </c:pt>
                <c:pt idx="6">
                  <c:v>0</c:v>
                </c:pt>
                <c:pt idx="7">
                  <c:v>3560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Sheet2!$K$86:$K$87</c:f>
              <c:numCache>
                <c:formatCode>0.00</c:formatCode>
                <c:ptCount val="2"/>
                <c:pt idx="0">
                  <c:v>312.86673566550348</c:v>
                </c:pt>
                <c:pt idx="1">
                  <c:v>313.2</c:v>
                </c:pt>
              </c:numCache>
            </c:numRef>
          </c:xVal>
          <c:yVal>
            <c:numRef>
              <c:f>Sheet2!$L$86:$L$87</c:f>
              <c:numCache>
                <c:formatCode>General</c:formatCode>
                <c:ptCount val="2"/>
                <c:pt idx="0">
                  <c:v>2100</c:v>
                </c:pt>
                <c:pt idx="1">
                  <c:v>1900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Sheet2!$O$79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Sheet2!$N$80:$N$91</c:f>
              <c:numCache>
                <c:formatCode>General</c:formatCode>
                <c:ptCount val="12"/>
                <c:pt idx="0">
                  <c:v>311.8</c:v>
                </c:pt>
                <c:pt idx="1">
                  <c:v>312</c:v>
                </c:pt>
                <c:pt idx="2">
                  <c:v>312.2</c:v>
                </c:pt>
                <c:pt idx="3">
                  <c:v>312.39999999999998</c:v>
                </c:pt>
                <c:pt idx="4">
                  <c:v>312.60000000000002</c:v>
                </c:pt>
                <c:pt idx="5">
                  <c:v>312.8</c:v>
                </c:pt>
                <c:pt idx="6">
                  <c:v>313</c:v>
                </c:pt>
                <c:pt idx="7">
                  <c:v>313.2</c:v>
                </c:pt>
                <c:pt idx="8">
                  <c:v>313.39999999999998</c:v>
                </c:pt>
                <c:pt idx="9">
                  <c:v>313.60000000000002</c:v>
                </c:pt>
                <c:pt idx="10">
                  <c:v>313.8</c:v>
                </c:pt>
                <c:pt idx="11">
                  <c:v>314</c:v>
                </c:pt>
              </c:numCache>
            </c:numRef>
          </c:xVal>
          <c:yVal>
            <c:numRef>
              <c:f>Sheet2!$O$80:$O$91</c:f>
              <c:numCache>
                <c:formatCode>General</c:formatCode>
                <c:ptCount val="12"/>
                <c:pt idx="0">
                  <c:v>409.1060845434788</c:v>
                </c:pt>
                <c:pt idx="1">
                  <c:v>811.48275000302283</c:v>
                </c:pt>
                <c:pt idx="2">
                  <c:v>1358.4245907458103</c:v>
                </c:pt>
                <c:pt idx="3">
                  <c:v>2009.8035070089836</c:v>
                </c:pt>
                <c:pt idx="4">
                  <c:v>2655.0862640869464</c:v>
                </c:pt>
                <c:pt idx="5">
                  <c:v>3120.9473153136732</c:v>
                </c:pt>
                <c:pt idx="6">
                  <c:v>3257.090238105915</c:v>
                </c:pt>
                <c:pt idx="7">
                  <c:v>3019.4730822735219</c:v>
                </c:pt>
                <c:pt idx="8">
                  <c:v>2481.655279929862</c:v>
                </c:pt>
                <c:pt idx="9">
                  <c:v>1785.3612372964537</c:v>
                </c:pt>
                <c:pt idx="10">
                  <c:v>1087.7179830265054</c:v>
                </c:pt>
                <c:pt idx="11">
                  <c:v>529.45168874070134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78656"/>
        <c:axId val="113080192"/>
      </c:scatterChart>
      <c:valAx>
        <c:axId val="113078656"/>
        <c:scaling>
          <c:orientation val="minMax"/>
          <c:max val="320"/>
          <c:min val="30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080192"/>
        <c:crosses val="autoZero"/>
        <c:crossBetween val="midCat"/>
      </c:valAx>
      <c:valAx>
        <c:axId val="113080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07865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081223749337933E-2"/>
          <c:y val="8.0357376410715498E-2"/>
          <c:w val="0.85946097174298153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Sheet1!$B$323:$B$343</c:f>
              <c:numCache>
                <c:formatCode>General</c:formatCode>
                <c:ptCount val="21"/>
                <c:pt idx="0">
                  <c:v>328.76</c:v>
                </c:pt>
                <c:pt idx="1">
                  <c:v>329.23</c:v>
                </c:pt>
                <c:pt idx="2">
                  <c:v>329.7</c:v>
                </c:pt>
                <c:pt idx="3">
                  <c:v>330.18</c:v>
                </c:pt>
                <c:pt idx="4">
                  <c:v>330.65</c:v>
                </c:pt>
                <c:pt idx="5">
                  <c:v>331.12</c:v>
                </c:pt>
                <c:pt idx="6">
                  <c:v>331.59</c:v>
                </c:pt>
                <c:pt idx="7">
                  <c:v>332.06</c:v>
                </c:pt>
                <c:pt idx="8">
                  <c:v>332.53</c:v>
                </c:pt>
                <c:pt idx="9">
                  <c:v>333</c:v>
                </c:pt>
                <c:pt idx="10">
                  <c:v>333.47</c:v>
                </c:pt>
                <c:pt idx="11">
                  <c:v>333.94</c:v>
                </c:pt>
                <c:pt idx="12">
                  <c:v>334.41</c:v>
                </c:pt>
                <c:pt idx="13">
                  <c:v>334.88</c:v>
                </c:pt>
                <c:pt idx="14">
                  <c:v>335.35</c:v>
                </c:pt>
                <c:pt idx="15">
                  <c:v>335.83</c:v>
                </c:pt>
                <c:pt idx="16">
                  <c:v>336.3</c:v>
                </c:pt>
                <c:pt idx="17">
                  <c:v>336.77</c:v>
                </c:pt>
                <c:pt idx="18">
                  <c:v>337.24</c:v>
                </c:pt>
                <c:pt idx="19">
                  <c:v>337.71</c:v>
                </c:pt>
                <c:pt idx="20">
                  <c:v>338.18</c:v>
                </c:pt>
              </c:numCache>
            </c:numRef>
          </c:xVal>
          <c:yVal>
            <c:numRef>
              <c:f>Sheet1!$F$323:$F$343</c:f>
              <c:numCache>
                <c:formatCode>0.00</c:formatCode>
                <c:ptCount val="21"/>
                <c:pt idx="0">
                  <c:v>20.299999999999727</c:v>
                </c:pt>
                <c:pt idx="1">
                  <c:v>20.5</c:v>
                </c:pt>
                <c:pt idx="2">
                  <c:v>14.299999999999727</c:v>
                </c:pt>
                <c:pt idx="3">
                  <c:v>17.299999999999727</c:v>
                </c:pt>
                <c:pt idx="4">
                  <c:v>20.5</c:v>
                </c:pt>
                <c:pt idx="5">
                  <c:v>7.7000000000002728</c:v>
                </c:pt>
                <c:pt idx="6">
                  <c:v>29.099999999999909</c:v>
                </c:pt>
                <c:pt idx="7">
                  <c:v>31.699999999999818</c:v>
                </c:pt>
                <c:pt idx="8">
                  <c:v>27.5</c:v>
                </c:pt>
                <c:pt idx="9">
                  <c:v>33.5</c:v>
                </c:pt>
                <c:pt idx="10">
                  <c:v>56.900000000000091</c:v>
                </c:pt>
                <c:pt idx="11">
                  <c:v>129.59999999999991</c:v>
                </c:pt>
                <c:pt idx="12">
                  <c:v>204</c:v>
                </c:pt>
                <c:pt idx="13">
                  <c:v>161.29999999999973</c:v>
                </c:pt>
                <c:pt idx="14">
                  <c:v>67.099999999999909</c:v>
                </c:pt>
                <c:pt idx="15">
                  <c:v>29.199999999999818</c:v>
                </c:pt>
                <c:pt idx="16">
                  <c:v>22</c:v>
                </c:pt>
                <c:pt idx="17">
                  <c:v>14.900000000000091</c:v>
                </c:pt>
                <c:pt idx="18">
                  <c:v>11.900000000000091</c:v>
                </c:pt>
                <c:pt idx="19">
                  <c:v>15.900000000000091</c:v>
                </c:pt>
                <c:pt idx="20">
                  <c:v>13.300000000000182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Sheet2!$K$107:$K$108</c:f>
              <c:numCache>
                <c:formatCode>General</c:formatCode>
                <c:ptCount val="2"/>
                <c:pt idx="0">
                  <c:v>334.14800000000002</c:v>
                </c:pt>
                <c:pt idx="1">
                  <c:v>334.14800000000002</c:v>
                </c:pt>
              </c:numCache>
            </c:numRef>
          </c:xVal>
          <c:yVal>
            <c:numRef>
              <c:f>Sheet2!$L$107:$L$108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Sheet2!$K$110:$K$111</c:f>
              <c:numCache>
                <c:formatCode>0.00</c:formatCode>
                <c:ptCount val="2"/>
                <c:pt idx="0">
                  <c:v>334.20069280494658</c:v>
                </c:pt>
                <c:pt idx="1">
                  <c:v>334.41</c:v>
                </c:pt>
              </c:numCache>
            </c:numRef>
          </c:xVal>
          <c:yVal>
            <c:numRef>
              <c:f>Sheet2!$L$110:$L$111</c:f>
              <c:numCache>
                <c:formatCode>General</c:formatCode>
                <c:ptCount val="2"/>
                <c:pt idx="0">
                  <c:v>55</c:v>
                </c:pt>
                <c:pt idx="1">
                  <c:v>45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Sheet2!$O$101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Sheet2!$N$102:$N$113</c:f>
              <c:numCache>
                <c:formatCode>General</c:formatCode>
                <c:ptCount val="12"/>
                <c:pt idx="0">
                  <c:v>333</c:v>
                </c:pt>
                <c:pt idx="1">
                  <c:v>333.2</c:v>
                </c:pt>
                <c:pt idx="2">
                  <c:v>333.4</c:v>
                </c:pt>
                <c:pt idx="3">
                  <c:v>333.6</c:v>
                </c:pt>
                <c:pt idx="4">
                  <c:v>333.8</c:v>
                </c:pt>
                <c:pt idx="5">
                  <c:v>334</c:v>
                </c:pt>
                <c:pt idx="6">
                  <c:v>334.2</c:v>
                </c:pt>
                <c:pt idx="7">
                  <c:v>334.4</c:v>
                </c:pt>
                <c:pt idx="8">
                  <c:v>334.6</c:v>
                </c:pt>
                <c:pt idx="9">
                  <c:v>334.8</c:v>
                </c:pt>
                <c:pt idx="10">
                  <c:v>335</c:v>
                </c:pt>
                <c:pt idx="11">
                  <c:v>335.2</c:v>
                </c:pt>
              </c:numCache>
            </c:numRef>
          </c:xVal>
          <c:yVal>
            <c:numRef>
              <c:f>Sheet2!$O$102:$O$113</c:f>
              <c:numCache>
                <c:formatCode>General</c:formatCode>
                <c:ptCount val="12"/>
                <c:pt idx="0">
                  <c:v>3.5214368421285549</c:v>
                </c:pt>
                <c:pt idx="1">
                  <c:v>12.337570408885975</c:v>
                </c:pt>
                <c:pt idx="2">
                  <c:v>29.899410269079326</c:v>
                </c:pt>
                <c:pt idx="3">
                  <c:v>54.395734407468986</c:v>
                </c:pt>
                <c:pt idx="4">
                  <c:v>79.085856924515042</c:v>
                </c:pt>
                <c:pt idx="5">
                  <c:v>95.949691967850072</c:v>
                </c:pt>
                <c:pt idx="6">
                  <c:v>99.493487677514807</c:v>
                </c:pt>
                <c:pt idx="7">
                  <c:v>88.585792218465414</c:v>
                </c:pt>
                <c:pt idx="8">
                  <c:v>66.739106188302486</c:v>
                </c:pt>
                <c:pt idx="9">
                  <c:v>41.123365238827148</c:v>
                </c:pt>
                <c:pt idx="10">
                  <c:v>19.64945088702602</c:v>
                </c:pt>
                <c:pt idx="11">
                  <c:v>6.7708590042041532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15520"/>
        <c:axId val="113117056"/>
      </c:scatterChart>
      <c:valAx>
        <c:axId val="113115520"/>
        <c:scaling>
          <c:orientation val="minMax"/>
          <c:max val="345"/>
          <c:min val="32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117056"/>
        <c:crosses val="autoZero"/>
        <c:crossBetween val="midCat"/>
      </c:valAx>
      <c:valAx>
        <c:axId val="113117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11552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099273471413063E-2"/>
          <c:y val="8.0357376410715498E-2"/>
          <c:w val="0.84144292202090731"/>
          <c:h val="0.7886927684755408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Sheet1!$B$390:$B$410</c:f>
              <c:numCache>
                <c:formatCode>General</c:formatCode>
                <c:ptCount val="21"/>
                <c:pt idx="0">
                  <c:v>360.27</c:v>
                </c:pt>
                <c:pt idx="1">
                  <c:v>360.74</c:v>
                </c:pt>
                <c:pt idx="2">
                  <c:v>361.2</c:v>
                </c:pt>
                <c:pt idx="3">
                  <c:v>361.67</c:v>
                </c:pt>
                <c:pt idx="4">
                  <c:v>362.14</c:v>
                </c:pt>
                <c:pt idx="5">
                  <c:v>362.61</c:v>
                </c:pt>
                <c:pt idx="6">
                  <c:v>363.08</c:v>
                </c:pt>
                <c:pt idx="7">
                  <c:v>363.55</c:v>
                </c:pt>
                <c:pt idx="8">
                  <c:v>364.02</c:v>
                </c:pt>
                <c:pt idx="9">
                  <c:v>364.49</c:v>
                </c:pt>
                <c:pt idx="10">
                  <c:v>364.96</c:v>
                </c:pt>
                <c:pt idx="11">
                  <c:v>365.43</c:v>
                </c:pt>
                <c:pt idx="12">
                  <c:v>365.9</c:v>
                </c:pt>
                <c:pt idx="13">
                  <c:v>366.37</c:v>
                </c:pt>
                <c:pt idx="14">
                  <c:v>366.83</c:v>
                </c:pt>
                <c:pt idx="15">
                  <c:v>367.3</c:v>
                </c:pt>
                <c:pt idx="16">
                  <c:v>367.77</c:v>
                </c:pt>
                <c:pt idx="17">
                  <c:v>368.24</c:v>
                </c:pt>
                <c:pt idx="18">
                  <c:v>368.71</c:v>
                </c:pt>
                <c:pt idx="19">
                  <c:v>369.18</c:v>
                </c:pt>
                <c:pt idx="20">
                  <c:v>369.65</c:v>
                </c:pt>
              </c:numCache>
            </c:numRef>
          </c:xVal>
          <c:yVal>
            <c:numRef>
              <c:f>Sheet1!$F$390:$F$410</c:f>
              <c:numCache>
                <c:formatCode>0.00</c:formatCode>
                <c:ptCount val="21"/>
                <c:pt idx="0">
                  <c:v>88</c:v>
                </c:pt>
                <c:pt idx="1">
                  <c:v>99.700000000000273</c:v>
                </c:pt>
                <c:pt idx="2">
                  <c:v>122.80000000000018</c:v>
                </c:pt>
                <c:pt idx="3">
                  <c:v>141.09999999999991</c:v>
                </c:pt>
                <c:pt idx="4">
                  <c:v>195.30000000000018</c:v>
                </c:pt>
                <c:pt idx="5">
                  <c:v>346.90000000000009</c:v>
                </c:pt>
                <c:pt idx="6">
                  <c:v>734.30000000000018</c:v>
                </c:pt>
                <c:pt idx="7">
                  <c:v>1258.7000000000003</c:v>
                </c:pt>
                <c:pt idx="8">
                  <c:v>1722.2999999999997</c:v>
                </c:pt>
                <c:pt idx="9">
                  <c:v>3274.7999999999997</c:v>
                </c:pt>
                <c:pt idx="10">
                  <c:v>7668.2000000000007</c:v>
                </c:pt>
                <c:pt idx="11">
                  <c:v>7277.9</c:v>
                </c:pt>
                <c:pt idx="12">
                  <c:v>2932.6</c:v>
                </c:pt>
                <c:pt idx="13">
                  <c:v>1681</c:v>
                </c:pt>
                <c:pt idx="14">
                  <c:v>878</c:v>
                </c:pt>
                <c:pt idx="15">
                  <c:v>230.09999999999991</c:v>
                </c:pt>
                <c:pt idx="16">
                  <c:v>45.5</c:v>
                </c:pt>
                <c:pt idx="17">
                  <c:v>86.099999999999909</c:v>
                </c:pt>
                <c:pt idx="18">
                  <c:v>64.5</c:v>
                </c:pt>
                <c:pt idx="19">
                  <c:v>54.799999999999727</c:v>
                </c:pt>
                <c:pt idx="20">
                  <c:v>53.900000000000091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Sheet2!$K$123:$K$130</c:f>
              <c:numCache>
                <c:formatCode>General</c:formatCode>
                <c:ptCount val="8"/>
                <c:pt idx="0">
                  <c:v>365.01600000000002</c:v>
                </c:pt>
                <c:pt idx="1">
                  <c:v>365.01600000000002</c:v>
                </c:pt>
                <c:pt idx="3">
                  <c:v>365.48399999999998</c:v>
                </c:pt>
                <c:pt idx="4">
                  <c:v>365.48399999999998</c:v>
                </c:pt>
                <c:pt idx="6">
                  <c:v>366.32799999999997</c:v>
                </c:pt>
                <c:pt idx="7">
                  <c:v>366.32799999999997</c:v>
                </c:pt>
              </c:numCache>
            </c:numRef>
          </c:xVal>
          <c:yVal>
            <c:numRef>
              <c:f>Sheet2!$L$123:$L$130</c:f>
              <c:numCache>
                <c:formatCode>General</c:formatCode>
                <c:ptCount val="8"/>
                <c:pt idx="0">
                  <c:v>0</c:v>
                </c:pt>
                <c:pt idx="1">
                  <c:v>4050.0000000000005</c:v>
                </c:pt>
                <c:pt idx="3">
                  <c:v>0</c:v>
                </c:pt>
                <c:pt idx="4">
                  <c:v>750</c:v>
                </c:pt>
                <c:pt idx="6">
                  <c:v>0</c:v>
                </c:pt>
                <c:pt idx="7">
                  <c:v>501.00000000000006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Sheet2!$K$133:$K$134</c:f>
              <c:numCache>
                <c:formatCode>0.00</c:formatCode>
                <c:ptCount val="2"/>
                <c:pt idx="0">
                  <c:v>365.0437537340494</c:v>
                </c:pt>
                <c:pt idx="1">
                  <c:v>364.96</c:v>
                </c:pt>
              </c:numCache>
            </c:numRef>
          </c:xVal>
          <c:yVal>
            <c:numRef>
              <c:f>Sheet2!$L$133:$L$134</c:f>
              <c:numCache>
                <c:formatCode>General</c:formatCode>
                <c:ptCount val="2"/>
                <c:pt idx="0">
                  <c:v>2800</c:v>
                </c:pt>
                <c:pt idx="1">
                  <c:v>2600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Sheet2!$O$126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Sheet2!$N$127:$N$142</c:f>
              <c:numCache>
                <c:formatCode>General</c:formatCode>
                <c:ptCount val="16"/>
                <c:pt idx="0">
                  <c:v>364</c:v>
                </c:pt>
                <c:pt idx="1">
                  <c:v>364.2</c:v>
                </c:pt>
                <c:pt idx="2">
                  <c:v>364.4</c:v>
                </c:pt>
                <c:pt idx="3">
                  <c:v>364.6</c:v>
                </c:pt>
                <c:pt idx="4">
                  <c:v>364.8</c:v>
                </c:pt>
                <c:pt idx="5">
                  <c:v>365</c:v>
                </c:pt>
                <c:pt idx="6">
                  <c:v>365.2</c:v>
                </c:pt>
                <c:pt idx="7">
                  <c:v>365.4</c:v>
                </c:pt>
                <c:pt idx="8">
                  <c:v>365.6</c:v>
                </c:pt>
                <c:pt idx="9">
                  <c:v>365.8</c:v>
                </c:pt>
                <c:pt idx="10">
                  <c:v>366</c:v>
                </c:pt>
                <c:pt idx="11">
                  <c:v>366.2</c:v>
                </c:pt>
                <c:pt idx="12">
                  <c:v>366.4</c:v>
                </c:pt>
                <c:pt idx="13">
                  <c:v>366.6</c:v>
                </c:pt>
                <c:pt idx="14">
                  <c:v>366.8</c:v>
                </c:pt>
                <c:pt idx="15">
                  <c:v>367</c:v>
                </c:pt>
              </c:numCache>
            </c:numRef>
          </c:xVal>
          <c:yVal>
            <c:numRef>
              <c:f>Sheet2!$O$127:$O$142</c:f>
              <c:numCache>
                <c:formatCode>General</c:formatCode>
                <c:ptCount val="16"/>
                <c:pt idx="0">
                  <c:v>257.00044919069751</c:v>
                </c:pt>
                <c:pt idx="1">
                  <c:v>703.21135720616917</c:v>
                </c:pt>
                <c:pt idx="2">
                  <c:v>1417.2151256213037</c:v>
                </c:pt>
                <c:pt idx="3">
                  <c:v>2258.8714664468389</c:v>
                </c:pt>
                <c:pt idx="4">
                  <c:v>2999.3278042653915</c:v>
                </c:pt>
                <c:pt idx="5">
                  <c:v>3439.2878885229948</c:v>
                </c:pt>
                <c:pt idx="6">
                  <c:v>3473.9123871920847</c:v>
                </c:pt>
                <c:pt idx="7">
                  <c:v>3088.7021093099756</c:v>
                </c:pt>
                <c:pt idx="8">
                  <c:v>2377.2023121990719</c:v>
                </c:pt>
                <c:pt idx="9">
                  <c:v>1556.3233900138275</c:v>
                </c:pt>
                <c:pt idx="10">
                  <c:v>864.11695839705976</c:v>
                </c:pt>
                <c:pt idx="11">
                  <c:v>413.35776710377809</c:v>
                </c:pt>
                <c:pt idx="12">
                  <c:v>172.78086677797364</c:v>
                </c:pt>
                <c:pt idx="13">
                  <c:v>62.266237501309668</c:v>
                </c:pt>
                <c:pt idx="14">
                  <c:v>19.086973268893761</c:v>
                </c:pt>
                <c:pt idx="15">
                  <c:v>5.0729502742155415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56096"/>
        <c:axId val="113157632"/>
      </c:scatterChart>
      <c:valAx>
        <c:axId val="113156096"/>
        <c:scaling>
          <c:orientation val="minMax"/>
          <c:max val="372"/>
          <c:min val="357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157632"/>
        <c:crosses val="autoZero"/>
        <c:crossBetween val="midCat"/>
      </c:valAx>
      <c:valAx>
        <c:axId val="113157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15609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Sheet1!$B$480:$B$490</c:f>
              <c:numCache>
                <c:formatCode>General</c:formatCode>
                <c:ptCount val="11"/>
                <c:pt idx="0">
                  <c:v>402.4</c:v>
                </c:pt>
                <c:pt idx="1">
                  <c:v>402.87</c:v>
                </c:pt>
                <c:pt idx="2">
                  <c:v>403.34</c:v>
                </c:pt>
                <c:pt idx="3">
                  <c:v>403.8</c:v>
                </c:pt>
                <c:pt idx="4">
                  <c:v>404.27</c:v>
                </c:pt>
                <c:pt idx="5">
                  <c:v>404.74</c:v>
                </c:pt>
                <c:pt idx="6">
                  <c:v>405.2</c:v>
                </c:pt>
                <c:pt idx="7">
                  <c:v>405.67</c:v>
                </c:pt>
                <c:pt idx="8">
                  <c:v>406.14</c:v>
                </c:pt>
                <c:pt idx="9">
                  <c:v>406.6</c:v>
                </c:pt>
                <c:pt idx="10">
                  <c:v>407.07</c:v>
                </c:pt>
              </c:numCache>
            </c:numRef>
          </c:xVal>
          <c:yVal>
            <c:numRef>
              <c:f>Sheet1!$F$480:$F$490</c:f>
              <c:numCache>
                <c:formatCode>0.00</c:formatCode>
                <c:ptCount val="11"/>
                <c:pt idx="0">
                  <c:v>425.30000000000018</c:v>
                </c:pt>
                <c:pt idx="1">
                  <c:v>1101.4000000000001</c:v>
                </c:pt>
                <c:pt idx="2">
                  <c:v>2405.7999999999997</c:v>
                </c:pt>
                <c:pt idx="3">
                  <c:v>3401.6</c:v>
                </c:pt>
                <c:pt idx="4">
                  <c:v>5373</c:v>
                </c:pt>
                <c:pt idx="5">
                  <c:v>10542</c:v>
                </c:pt>
                <c:pt idx="6">
                  <c:v>5572.2000000000007</c:v>
                </c:pt>
                <c:pt idx="7">
                  <c:v>1010.1999999999998</c:v>
                </c:pt>
                <c:pt idx="8">
                  <c:v>381.29999999999973</c:v>
                </c:pt>
                <c:pt idx="9">
                  <c:v>390.5</c:v>
                </c:pt>
                <c:pt idx="10">
                  <c:v>411.69999999999982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Sheet2!$K$154:$K$155</c:f>
              <c:numCache>
                <c:formatCode>General</c:formatCode>
                <c:ptCount val="2"/>
                <c:pt idx="0">
                  <c:v>404.65649999999999</c:v>
                </c:pt>
                <c:pt idx="1">
                  <c:v>404.65649999999999</c:v>
                </c:pt>
              </c:numCache>
            </c:numRef>
          </c:xVal>
          <c:yVal>
            <c:numRef>
              <c:f>Sheet2!$L$154:$L$155</c:f>
              <c:numCache>
                <c:formatCode>General</c:formatCode>
                <c:ptCount val="2"/>
                <c:pt idx="0">
                  <c:v>0</c:v>
                </c:pt>
                <c:pt idx="1">
                  <c:v>5000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Sheet2!$K$157:$K$158</c:f>
              <c:numCache>
                <c:formatCode>0.00</c:formatCode>
                <c:ptCount val="2"/>
                <c:pt idx="0">
                  <c:v>404.65892933517654</c:v>
                </c:pt>
                <c:pt idx="1">
                  <c:v>404.74</c:v>
                </c:pt>
              </c:numCache>
            </c:numRef>
          </c:xVal>
          <c:yVal>
            <c:numRef>
              <c:f>Sheet2!$L$157:$L$158</c:f>
              <c:numCache>
                <c:formatCode>General</c:formatCode>
                <c:ptCount val="2"/>
                <c:pt idx="0">
                  <c:v>6100</c:v>
                </c:pt>
                <c:pt idx="1">
                  <c:v>5900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Sheet2!$N$150:$N$161</c:f>
              <c:numCache>
                <c:formatCode>General</c:formatCode>
                <c:ptCount val="12"/>
                <c:pt idx="0">
                  <c:v>403.6</c:v>
                </c:pt>
                <c:pt idx="1">
                  <c:v>403.8</c:v>
                </c:pt>
                <c:pt idx="2">
                  <c:v>404</c:v>
                </c:pt>
                <c:pt idx="3">
                  <c:v>404.2</c:v>
                </c:pt>
                <c:pt idx="4">
                  <c:v>404.4</c:v>
                </c:pt>
                <c:pt idx="5">
                  <c:v>404.6</c:v>
                </c:pt>
                <c:pt idx="6">
                  <c:v>404.8</c:v>
                </c:pt>
                <c:pt idx="7">
                  <c:v>405</c:v>
                </c:pt>
                <c:pt idx="8">
                  <c:v>405.2</c:v>
                </c:pt>
                <c:pt idx="9">
                  <c:v>405.4</c:v>
                </c:pt>
                <c:pt idx="10">
                  <c:v>405.6</c:v>
                </c:pt>
                <c:pt idx="11">
                  <c:v>405.8</c:v>
                </c:pt>
              </c:numCache>
            </c:numRef>
          </c:xVal>
          <c:yVal>
            <c:numRef>
              <c:f>Sheet2!$O$150:$O$161</c:f>
              <c:numCache>
                <c:formatCode>General</c:formatCode>
                <c:ptCount val="12"/>
                <c:pt idx="0">
                  <c:v>394.87301964841021</c:v>
                </c:pt>
                <c:pt idx="1">
                  <c:v>1155.5427399448949</c:v>
                </c:pt>
                <c:pt idx="2">
                  <c:v>2434.1114904810379</c:v>
                </c:pt>
                <c:pt idx="3">
                  <c:v>3970.3736403107309</c:v>
                </c:pt>
                <c:pt idx="4">
                  <c:v>5291.5854904619473</c:v>
                </c:pt>
                <c:pt idx="5">
                  <c:v>5964.1334882927413</c:v>
                </c:pt>
                <c:pt idx="6">
                  <c:v>5771.3322390968942</c:v>
                </c:pt>
                <c:pt idx="7">
                  <c:v>4774.7272727566296</c:v>
                </c:pt>
                <c:pt idx="8">
                  <c:v>3298.8148120518026</c:v>
                </c:pt>
                <c:pt idx="9">
                  <c:v>1823.533641428794</c:v>
                </c:pt>
                <c:pt idx="10">
                  <c:v>757.9528953859475</c:v>
                </c:pt>
                <c:pt idx="11">
                  <c:v>218.36642694416744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51552"/>
        <c:axId val="111753088"/>
      </c:scatterChart>
      <c:valAx>
        <c:axId val="111751552"/>
        <c:scaling>
          <c:orientation val="minMax"/>
          <c:max val="410"/>
          <c:min val="40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1753088"/>
        <c:crosses val="autoZero"/>
        <c:crossBetween val="midCat"/>
      </c:valAx>
      <c:valAx>
        <c:axId val="111753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175155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Sheet1!$B$544:$B$560</c:f>
              <c:numCache>
                <c:formatCode>General</c:formatCode>
                <c:ptCount val="17"/>
                <c:pt idx="0">
                  <c:v>432.23</c:v>
                </c:pt>
                <c:pt idx="1">
                  <c:v>432.7</c:v>
                </c:pt>
                <c:pt idx="2">
                  <c:v>433.17</c:v>
                </c:pt>
                <c:pt idx="3">
                  <c:v>433.63</c:v>
                </c:pt>
                <c:pt idx="4">
                  <c:v>434.1</c:v>
                </c:pt>
                <c:pt idx="5">
                  <c:v>434.56</c:v>
                </c:pt>
                <c:pt idx="6">
                  <c:v>435.03</c:v>
                </c:pt>
                <c:pt idx="7">
                  <c:v>435.49</c:v>
                </c:pt>
                <c:pt idx="8">
                  <c:v>435.96</c:v>
                </c:pt>
                <c:pt idx="9">
                  <c:v>436.42</c:v>
                </c:pt>
                <c:pt idx="10">
                  <c:v>436.89</c:v>
                </c:pt>
                <c:pt idx="11">
                  <c:v>437.35</c:v>
                </c:pt>
                <c:pt idx="12">
                  <c:v>437.82</c:v>
                </c:pt>
                <c:pt idx="13">
                  <c:v>438.28</c:v>
                </c:pt>
                <c:pt idx="14">
                  <c:v>438.75</c:v>
                </c:pt>
                <c:pt idx="15">
                  <c:v>439.21</c:v>
                </c:pt>
                <c:pt idx="16">
                  <c:v>439.68</c:v>
                </c:pt>
              </c:numCache>
            </c:numRef>
          </c:xVal>
          <c:yVal>
            <c:numRef>
              <c:f>Sheet1!$F$544:$F$560</c:f>
              <c:numCache>
                <c:formatCode>0.00</c:formatCode>
                <c:ptCount val="17"/>
                <c:pt idx="0">
                  <c:v>211</c:v>
                </c:pt>
                <c:pt idx="1">
                  <c:v>292.09999999999991</c:v>
                </c:pt>
                <c:pt idx="2">
                  <c:v>433.40000000000009</c:v>
                </c:pt>
                <c:pt idx="3">
                  <c:v>881.19999999999982</c:v>
                </c:pt>
                <c:pt idx="4">
                  <c:v>2511.2999999999997</c:v>
                </c:pt>
                <c:pt idx="5">
                  <c:v>7033.2000000000007</c:v>
                </c:pt>
                <c:pt idx="6">
                  <c:v>11941.300000000001</c:v>
                </c:pt>
                <c:pt idx="7">
                  <c:v>16465.699999999997</c:v>
                </c:pt>
                <c:pt idx="8">
                  <c:v>27624.5</c:v>
                </c:pt>
                <c:pt idx="9">
                  <c:v>12629</c:v>
                </c:pt>
                <c:pt idx="10">
                  <c:v>2190.6999999999998</c:v>
                </c:pt>
                <c:pt idx="11">
                  <c:v>638.09999999999991</c:v>
                </c:pt>
                <c:pt idx="12">
                  <c:v>320.79999999999973</c:v>
                </c:pt>
                <c:pt idx="13">
                  <c:v>214.59999999999991</c:v>
                </c:pt>
                <c:pt idx="14">
                  <c:v>161</c:v>
                </c:pt>
                <c:pt idx="15">
                  <c:v>133.19999999999982</c:v>
                </c:pt>
                <c:pt idx="16">
                  <c:v>108.30000000000018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Sheet2!$K$180:$K$181</c:f>
              <c:numCache>
                <c:formatCode>General</c:formatCode>
                <c:ptCount val="2"/>
                <c:pt idx="0">
                  <c:v>435.834</c:v>
                </c:pt>
                <c:pt idx="1">
                  <c:v>435.834</c:v>
                </c:pt>
              </c:numCache>
            </c:numRef>
          </c:xVal>
          <c:yVal>
            <c:numRef>
              <c:f>Sheet2!$L$180:$L$181</c:f>
              <c:numCache>
                <c:formatCode>General</c:formatCode>
                <c:ptCount val="2"/>
                <c:pt idx="0">
                  <c:v>0</c:v>
                </c:pt>
                <c:pt idx="1">
                  <c:v>10000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Sheet2!$K$183:$K$184</c:f>
              <c:numCache>
                <c:formatCode>0.00</c:formatCode>
                <c:ptCount val="2"/>
                <c:pt idx="0">
                  <c:v>435.6208102548203</c:v>
                </c:pt>
                <c:pt idx="1">
                  <c:v>435.96</c:v>
                </c:pt>
              </c:numCache>
            </c:numRef>
          </c:xVal>
          <c:yVal>
            <c:numRef>
              <c:f>Sheet2!$L$183:$L$184</c:f>
              <c:numCache>
                <c:formatCode>General</c:formatCode>
                <c:ptCount val="2"/>
                <c:pt idx="0">
                  <c:v>10500</c:v>
                </c:pt>
                <c:pt idx="1">
                  <c:v>9500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Sheet2!$N$176:$N$187</c:f>
              <c:numCache>
                <c:formatCode>General</c:formatCode>
                <c:ptCount val="12"/>
                <c:pt idx="0">
                  <c:v>434.8</c:v>
                </c:pt>
                <c:pt idx="1">
                  <c:v>435</c:v>
                </c:pt>
                <c:pt idx="2">
                  <c:v>435.2</c:v>
                </c:pt>
                <c:pt idx="3">
                  <c:v>435.4</c:v>
                </c:pt>
                <c:pt idx="4">
                  <c:v>435.6</c:v>
                </c:pt>
                <c:pt idx="5">
                  <c:v>435.8</c:v>
                </c:pt>
                <c:pt idx="6">
                  <c:v>436</c:v>
                </c:pt>
                <c:pt idx="7">
                  <c:v>436.2</c:v>
                </c:pt>
                <c:pt idx="8">
                  <c:v>436.4</c:v>
                </c:pt>
                <c:pt idx="9">
                  <c:v>436.6</c:v>
                </c:pt>
                <c:pt idx="10">
                  <c:v>436.8</c:v>
                </c:pt>
                <c:pt idx="11">
                  <c:v>437</c:v>
                </c:pt>
              </c:numCache>
            </c:numRef>
          </c:xVal>
          <c:yVal>
            <c:numRef>
              <c:f>Sheet2!$O$176:$O$187</c:f>
              <c:numCache>
                <c:formatCode>General</c:formatCode>
                <c:ptCount val="12"/>
                <c:pt idx="0">
                  <c:v>1135.4632123754845</c:v>
                </c:pt>
                <c:pt idx="1">
                  <c:v>3188.5495133813556</c:v>
                </c:pt>
                <c:pt idx="2">
                  <c:v>6504.667785711511</c:v>
                </c:pt>
                <c:pt idx="3">
                  <c:v>10347.521794456703</c:v>
                </c:pt>
                <c:pt idx="4">
                  <c:v>13514.835889193608</c:v>
                </c:pt>
                <c:pt idx="5">
                  <c:v>14967.48501932143</c:v>
                </c:pt>
                <c:pt idx="6">
                  <c:v>14238.605471419103</c:v>
                </c:pt>
                <c:pt idx="7">
                  <c:v>11561.125015521064</c:v>
                </c:pt>
                <c:pt idx="8">
                  <c:v>7809.0231495862454</c:v>
                </c:pt>
                <c:pt idx="9">
                  <c:v>4194.9207326290998</c:v>
                </c:pt>
                <c:pt idx="10">
                  <c:v>1680.5994404925311</c:v>
                </c:pt>
                <c:pt idx="11">
                  <c:v>461.86766362608807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00704"/>
        <c:axId val="111802240"/>
      </c:scatterChart>
      <c:valAx>
        <c:axId val="111800704"/>
        <c:scaling>
          <c:orientation val="minMax"/>
          <c:max val="440"/>
          <c:min val="43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1802240"/>
        <c:crosses val="autoZero"/>
        <c:crossBetween val="midCat"/>
      </c:valAx>
      <c:valAx>
        <c:axId val="111802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180070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Sheet1!$B$780:$B$795</c:f>
              <c:numCache>
                <c:formatCode>General</c:formatCode>
                <c:ptCount val="16"/>
                <c:pt idx="0">
                  <c:v>541.29999999999995</c:v>
                </c:pt>
                <c:pt idx="1">
                  <c:v>541.76</c:v>
                </c:pt>
                <c:pt idx="2">
                  <c:v>542.22</c:v>
                </c:pt>
                <c:pt idx="3">
                  <c:v>542.67999999999995</c:v>
                </c:pt>
                <c:pt idx="4">
                  <c:v>543.14</c:v>
                </c:pt>
                <c:pt idx="5">
                  <c:v>543.6</c:v>
                </c:pt>
                <c:pt idx="6">
                  <c:v>544.05999999999995</c:v>
                </c:pt>
                <c:pt idx="7">
                  <c:v>544.52</c:v>
                </c:pt>
                <c:pt idx="8">
                  <c:v>544.97</c:v>
                </c:pt>
                <c:pt idx="9">
                  <c:v>545.42999999999995</c:v>
                </c:pt>
                <c:pt idx="10">
                  <c:v>545.89</c:v>
                </c:pt>
                <c:pt idx="11">
                  <c:v>546.35</c:v>
                </c:pt>
                <c:pt idx="12">
                  <c:v>546.80999999999995</c:v>
                </c:pt>
                <c:pt idx="13">
                  <c:v>547.27</c:v>
                </c:pt>
                <c:pt idx="14">
                  <c:v>547.73</c:v>
                </c:pt>
                <c:pt idx="15">
                  <c:v>548.19000000000005</c:v>
                </c:pt>
              </c:numCache>
            </c:numRef>
          </c:xVal>
          <c:yVal>
            <c:numRef>
              <c:f>Sheet1!$F$780:$F$795</c:f>
              <c:numCache>
                <c:formatCode>0.00</c:formatCode>
                <c:ptCount val="16"/>
                <c:pt idx="0">
                  <c:v>218.79999999999973</c:v>
                </c:pt>
                <c:pt idx="1">
                  <c:v>274.30000000000018</c:v>
                </c:pt>
                <c:pt idx="2">
                  <c:v>364.30000000000018</c:v>
                </c:pt>
                <c:pt idx="3">
                  <c:v>430.69999999999982</c:v>
                </c:pt>
                <c:pt idx="4">
                  <c:v>533.5</c:v>
                </c:pt>
                <c:pt idx="5">
                  <c:v>670.5</c:v>
                </c:pt>
                <c:pt idx="6">
                  <c:v>956.29999999999973</c:v>
                </c:pt>
                <c:pt idx="7">
                  <c:v>1944.7000000000003</c:v>
                </c:pt>
                <c:pt idx="8">
                  <c:v>7210.2</c:v>
                </c:pt>
                <c:pt idx="9">
                  <c:v>26041.7</c:v>
                </c:pt>
                <c:pt idx="10">
                  <c:v>44257</c:v>
                </c:pt>
                <c:pt idx="11">
                  <c:v>37516</c:v>
                </c:pt>
                <c:pt idx="12">
                  <c:v>10397.200000000001</c:v>
                </c:pt>
                <c:pt idx="13">
                  <c:v>2599.2000000000003</c:v>
                </c:pt>
                <c:pt idx="14">
                  <c:v>1101.2000000000003</c:v>
                </c:pt>
                <c:pt idx="15">
                  <c:v>614.59999999999991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Sheet2!$K$206:$K$207</c:f>
              <c:numCache>
                <c:formatCode>General</c:formatCode>
                <c:ptCount val="2"/>
                <c:pt idx="0">
                  <c:v>546.07500000000005</c:v>
                </c:pt>
                <c:pt idx="1">
                  <c:v>546.07500000000005</c:v>
                </c:pt>
              </c:numCache>
            </c:numRef>
          </c:xVal>
          <c:yVal>
            <c:numRef>
              <c:f>Sheet2!$L$206:$L$207</c:f>
              <c:numCache>
                <c:formatCode>General</c:formatCode>
                <c:ptCount val="2"/>
                <c:pt idx="0">
                  <c:v>0</c:v>
                </c:pt>
                <c:pt idx="1">
                  <c:v>20000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Sheet2!$K$209:$K$210</c:f>
              <c:numCache>
                <c:formatCode>0.00</c:formatCode>
                <c:ptCount val="2"/>
                <c:pt idx="0">
                  <c:v>545.9463910502642</c:v>
                </c:pt>
                <c:pt idx="1">
                  <c:v>545.89</c:v>
                </c:pt>
              </c:numCache>
            </c:numRef>
          </c:xVal>
          <c:yVal>
            <c:numRef>
              <c:f>Sheet2!$L$209:$L$210</c:f>
              <c:numCache>
                <c:formatCode>General</c:formatCode>
                <c:ptCount val="2"/>
                <c:pt idx="0">
                  <c:v>20500</c:v>
                </c:pt>
                <c:pt idx="1">
                  <c:v>19500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Sheet2!$N$202:$N$213</c:f>
              <c:numCache>
                <c:formatCode>General</c:formatCode>
                <c:ptCount val="12"/>
                <c:pt idx="0">
                  <c:v>545</c:v>
                </c:pt>
                <c:pt idx="1">
                  <c:v>545.20000000000005</c:v>
                </c:pt>
                <c:pt idx="2">
                  <c:v>545.4</c:v>
                </c:pt>
                <c:pt idx="3">
                  <c:v>545.6</c:v>
                </c:pt>
                <c:pt idx="4">
                  <c:v>545.79999999999995</c:v>
                </c:pt>
                <c:pt idx="5">
                  <c:v>546</c:v>
                </c:pt>
                <c:pt idx="6">
                  <c:v>546.20000000000005</c:v>
                </c:pt>
                <c:pt idx="7">
                  <c:v>546.4</c:v>
                </c:pt>
                <c:pt idx="8">
                  <c:v>546.6</c:v>
                </c:pt>
                <c:pt idx="9">
                  <c:v>546.79999999999995</c:v>
                </c:pt>
                <c:pt idx="10">
                  <c:v>547</c:v>
                </c:pt>
                <c:pt idx="11">
                  <c:v>547.20000000000095</c:v>
                </c:pt>
              </c:numCache>
            </c:numRef>
          </c:xVal>
          <c:yVal>
            <c:numRef>
              <c:f>Sheet2!$O$202:$O$213</c:f>
              <c:numCache>
                <c:formatCode>General</c:formatCode>
                <c:ptCount val="12"/>
                <c:pt idx="0">
                  <c:v>1752.7983279633861</c:v>
                </c:pt>
                <c:pt idx="1">
                  <c:v>5310.8598943502502</c:v>
                </c:pt>
                <c:pt idx="2">
                  <c:v>11493.884021121477</c:v>
                </c:pt>
                <c:pt idx="3">
                  <c:v>19148.020339053142</c:v>
                </c:pt>
                <c:pt idx="4">
                  <c:v>25956.049431952797</c:v>
                </c:pt>
                <c:pt idx="5">
                  <c:v>29684.517587130576</c:v>
                </c:pt>
                <c:pt idx="6">
                  <c:v>29129.541190112108</c:v>
                </c:pt>
                <c:pt idx="7">
                  <c:v>24468.176379576584</c:v>
                </c:pt>
                <c:pt idx="8">
                  <c:v>17214.818238275726</c:v>
                </c:pt>
                <c:pt idx="9">
                  <c:v>9736.9119141302563</c:v>
                </c:pt>
                <c:pt idx="10">
                  <c:v>4168.305953037453</c:v>
                </c:pt>
                <c:pt idx="11">
                  <c:v>1247.1984990051346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44736"/>
        <c:axId val="111854720"/>
      </c:scatterChart>
      <c:valAx>
        <c:axId val="111844736"/>
        <c:scaling>
          <c:orientation val="minMax"/>
          <c:max val="550"/>
          <c:min val="54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1854720"/>
        <c:crosses val="autoZero"/>
        <c:crossBetween val="midCat"/>
      </c:valAx>
      <c:valAx>
        <c:axId val="111854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184473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Sheet1!$B$455:$B$475</c:f>
              <c:numCache>
                <c:formatCode>General</c:formatCode>
                <c:ptCount val="21"/>
                <c:pt idx="0">
                  <c:v>390.72</c:v>
                </c:pt>
                <c:pt idx="1">
                  <c:v>391.19</c:v>
                </c:pt>
                <c:pt idx="2">
                  <c:v>391.65</c:v>
                </c:pt>
                <c:pt idx="3">
                  <c:v>392.12</c:v>
                </c:pt>
                <c:pt idx="4">
                  <c:v>392.59</c:v>
                </c:pt>
                <c:pt idx="5">
                  <c:v>393.06</c:v>
                </c:pt>
                <c:pt idx="6">
                  <c:v>393.52</c:v>
                </c:pt>
                <c:pt idx="7">
                  <c:v>393.99</c:v>
                </c:pt>
                <c:pt idx="8">
                  <c:v>394.46</c:v>
                </c:pt>
                <c:pt idx="9">
                  <c:v>394.93</c:v>
                </c:pt>
                <c:pt idx="10">
                  <c:v>395.39</c:v>
                </c:pt>
                <c:pt idx="11">
                  <c:v>395.86</c:v>
                </c:pt>
                <c:pt idx="12">
                  <c:v>396.33</c:v>
                </c:pt>
                <c:pt idx="13">
                  <c:v>396.8</c:v>
                </c:pt>
                <c:pt idx="14">
                  <c:v>397.26</c:v>
                </c:pt>
                <c:pt idx="15">
                  <c:v>397.73</c:v>
                </c:pt>
                <c:pt idx="16">
                  <c:v>398.2</c:v>
                </c:pt>
                <c:pt idx="17">
                  <c:v>398.66</c:v>
                </c:pt>
                <c:pt idx="18">
                  <c:v>399.13</c:v>
                </c:pt>
                <c:pt idx="19">
                  <c:v>399.6</c:v>
                </c:pt>
                <c:pt idx="20">
                  <c:v>400.07</c:v>
                </c:pt>
              </c:numCache>
            </c:numRef>
          </c:xVal>
          <c:yVal>
            <c:numRef>
              <c:f>Sheet1!$F$455:$F$475</c:f>
              <c:numCache>
                <c:formatCode>0.00</c:formatCode>
                <c:ptCount val="21"/>
                <c:pt idx="0">
                  <c:v>61.099999999999909</c:v>
                </c:pt>
                <c:pt idx="1">
                  <c:v>62.600000000000364</c:v>
                </c:pt>
                <c:pt idx="2">
                  <c:v>64.399999999999636</c:v>
                </c:pt>
                <c:pt idx="3">
                  <c:v>68.799999999999727</c:v>
                </c:pt>
                <c:pt idx="4">
                  <c:v>56.099999999999909</c:v>
                </c:pt>
                <c:pt idx="5">
                  <c:v>59</c:v>
                </c:pt>
                <c:pt idx="6">
                  <c:v>54.800000000000182</c:v>
                </c:pt>
                <c:pt idx="7">
                  <c:v>59.699999999999818</c:v>
                </c:pt>
                <c:pt idx="8">
                  <c:v>64.300000000000182</c:v>
                </c:pt>
                <c:pt idx="9">
                  <c:v>64.400000000000091</c:v>
                </c:pt>
                <c:pt idx="10">
                  <c:v>66.599999999999909</c:v>
                </c:pt>
                <c:pt idx="11">
                  <c:v>65.299999999999727</c:v>
                </c:pt>
                <c:pt idx="12">
                  <c:v>68.100000000000364</c:v>
                </c:pt>
                <c:pt idx="13">
                  <c:v>67</c:v>
                </c:pt>
                <c:pt idx="14">
                  <c:v>71.300000000000182</c:v>
                </c:pt>
                <c:pt idx="15">
                  <c:v>73.300000000000182</c:v>
                </c:pt>
                <c:pt idx="16">
                  <c:v>80.100000000000364</c:v>
                </c:pt>
                <c:pt idx="17">
                  <c:v>72.700000000000273</c:v>
                </c:pt>
                <c:pt idx="18">
                  <c:v>82.700000000000273</c:v>
                </c:pt>
                <c:pt idx="19">
                  <c:v>89.099999999999909</c:v>
                </c:pt>
                <c:pt idx="20">
                  <c:v>107.90000000000009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Sheet2!$K$154:$K$155</c:f>
              <c:numCache>
                <c:formatCode>General</c:formatCode>
                <c:ptCount val="2"/>
                <c:pt idx="0">
                  <c:v>404.65649999999999</c:v>
                </c:pt>
                <c:pt idx="1">
                  <c:v>404.65649999999999</c:v>
                </c:pt>
              </c:numCache>
            </c:numRef>
          </c:xVal>
          <c:yVal>
            <c:numRef>
              <c:f>Sheet2!$L$154:$L$155</c:f>
              <c:numCache>
                <c:formatCode>General</c:formatCode>
                <c:ptCount val="2"/>
                <c:pt idx="0">
                  <c:v>0</c:v>
                </c:pt>
                <c:pt idx="1">
                  <c:v>5000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Sheet2!$K$157:$K$158</c:f>
              <c:numCache>
                <c:formatCode>0.00</c:formatCode>
                <c:ptCount val="2"/>
                <c:pt idx="0">
                  <c:v>404.65892933517654</c:v>
                </c:pt>
                <c:pt idx="1">
                  <c:v>404.74</c:v>
                </c:pt>
              </c:numCache>
            </c:numRef>
          </c:xVal>
          <c:yVal>
            <c:numRef>
              <c:f>Sheet2!$L$157:$L$158</c:f>
              <c:numCache>
                <c:formatCode>General</c:formatCode>
                <c:ptCount val="2"/>
                <c:pt idx="0">
                  <c:v>6100</c:v>
                </c:pt>
                <c:pt idx="1">
                  <c:v>5900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Sheet2!$N$150:$N$161</c:f>
              <c:numCache>
                <c:formatCode>General</c:formatCode>
                <c:ptCount val="12"/>
                <c:pt idx="0">
                  <c:v>403.6</c:v>
                </c:pt>
                <c:pt idx="1">
                  <c:v>403.8</c:v>
                </c:pt>
                <c:pt idx="2">
                  <c:v>404</c:v>
                </c:pt>
                <c:pt idx="3">
                  <c:v>404.2</c:v>
                </c:pt>
                <c:pt idx="4">
                  <c:v>404.4</c:v>
                </c:pt>
                <c:pt idx="5">
                  <c:v>404.6</c:v>
                </c:pt>
                <c:pt idx="6">
                  <c:v>404.8</c:v>
                </c:pt>
                <c:pt idx="7">
                  <c:v>405</c:v>
                </c:pt>
                <c:pt idx="8">
                  <c:v>405.2</c:v>
                </c:pt>
                <c:pt idx="9">
                  <c:v>405.4</c:v>
                </c:pt>
                <c:pt idx="10">
                  <c:v>405.6</c:v>
                </c:pt>
                <c:pt idx="11">
                  <c:v>405.8</c:v>
                </c:pt>
              </c:numCache>
            </c:numRef>
          </c:xVal>
          <c:yVal>
            <c:numRef>
              <c:f>Sheet2!$O$150:$O$161</c:f>
              <c:numCache>
                <c:formatCode>General</c:formatCode>
                <c:ptCount val="12"/>
                <c:pt idx="0">
                  <c:v>394.87301964841021</c:v>
                </c:pt>
                <c:pt idx="1">
                  <c:v>1155.5427399448949</c:v>
                </c:pt>
                <c:pt idx="2">
                  <c:v>2434.1114904810379</c:v>
                </c:pt>
                <c:pt idx="3">
                  <c:v>3970.3736403107309</c:v>
                </c:pt>
                <c:pt idx="4">
                  <c:v>5291.5854904619473</c:v>
                </c:pt>
                <c:pt idx="5">
                  <c:v>5964.1334882927413</c:v>
                </c:pt>
                <c:pt idx="6">
                  <c:v>5771.3322390968942</c:v>
                </c:pt>
                <c:pt idx="7">
                  <c:v>4774.7272727566296</c:v>
                </c:pt>
                <c:pt idx="8">
                  <c:v>3298.8148120518026</c:v>
                </c:pt>
                <c:pt idx="9">
                  <c:v>1823.533641428794</c:v>
                </c:pt>
                <c:pt idx="10">
                  <c:v>757.9528953859475</c:v>
                </c:pt>
                <c:pt idx="11">
                  <c:v>218.36642694416744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33312"/>
        <c:axId val="113534848"/>
      </c:scatterChart>
      <c:valAx>
        <c:axId val="113533312"/>
        <c:scaling>
          <c:orientation val="minMax"/>
          <c:max val="410"/>
          <c:min val="40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534848"/>
        <c:crosses val="autoZero"/>
        <c:crossBetween val="midCat"/>
      </c:valAx>
      <c:valAx>
        <c:axId val="1135348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53331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Sheet1!$B$1834:$B$1854</c:f>
              <c:numCache>
                <c:formatCode>General</c:formatCode>
                <c:ptCount val="21"/>
                <c:pt idx="0">
                  <c:v>1009.16</c:v>
                </c:pt>
                <c:pt idx="1">
                  <c:v>1009.59</c:v>
                </c:pt>
                <c:pt idx="2">
                  <c:v>1010.02</c:v>
                </c:pt>
                <c:pt idx="3">
                  <c:v>1010.44</c:v>
                </c:pt>
                <c:pt idx="4">
                  <c:v>1010.87</c:v>
                </c:pt>
                <c:pt idx="5">
                  <c:v>1011.3</c:v>
                </c:pt>
                <c:pt idx="6">
                  <c:v>1011.73</c:v>
                </c:pt>
                <c:pt idx="7">
                  <c:v>1012.16</c:v>
                </c:pt>
                <c:pt idx="8">
                  <c:v>1012.58</c:v>
                </c:pt>
                <c:pt idx="9">
                  <c:v>1013.01</c:v>
                </c:pt>
                <c:pt idx="10">
                  <c:v>1013.44</c:v>
                </c:pt>
                <c:pt idx="11">
                  <c:v>1013.87</c:v>
                </c:pt>
                <c:pt idx="12">
                  <c:v>1014.3</c:v>
                </c:pt>
                <c:pt idx="13">
                  <c:v>1014.72</c:v>
                </c:pt>
                <c:pt idx="14">
                  <c:v>1015.15</c:v>
                </c:pt>
                <c:pt idx="15">
                  <c:v>1015.58</c:v>
                </c:pt>
                <c:pt idx="16">
                  <c:v>1016.01</c:v>
                </c:pt>
                <c:pt idx="17">
                  <c:v>1016.43</c:v>
                </c:pt>
                <c:pt idx="18">
                  <c:v>1016.86</c:v>
                </c:pt>
                <c:pt idx="19">
                  <c:v>1017.29</c:v>
                </c:pt>
                <c:pt idx="20">
                  <c:v>1017.72</c:v>
                </c:pt>
              </c:numCache>
            </c:numRef>
          </c:xVal>
          <c:yVal>
            <c:numRef>
              <c:f>Sheet1!$F$1834:$F$1854</c:f>
              <c:numCache>
                <c:formatCode>0.00</c:formatCode>
                <c:ptCount val="21"/>
                <c:pt idx="0">
                  <c:v>143.70000000000027</c:v>
                </c:pt>
                <c:pt idx="1">
                  <c:v>151.80000000000018</c:v>
                </c:pt>
                <c:pt idx="2">
                  <c:v>174</c:v>
                </c:pt>
                <c:pt idx="3">
                  <c:v>212.5</c:v>
                </c:pt>
                <c:pt idx="4">
                  <c:v>220.80000000000018</c:v>
                </c:pt>
                <c:pt idx="5">
                  <c:v>275.70000000000027</c:v>
                </c:pt>
                <c:pt idx="6">
                  <c:v>357.90000000000009</c:v>
                </c:pt>
                <c:pt idx="7">
                  <c:v>617.40000000000009</c:v>
                </c:pt>
                <c:pt idx="8">
                  <c:v>1121</c:v>
                </c:pt>
                <c:pt idx="9">
                  <c:v>857</c:v>
                </c:pt>
                <c:pt idx="10">
                  <c:v>1045.6999999999998</c:v>
                </c:pt>
                <c:pt idx="11">
                  <c:v>1706.7000000000003</c:v>
                </c:pt>
                <c:pt idx="12">
                  <c:v>1438.7000000000003</c:v>
                </c:pt>
                <c:pt idx="13">
                  <c:v>865.70000000000027</c:v>
                </c:pt>
                <c:pt idx="14">
                  <c:v>552.90000000000009</c:v>
                </c:pt>
                <c:pt idx="15">
                  <c:v>366</c:v>
                </c:pt>
                <c:pt idx="16">
                  <c:v>289</c:v>
                </c:pt>
                <c:pt idx="17">
                  <c:v>243.90000000000009</c:v>
                </c:pt>
                <c:pt idx="18">
                  <c:v>198</c:v>
                </c:pt>
                <c:pt idx="19">
                  <c:v>175.70000000000027</c:v>
                </c:pt>
                <c:pt idx="20">
                  <c:v>163.30000000000018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Sheet2!$K$258:$K$259</c:f>
              <c:numCache>
                <c:formatCode>General</c:formatCode>
                <c:ptCount val="2"/>
                <c:pt idx="0">
                  <c:v>1013.979</c:v>
                </c:pt>
                <c:pt idx="1">
                  <c:v>1013.979</c:v>
                </c:pt>
              </c:numCache>
            </c:numRef>
          </c:xVal>
          <c:yVal>
            <c:numRef>
              <c:f>Sheet2!$L$258:$L$259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Sheet2!$K$261:$K$262</c:f>
              <c:numCache>
                <c:formatCode>0.00</c:formatCode>
                <c:ptCount val="2"/>
                <c:pt idx="0">
                  <c:v>1013.2575649923854</c:v>
                </c:pt>
                <c:pt idx="1">
                  <c:v>1013.87</c:v>
                </c:pt>
              </c:numCache>
            </c:numRef>
          </c:xVal>
          <c:yVal>
            <c:numRef>
              <c:f>Sheet2!$L$261:$L$262</c:f>
              <c:numCache>
                <c:formatCode>General</c:formatCode>
                <c:ptCount val="2"/>
                <c:pt idx="0">
                  <c:v>1050</c:v>
                </c:pt>
                <c:pt idx="1">
                  <c:v>950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Sheet2!$N$254:$N$265</c:f>
              <c:numCache>
                <c:formatCode>General</c:formatCode>
                <c:ptCount val="12"/>
                <c:pt idx="0">
                  <c:v>1013</c:v>
                </c:pt>
                <c:pt idx="1">
                  <c:v>1013.2</c:v>
                </c:pt>
                <c:pt idx="2">
                  <c:v>1013.4</c:v>
                </c:pt>
                <c:pt idx="3">
                  <c:v>1013.6</c:v>
                </c:pt>
                <c:pt idx="4">
                  <c:v>1013.8</c:v>
                </c:pt>
                <c:pt idx="5">
                  <c:v>1014</c:v>
                </c:pt>
                <c:pt idx="6">
                  <c:v>1014.2</c:v>
                </c:pt>
                <c:pt idx="7">
                  <c:v>1014.4</c:v>
                </c:pt>
                <c:pt idx="8">
                  <c:v>1014.6</c:v>
                </c:pt>
                <c:pt idx="9">
                  <c:v>1014.8</c:v>
                </c:pt>
                <c:pt idx="10">
                  <c:v>1015</c:v>
                </c:pt>
                <c:pt idx="11">
                  <c:v>1015.2</c:v>
                </c:pt>
              </c:numCache>
            </c:numRef>
          </c:xVal>
          <c:yVal>
            <c:numRef>
              <c:f>Sheet2!$O$254:$O$265</c:f>
              <c:numCache>
                <c:formatCode>General</c:formatCode>
                <c:ptCount val="12"/>
                <c:pt idx="0">
                  <c:v>104.30947209266617</c:v>
                </c:pt>
                <c:pt idx="1">
                  <c:v>266.09053975725061</c:v>
                </c:pt>
                <c:pt idx="2">
                  <c:v>503.78327847423941</c:v>
                </c:pt>
                <c:pt idx="3">
                  <c:v>755.83786418784041</c:v>
                </c:pt>
                <c:pt idx="4">
                  <c:v>941.15810357271891</c:v>
                </c:pt>
                <c:pt idx="5">
                  <c:v>999.17266528952871</c:v>
                </c:pt>
                <c:pt idx="6">
                  <c:v>911.32649984072555</c:v>
                </c:pt>
                <c:pt idx="7">
                  <c:v>705.81508680597494</c:v>
                </c:pt>
                <c:pt idx="8">
                  <c:v>450.02418515833784</c:v>
                </c:pt>
                <c:pt idx="9">
                  <c:v>224.6310325863858</c:v>
                </c:pt>
                <c:pt idx="10">
                  <c:v>81.878550612552516</c:v>
                </c:pt>
                <c:pt idx="11">
                  <c:v>19.940270804141296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42816"/>
        <c:axId val="113444352"/>
      </c:scatterChart>
      <c:valAx>
        <c:axId val="113442816"/>
        <c:scaling>
          <c:orientation val="minMax"/>
          <c:max val="1025"/>
          <c:min val="100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444352"/>
        <c:crosses val="autoZero"/>
        <c:crossBetween val="midCat"/>
      </c:valAx>
      <c:valAx>
        <c:axId val="1134443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44281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Sheet1!$B$855:$B$868</c:f>
              <c:numCache>
                <c:formatCode>General</c:formatCode>
                <c:ptCount val="14"/>
                <c:pt idx="0">
                  <c:v>575.65</c:v>
                </c:pt>
                <c:pt idx="1">
                  <c:v>576.11</c:v>
                </c:pt>
                <c:pt idx="2">
                  <c:v>576.55999999999995</c:v>
                </c:pt>
                <c:pt idx="3">
                  <c:v>577.02</c:v>
                </c:pt>
                <c:pt idx="4">
                  <c:v>577.48</c:v>
                </c:pt>
                <c:pt idx="5">
                  <c:v>577.92999999999995</c:v>
                </c:pt>
                <c:pt idx="6">
                  <c:v>578.39</c:v>
                </c:pt>
                <c:pt idx="7">
                  <c:v>578.85</c:v>
                </c:pt>
                <c:pt idx="8">
                  <c:v>579.29999999999995</c:v>
                </c:pt>
                <c:pt idx="9">
                  <c:v>579.76</c:v>
                </c:pt>
                <c:pt idx="10">
                  <c:v>580.22</c:v>
                </c:pt>
                <c:pt idx="11">
                  <c:v>580.66999999999996</c:v>
                </c:pt>
                <c:pt idx="12">
                  <c:v>581.13</c:v>
                </c:pt>
                <c:pt idx="13">
                  <c:v>581.59</c:v>
                </c:pt>
              </c:numCache>
            </c:numRef>
          </c:xVal>
          <c:yVal>
            <c:numRef>
              <c:f>Sheet1!$F$855:$F$868</c:f>
              <c:numCache>
                <c:formatCode>0.00</c:formatCode>
                <c:ptCount val="14"/>
                <c:pt idx="0">
                  <c:v>426.79999999999973</c:v>
                </c:pt>
                <c:pt idx="1">
                  <c:v>1752.9</c:v>
                </c:pt>
                <c:pt idx="2">
                  <c:v>5575.3</c:v>
                </c:pt>
                <c:pt idx="3">
                  <c:v>6937.2999999999993</c:v>
                </c:pt>
                <c:pt idx="4">
                  <c:v>3047.1000000000004</c:v>
                </c:pt>
                <c:pt idx="5">
                  <c:v>1342.4</c:v>
                </c:pt>
                <c:pt idx="6">
                  <c:v>3397.5</c:v>
                </c:pt>
                <c:pt idx="7">
                  <c:v>7287.4</c:v>
                </c:pt>
                <c:pt idx="8">
                  <c:v>6068.8000000000011</c:v>
                </c:pt>
                <c:pt idx="9">
                  <c:v>1769.5000000000005</c:v>
                </c:pt>
                <c:pt idx="10">
                  <c:v>513.80000000000018</c:v>
                </c:pt>
                <c:pt idx="11">
                  <c:v>243.70000000000027</c:v>
                </c:pt>
                <c:pt idx="12">
                  <c:v>149.40000000000009</c:v>
                </c:pt>
                <c:pt idx="13">
                  <c:v>117.20000000000027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Sheet2!$K$225:$K$229</c:f>
              <c:numCache>
                <c:formatCode>General</c:formatCode>
                <c:ptCount val="5"/>
                <c:pt idx="0">
                  <c:v>576.91</c:v>
                </c:pt>
                <c:pt idx="1">
                  <c:v>576.91</c:v>
                </c:pt>
                <c:pt idx="3">
                  <c:v>579.06899999999996</c:v>
                </c:pt>
                <c:pt idx="4">
                  <c:v>579.06899999999996</c:v>
                </c:pt>
              </c:numCache>
            </c:numRef>
          </c:xVal>
          <c:yVal>
            <c:numRef>
              <c:f>Sheet2!$L$225:$L$229</c:f>
              <c:numCache>
                <c:formatCode>General</c:formatCode>
                <c:ptCount val="5"/>
                <c:pt idx="0">
                  <c:v>0</c:v>
                </c:pt>
                <c:pt idx="1">
                  <c:v>4155</c:v>
                </c:pt>
                <c:pt idx="3">
                  <c:v>0</c:v>
                </c:pt>
                <c:pt idx="4">
                  <c:v>4470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Sheet2!$K$65:$K$66</c:f>
              <c:numCache>
                <c:formatCode>0.00</c:formatCode>
                <c:ptCount val="2"/>
                <c:pt idx="0">
                  <c:v>302.29013349988287</c:v>
                </c:pt>
                <c:pt idx="1">
                  <c:v>302.33999999999997</c:v>
                </c:pt>
              </c:numCache>
            </c:numRef>
          </c:xVal>
          <c:yVal>
            <c:numRef>
              <c:f>Sheet2!$L$65:$L$66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Sheet2!$O$54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Sheet2!$N$229:$N$249</c:f>
              <c:numCache>
                <c:formatCode>General</c:formatCode>
                <c:ptCount val="21"/>
                <c:pt idx="0">
                  <c:v>576</c:v>
                </c:pt>
                <c:pt idx="1">
                  <c:v>576.20000000000005</c:v>
                </c:pt>
                <c:pt idx="2">
                  <c:v>576.4</c:v>
                </c:pt>
                <c:pt idx="3">
                  <c:v>576.6</c:v>
                </c:pt>
                <c:pt idx="4">
                  <c:v>576.79999999999995</c:v>
                </c:pt>
                <c:pt idx="5">
                  <c:v>577</c:v>
                </c:pt>
                <c:pt idx="6">
                  <c:v>577.20000000000005</c:v>
                </c:pt>
                <c:pt idx="7">
                  <c:v>577.4</c:v>
                </c:pt>
                <c:pt idx="8">
                  <c:v>577.6</c:v>
                </c:pt>
                <c:pt idx="9">
                  <c:v>577.79999999999995</c:v>
                </c:pt>
                <c:pt idx="10">
                  <c:v>578</c:v>
                </c:pt>
                <c:pt idx="11">
                  <c:v>578.20000000000005</c:v>
                </c:pt>
                <c:pt idx="12">
                  <c:v>578.4</c:v>
                </c:pt>
                <c:pt idx="13">
                  <c:v>578.6</c:v>
                </c:pt>
                <c:pt idx="14">
                  <c:v>578.79999999999995</c:v>
                </c:pt>
                <c:pt idx="15">
                  <c:v>579</c:v>
                </c:pt>
                <c:pt idx="16">
                  <c:v>579.20000000000005</c:v>
                </c:pt>
                <c:pt idx="17">
                  <c:v>579.4</c:v>
                </c:pt>
                <c:pt idx="18">
                  <c:v>579.6</c:v>
                </c:pt>
                <c:pt idx="19">
                  <c:v>579.79999999999995</c:v>
                </c:pt>
                <c:pt idx="20">
                  <c:v>580</c:v>
                </c:pt>
              </c:numCache>
            </c:numRef>
          </c:xVal>
          <c:yVal>
            <c:numRef>
              <c:f>Sheet2!$O$229:$O$249</c:f>
              <c:numCache>
                <c:formatCode>General</c:formatCode>
                <c:ptCount val="21"/>
                <c:pt idx="0">
                  <c:v>622.24306448405298</c:v>
                </c:pt>
                <c:pt idx="1">
                  <c:v>1419.8838767550956</c:v>
                </c:pt>
                <c:pt idx="2">
                  <c:v>2465.0221262481136</c:v>
                </c:pt>
                <c:pt idx="3">
                  <c:v>3453.2951442398735</c:v>
                </c:pt>
                <c:pt idx="4">
                  <c:v>4061.4173010940649</c:v>
                </c:pt>
                <c:pt idx="5">
                  <c:v>4092.1849458768379</c:v>
                </c:pt>
                <c:pt idx="6">
                  <c:v>3535.7979232924158</c:v>
                </c:pt>
                <c:pt idx="7">
                  <c:v>2572.6858270129428</c:v>
                </c:pt>
                <c:pt idx="8">
                  <c:v>1524.7734924620911</c:v>
                </c:pt>
                <c:pt idx="9">
                  <c:v>744.65825607816203</c:v>
                </c:pt>
                <c:pt idx="10">
                  <c:v>491.39018147090337</c:v>
                </c:pt>
                <c:pt idx="11">
                  <c:v>858.96581576600954</c:v>
                </c:pt>
                <c:pt idx="12">
                  <c:v>1750.4890120949658</c:v>
                </c:pt>
                <c:pt idx="13">
                  <c:v>2887.5263000251689</c:v>
                </c:pt>
                <c:pt idx="14">
                  <c:v>3892.1663461745679</c:v>
                </c:pt>
                <c:pt idx="15">
                  <c:v>4430.1903525949983</c:v>
                </c:pt>
                <c:pt idx="16">
                  <c:v>4327.6993741845927</c:v>
                </c:pt>
                <c:pt idx="17">
                  <c:v>3617.3883559548503</c:v>
                </c:pt>
                <c:pt idx="18">
                  <c:v>2530.1927155676781</c:v>
                </c:pt>
                <c:pt idx="19">
                  <c:v>1420.581169827133</c:v>
                </c:pt>
                <c:pt idx="20">
                  <c:v>602.39669004812049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83136"/>
        <c:axId val="113489024"/>
      </c:scatterChart>
      <c:valAx>
        <c:axId val="113483136"/>
        <c:scaling>
          <c:orientation val="minMax"/>
          <c:max val="585"/>
          <c:min val="57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489024"/>
        <c:crosses val="autoZero"/>
        <c:crossBetween val="midCat"/>
      </c:valAx>
      <c:valAx>
        <c:axId val="113489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48313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Sheet1!$B$1112:$B$1130</c:f>
              <c:numCache>
                <c:formatCode>General</c:formatCode>
                <c:ptCount val="19"/>
                <c:pt idx="0">
                  <c:v>692.15</c:v>
                </c:pt>
                <c:pt idx="1">
                  <c:v>692.6</c:v>
                </c:pt>
                <c:pt idx="2">
                  <c:v>693.05</c:v>
                </c:pt>
                <c:pt idx="3">
                  <c:v>693.5</c:v>
                </c:pt>
                <c:pt idx="4">
                  <c:v>693.95</c:v>
                </c:pt>
                <c:pt idx="5">
                  <c:v>694.4</c:v>
                </c:pt>
                <c:pt idx="6">
                  <c:v>694.85</c:v>
                </c:pt>
                <c:pt idx="7">
                  <c:v>695.3</c:v>
                </c:pt>
                <c:pt idx="8">
                  <c:v>695.75</c:v>
                </c:pt>
                <c:pt idx="9">
                  <c:v>696.2</c:v>
                </c:pt>
                <c:pt idx="10">
                  <c:v>696.65</c:v>
                </c:pt>
                <c:pt idx="11">
                  <c:v>697.1</c:v>
                </c:pt>
                <c:pt idx="12">
                  <c:v>697.55</c:v>
                </c:pt>
                <c:pt idx="13">
                  <c:v>698</c:v>
                </c:pt>
                <c:pt idx="14">
                  <c:v>698.45</c:v>
                </c:pt>
                <c:pt idx="15">
                  <c:v>698.9</c:v>
                </c:pt>
                <c:pt idx="16">
                  <c:v>699.34</c:v>
                </c:pt>
                <c:pt idx="17">
                  <c:v>699.79</c:v>
                </c:pt>
                <c:pt idx="18">
                  <c:v>700.24</c:v>
                </c:pt>
              </c:numCache>
            </c:numRef>
          </c:xVal>
          <c:yVal>
            <c:numRef>
              <c:f>Sheet1!$F$1112:$F$1130</c:f>
              <c:numCache>
                <c:formatCode>0.00</c:formatCode>
                <c:ptCount val="19"/>
                <c:pt idx="0">
                  <c:v>3.2000000000002728</c:v>
                </c:pt>
                <c:pt idx="1">
                  <c:v>8.7000000000002728</c:v>
                </c:pt>
                <c:pt idx="2">
                  <c:v>12</c:v>
                </c:pt>
                <c:pt idx="3">
                  <c:v>15.5</c:v>
                </c:pt>
                <c:pt idx="4">
                  <c:v>4.9000000000000909</c:v>
                </c:pt>
                <c:pt idx="5">
                  <c:v>10.599999999999909</c:v>
                </c:pt>
                <c:pt idx="6">
                  <c:v>11</c:v>
                </c:pt>
                <c:pt idx="7">
                  <c:v>12.099999999999909</c:v>
                </c:pt>
                <c:pt idx="8">
                  <c:v>39.900000000000091</c:v>
                </c:pt>
                <c:pt idx="9">
                  <c:v>111.09999999999991</c:v>
                </c:pt>
                <c:pt idx="10">
                  <c:v>130.10000000000036</c:v>
                </c:pt>
                <c:pt idx="11">
                  <c:v>61.300000000000182</c:v>
                </c:pt>
                <c:pt idx="12">
                  <c:v>17.800000000000182</c:v>
                </c:pt>
                <c:pt idx="13">
                  <c:v>9.5</c:v>
                </c:pt>
                <c:pt idx="14">
                  <c:v>6.5</c:v>
                </c:pt>
                <c:pt idx="15">
                  <c:v>16</c:v>
                </c:pt>
                <c:pt idx="16">
                  <c:v>10</c:v>
                </c:pt>
                <c:pt idx="17">
                  <c:v>13.800000000000182</c:v>
                </c:pt>
                <c:pt idx="18">
                  <c:v>1.3000000000001819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Sheet2!$K$284:$K$285</c:f>
              <c:numCache>
                <c:formatCode>General</c:formatCode>
                <c:ptCount val="2"/>
                <c:pt idx="0">
                  <c:v>696.54300000000001</c:v>
                </c:pt>
                <c:pt idx="1">
                  <c:v>696.54300000000001</c:v>
                </c:pt>
              </c:numCache>
            </c:numRef>
          </c:xVal>
          <c:yVal>
            <c:numRef>
              <c:f>Sheet2!$L$284:$L$285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Sheet2!$K$287:$K$288</c:f>
              <c:numCache>
                <c:formatCode>0.00</c:formatCode>
                <c:ptCount val="2"/>
                <c:pt idx="0">
                  <c:v>696.39032749428782</c:v>
                </c:pt>
                <c:pt idx="1">
                  <c:v>696.65</c:v>
                </c:pt>
              </c:numCache>
            </c:numRef>
          </c:xVal>
          <c:yVal>
            <c:numRef>
              <c:f>Sheet2!$L$287:$L$288</c:f>
              <c:numCache>
                <c:formatCode>General</c:formatCode>
                <c:ptCount val="2"/>
                <c:pt idx="0">
                  <c:v>150</c:v>
                </c:pt>
                <c:pt idx="1">
                  <c:v>195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Sheet2!$N$280:$N$291</c:f>
              <c:numCache>
                <c:formatCode>General</c:formatCode>
                <c:ptCount val="12"/>
                <c:pt idx="0">
                  <c:v>695.6</c:v>
                </c:pt>
                <c:pt idx="1">
                  <c:v>695.8</c:v>
                </c:pt>
                <c:pt idx="2">
                  <c:v>696</c:v>
                </c:pt>
                <c:pt idx="3">
                  <c:v>696.2</c:v>
                </c:pt>
                <c:pt idx="4">
                  <c:v>696.4</c:v>
                </c:pt>
                <c:pt idx="5">
                  <c:v>696.6</c:v>
                </c:pt>
                <c:pt idx="6">
                  <c:v>696.8</c:v>
                </c:pt>
                <c:pt idx="7">
                  <c:v>697</c:v>
                </c:pt>
                <c:pt idx="8">
                  <c:v>697.19999999999902</c:v>
                </c:pt>
                <c:pt idx="9">
                  <c:v>697.39999999999895</c:v>
                </c:pt>
                <c:pt idx="10">
                  <c:v>697.599999999999</c:v>
                </c:pt>
                <c:pt idx="11">
                  <c:v>697.79999999999905</c:v>
                </c:pt>
              </c:numCache>
            </c:numRef>
          </c:xVal>
          <c:yVal>
            <c:numRef>
              <c:f>Sheet2!$O$280:$O$291</c:f>
              <c:numCache>
                <c:formatCode>General</c:formatCode>
                <c:ptCount val="12"/>
                <c:pt idx="0">
                  <c:v>25.331222377468798</c:v>
                </c:pt>
                <c:pt idx="1">
                  <c:v>60.894427156715977</c:v>
                </c:pt>
                <c:pt idx="2">
                  <c:v>110.09039544481489</c:v>
                </c:pt>
                <c:pt idx="3">
                  <c:v>159.26660456977149</c:v>
                </c:pt>
                <c:pt idx="4">
                  <c:v>192.43003244820051</c:v>
                </c:pt>
                <c:pt idx="5">
                  <c:v>198.78324215307842</c:v>
                </c:pt>
                <c:pt idx="6">
                  <c:v>176.29821773064657</c:v>
                </c:pt>
                <c:pt idx="7">
                  <c:v>132.21973076209397</c:v>
                </c:pt>
                <c:pt idx="8">
                  <c:v>81.014037428413502</c:v>
                </c:pt>
                <c:pt idx="9">
                  <c:v>38.431905696352047</c:v>
                </c:pt>
                <c:pt idx="10">
                  <c:v>13.120780875781312</c:v>
                </c:pt>
                <c:pt idx="11">
                  <c:v>2.9393314038249296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80288"/>
        <c:axId val="113594368"/>
      </c:scatterChart>
      <c:valAx>
        <c:axId val="113580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594368"/>
        <c:crosses val="autoZero"/>
        <c:crossBetween val="midCat"/>
      </c:valAx>
      <c:valAx>
        <c:axId val="113594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58028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Sheet1!$B$1252:$B$1280</c:f>
              <c:numCache>
                <c:formatCode>General</c:formatCode>
                <c:ptCount val="29"/>
                <c:pt idx="0">
                  <c:v>754.83</c:v>
                </c:pt>
                <c:pt idx="1">
                  <c:v>755.27</c:v>
                </c:pt>
                <c:pt idx="2">
                  <c:v>755.72</c:v>
                </c:pt>
                <c:pt idx="3">
                  <c:v>756.17</c:v>
                </c:pt>
                <c:pt idx="4">
                  <c:v>756.61</c:v>
                </c:pt>
                <c:pt idx="5">
                  <c:v>757.06</c:v>
                </c:pt>
                <c:pt idx="6">
                  <c:v>757.5</c:v>
                </c:pt>
                <c:pt idx="7">
                  <c:v>757.95</c:v>
                </c:pt>
                <c:pt idx="8">
                  <c:v>758.39</c:v>
                </c:pt>
                <c:pt idx="9">
                  <c:v>758.84</c:v>
                </c:pt>
                <c:pt idx="10">
                  <c:v>759.28</c:v>
                </c:pt>
                <c:pt idx="11">
                  <c:v>759.73</c:v>
                </c:pt>
                <c:pt idx="12">
                  <c:v>760.17</c:v>
                </c:pt>
                <c:pt idx="13">
                  <c:v>760.62</c:v>
                </c:pt>
                <c:pt idx="14">
                  <c:v>761.07</c:v>
                </c:pt>
                <c:pt idx="15">
                  <c:v>761.51</c:v>
                </c:pt>
                <c:pt idx="16">
                  <c:v>761.96</c:v>
                </c:pt>
                <c:pt idx="17">
                  <c:v>762.4</c:v>
                </c:pt>
                <c:pt idx="18">
                  <c:v>762.85</c:v>
                </c:pt>
                <c:pt idx="19">
                  <c:v>763.29</c:v>
                </c:pt>
                <c:pt idx="20">
                  <c:v>763.74</c:v>
                </c:pt>
                <c:pt idx="21">
                  <c:v>764.18</c:v>
                </c:pt>
                <c:pt idx="22">
                  <c:v>764.63</c:v>
                </c:pt>
                <c:pt idx="23">
                  <c:v>765.07</c:v>
                </c:pt>
                <c:pt idx="24">
                  <c:v>765.52</c:v>
                </c:pt>
                <c:pt idx="25">
                  <c:v>765.96</c:v>
                </c:pt>
                <c:pt idx="26">
                  <c:v>766.41</c:v>
                </c:pt>
                <c:pt idx="27">
                  <c:v>766.85</c:v>
                </c:pt>
                <c:pt idx="28">
                  <c:v>767.3</c:v>
                </c:pt>
              </c:numCache>
            </c:numRef>
          </c:xVal>
          <c:yVal>
            <c:numRef>
              <c:f>Sheet1!$F$1252:$F$1280</c:f>
              <c:numCache>
                <c:formatCode>0.00</c:formatCode>
                <c:ptCount val="29"/>
                <c:pt idx="0">
                  <c:v>-0.20000000000027285</c:v>
                </c:pt>
                <c:pt idx="1">
                  <c:v>5.8000000000001819</c:v>
                </c:pt>
                <c:pt idx="2">
                  <c:v>2.3000000000001819</c:v>
                </c:pt>
                <c:pt idx="3">
                  <c:v>8.4000000000000909</c:v>
                </c:pt>
                <c:pt idx="4">
                  <c:v>6.8999999999996362</c:v>
                </c:pt>
                <c:pt idx="5">
                  <c:v>5</c:v>
                </c:pt>
                <c:pt idx="6">
                  <c:v>8.1999999999998181</c:v>
                </c:pt>
                <c:pt idx="7">
                  <c:v>3.4000000000000909</c:v>
                </c:pt>
                <c:pt idx="8">
                  <c:v>2.3000000000001819</c:v>
                </c:pt>
                <c:pt idx="9">
                  <c:v>12.299999999999727</c:v>
                </c:pt>
                <c:pt idx="10">
                  <c:v>3.7000000000002728</c:v>
                </c:pt>
                <c:pt idx="11">
                  <c:v>6.6999999999998181</c:v>
                </c:pt>
                <c:pt idx="12">
                  <c:v>14.5</c:v>
                </c:pt>
                <c:pt idx="13">
                  <c:v>10.599999999999909</c:v>
                </c:pt>
                <c:pt idx="14">
                  <c:v>2.2000000000002728</c:v>
                </c:pt>
                <c:pt idx="15">
                  <c:v>11.100000000000364</c:v>
                </c:pt>
                <c:pt idx="16">
                  <c:v>16.099999999999909</c:v>
                </c:pt>
                <c:pt idx="17">
                  <c:v>59.800000000000182</c:v>
                </c:pt>
                <c:pt idx="18">
                  <c:v>210.69999999999982</c:v>
                </c:pt>
                <c:pt idx="19">
                  <c:v>306.60000000000036</c:v>
                </c:pt>
                <c:pt idx="20">
                  <c:v>377.70000000000027</c:v>
                </c:pt>
                <c:pt idx="21">
                  <c:v>170</c:v>
                </c:pt>
                <c:pt idx="22">
                  <c:v>55.599999999999909</c:v>
                </c:pt>
                <c:pt idx="23">
                  <c:v>21.599999999999909</c:v>
                </c:pt>
                <c:pt idx="24">
                  <c:v>13.5</c:v>
                </c:pt>
                <c:pt idx="25">
                  <c:v>15.099999999999909</c:v>
                </c:pt>
                <c:pt idx="26">
                  <c:v>14.700000000000273</c:v>
                </c:pt>
                <c:pt idx="27">
                  <c:v>8</c:v>
                </c:pt>
                <c:pt idx="28">
                  <c:v>7.1999999999998181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Sheet2!$K$308:$K$309</c:f>
              <c:numCache>
                <c:formatCode>General</c:formatCode>
                <c:ptCount val="2"/>
                <c:pt idx="0">
                  <c:v>763.51</c:v>
                </c:pt>
                <c:pt idx="1">
                  <c:v>763.51</c:v>
                </c:pt>
              </c:numCache>
            </c:numRef>
          </c:xVal>
          <c:yVal>
            <c:numRef>
              <c:f>Sheet2!$L$308:$L$309</c:f>
              <c:numCache>
                <c:formatCode>General</c:formatCode>
                <c:ptCount val="2"/>
                <c:pt idx="0">
                  <c:v>0</c:v>
                </c:pt>
                <c:pt idx="1">
                  <c:v>300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Sheet2!$K$311:$K$312</c:f>
              <c:numCache>
                <c:formatCode>0.00</c:formatCode>
                <c:ptCount val="2"/>
                <c:pt idx="0">
                  <c:v>763.40200831744937</c:v>
                </c:pt>
                <c:pt idx="1">
                  <c:v>763.74</c:v>
                </c:pt>
              </c:numCache>
            </c:numRef>
          </c:xVal>
          <c:yVal>
            <c:numRef>
              <c:f>Sheet2!$L$311:$L$312</c:f>
              <c:numCache>
                <c:formatCode>General</c:formatCode>
                <c:ptCount val="2"/>
                <c:pt idx="0">
                  <c:v>550</c:v>
                </c:pt>
                <c:pt idx="1">
                  <c:v>450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Sheet2!$N$304:$N$315</c:f>
              <c:numCache>
                <c:formatCode>General</c:formatCode>
                <c:ptCount val="12"/>
                <c:pt idx="0">
                  <c:v>762.6</c:v>
                </c:pt>
                <c:pt idx="1">
                  <c:v>762.8</c:v>
                </c:pt>
                <c:pt idx="2">
                  <c:v>763</c:v>
                </c:pt>
                <c:pt idx="3">
                  <c:v>763.2</c:v>
                </c:pt>
                <c:pt idx="4">
                  <c:v>763.4</c:v>
                </c:pt>
                <c:pt idx="5">
                  <c:v>763.6</c:v>
                </c:pt>
                <c:pt idx="6">
                  <c:v>763.8</c:v>
                </c:pt>
                <c:pt idx="7">
                  <c:v>764</c:v>
                </c:pt>
                <c:pt idx="8">
                  <c:v>764.19999999999902</c:v>
                </c:pt>
                <c:pt idx="9">
                  <c:v>764.39999999999895</c:v>
                </c:pt>
                <c:pt idx="10">
                  <c:v>764.599999999999</c:v>
                </c:pt>
                <c:pt idx="11">
                  <c:v>764.79999999999905</c:v>
                </c:pt>
              </c:numCache>
            </c:numRef>
          </c:xVal>
          <c:yVal>
            <c:numRef>
              <c:f>Sheet2!$O$304:$O$315</c:f>
              <c:numCache>
                <c:formatCode>General</c:formatCode>
                <c:ptCount val="12"/>
                <c:pt idx="0">
                  <c:v>74.878828457768108</c:v>
                </c:pt>
                <c:pt idx="1">
                  <c:v>170.86448577070394</c:v>
                </c:pt>
                <c:pt idx="2">
                  <c:v>296.63322818870205</c:v>
                </c:pt>
                <c:pt idx="3">
                  <c:v>415.55898245962732</c:v>
                </c:pt>
                <c:pt idx="4">
                  <c:v>488.73854399865161</c:v>
                </c:pt>
                <c:pt idx="5">
                  <c:v>492.44101095832929</c:v>
                </c:pt>
                <c:pt idx="6">
                  <c:v>425.4854558360766</c:v>
                </c:pt>
                <c:pt idx="7">
                  <c:v>309.53074200438465</c:v>
                </c:pt>
                <c:pt idx="8">
                  <c:v>182.58437660476798</c:v>
                </c:pt>
                <c:pt idx="9">
                  <c:v>82.495999883135823</c:v>
                </c:pt>
                <c:pt idx="10">
                  <c:v>26.454333756591154</c:v>
                </c:pt>
                <c:pt idx="11">
                  <c:v>5.4721392555431274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33152"/>
        <c:axId val="113634688"/>
      </c:scatterChart>
      <c:valAx>
        <c:axId val="113633152"/>
        <c:scaling>
          <c:orientation val="minMax"/>
          <c:max val="768"/>
          <c:min val="76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634688"/>
        <c:crosses val="autoZero"/>
        <c:crossBetween val="midCat"/>
      </c:valAx>
      <c:valAx>
        <c:axId val="113634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63315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Sheet1!$B$1396:$B$1420</c:f>
              <c:numCache>
                <c:formatCode>General</c:formatCode>
                <c:ptCount val="25"/>
                <c:pt idx="0">
                  <c:v>818.7</c:v>
                </c:pt>
                <c:pt idx="1">
                  <c:v>819.14</c:v>
                </c:pt>
                <c:pt idx="2">
                  <c:v>819.58</c:v>
                </c:pt>
                <c:pt idx="3">
                  <c:v>820.03</c:v>
                </c:pt>
                <c:pt idx="4">
                  <c:v>820.47</c:v>
                </c:pt>
                <c:pt idx="5">
                  <c:v>820.91</c:v>
                </c:pt>
                <c:pt idx="6">
                  <c:v>821.35</c:v>
                </c:pt>
                <c:pt idx="7">
                  <c:v>821.79</c:v>
                </c:pt>
                <c:pt idx="8">
                  <c:v>822.23</c:v>
                </c:pt>
                <c:pt idx="9">
                  <c:v>822.67</c:v>
                </c:pt>
                <c:pt idx="10">
                  <c:v>823.11</c:v>
                </c:pt>
                <c:pt idx="11">
                  <c:v>823.55</c:v>
                </c:pt>
                <c:pt idx="12">
                  <c:v>824</c:v>
                </c:pt>
                <c:pt idx="13">
                  <c:v>824.44</c:v>
                </c:pt>
                <c:pt idx="14">
                  <c:v>824.88</c:v>
                </c:pt>
                <c:pt idx="15">
                  <c:v>825.32</c:v>
                </c:pt>
                <c:pt idx="16">
                  <c:v>825.76</c:v>
                </c:pt>
                <c:pt idx="17">
                  <c:v>826.2</c:v>
                </c:pt>
                <c:pt idx="18">
                  <c:v>826.64</c:v>
                </c:pt>
                <c:pt idx="19">
                  <c:v>827.08</c:v>
                </c:pt>
                <c:pt idx="20">
                  <c:v>827.52</c:v>
                </c:pt>
                <c:pt idx="21">
                  <c:v>827.96</c:v>
                </c:pt>
                <c:pt idx="22">
                  <c:v>828.41</c:v>
                </c:pt>
                <c:pt idx="23">
                  <c:v>828.85</c:v>
                </c:pt>
                <c:pt idx="24">
                  <c:v>829.29</c:v>
                </c:pt>
              </c:numCache>
            </c:numRef>
          </c:xVal>
          <c:yVal>
            <c:numRef>
              <c:f>Sheet1!$F$1396:$F$1420</c:f>
              <c:numCache>
                <c:formatCode>0.00</c:formatCode>
                <c:ptCount val="25"/>
                <c:pt idx="0">
                  <c:v>7.6999999999998181</c:v>
                </c:pt>
                <c:pt idx="1">
                  <c:v>2.1999999999998181</c:v>
                </c:pt>
                <c:pt idx="2">
                  <c:v>1.5</c:v>
                </c:pt>
                <c:pt idx="3">
                  <c:v>4</c:v>
                </c:pt>
                <c:pt idx="4">
                  <c:v>7.6999999999998181</c:v>
                </c:pt>
                <c:pt idx="5">
                  <c:v>8.0999999999999091</c:v>
                </c:pt>
                <c:pt idx="6">
                  <c:v>4.8000000000001819</c:v>
                </c:pt>
                <c:pt idx="7">
                  <c:v>9</c:v>
                </c:pt>
                <c:pt idx="8">
                  <c:v>4.6000000000003638</c:v>
                </c:pt>
                <c:pt idx="9">
                  <c:v>10.900000000000091</c:v>
                </c:pt>
                <c:pt idx="10">
                  <c:v>10.299999999999727</c:v>
                </c:pt>
                <c:pt idx="11">
                  <c:v>4.9000000000000909</c:v>
                </c:pt>
                <c:pt idx="12">
                  <c:v>8.6999999999998181</c:v>
                </c:pt>
                <c:pt idx="13">
                  <c:v>9.1000000000003638</c:v>
                </c:pt>
                <c:pt idx="14">
                  <c:v>16.599999999999909</c:v>
                </c:pt>
                <c:pt idx="15">
                  <c:v>47.800000000000182</c:v>
                </c:pt>
                <c:pt idx="16">
                  <c:v>109.90000000000009</c:v>
                </c:pt>
                <c:pt idx="17">
                  <c:v>106.79999999999973</c:v>
                </c:pt>
                <c:pt idx="18">
                  <c:v>166.59999999999991</c:v>
                </c:pt>
                <c:pt idx="19">
                  <c:v>94.299999999999727</c:v>
                </c:pt>
                <c:pt idx="20">
                  <c:v>34.099999999999909</c:v>
                </c:pt>
                <c:pt idx="21">
                  <c:v>12.199999999999818</c:v>
                </c:pt>
                <c:pt idx="22">
                  <c:v>10.100000000000364</c:v>
                </c:pt>
                <c:pt idx="23">
                  <c:v>7.0999999999999091</c:v>
                </c:pt>
                <c:pt idx="24">
                  <c:v>6.9000000000000909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Sheet2!$K$332:$K$333</c:f>
              <c:numCache>
                <c:formatCode>General</c:formatCode>
                <c:ptCount val="2"/>
                <c:pt idx="0">
                  <c:v>826.45299999999997</c:v>
                </c:pt>
                <c:pt idx="1">
                  <c:v>826.45299999999997</c:v>
                </c:pt>
              </c:numCache>
            </c:numRef>
          </c:xVal>
          <c:yVal>
            <c:numRef>
              <c:f>Sheet2!$L$332:$L$333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Sheet2!$K$335:$K$336</c:f>
              <c:numCache>
                <c:formatCode>0.00</c:formatCode>
                <c:ptCount val="2"/>
                <c:pt idx="0">
                  <c:v>826.32466165413541</c:v>
                </c:pt>
                <c:pt idx="1">
                  <c:v>826.64</c:v>
                </c:pt>
              </c:numCache>
            </c:numRef>
          </c:xVal>
          <c:yVal>
            <c:numRef>
              <c:f>Sheet2!$L$335:$L$336</c:f>
              <c:numCache>
                <c:formatCode>General</c:formatCode>
                <c:ptCount val="2"/>
                <c:pt idx="0">
                  <c:v>350</c:v>
                </c:pt>
                <c:pt idx="1">
                  <c:v>250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Sheet2!$N$328:$N$339</c:f>
              <c:numCache>
                <c:formatCode>General</c:formatCode>
                <c:ptCount val="12"/>
                <c:pt idx="0">
                  <c:v>825.4</c:v>
                </c:pt>
                <c:pt idx="1">
                  <c:v>825.6</c:v>
                </c:pt>
                <c:pt idx="2">
                  <c:v>825.8</c:v>
                </c:pt>
                <c:pt idx="3">
                  <c:v>826</c:v>
                </c:pt>
                <c:pt idx="4">
                  <c:v>826.2</c:v>
                </c:pt>
                <c:pt idx="5">
                  <c:v>826.4</c:v>
                </c:pt>
                <c:pt idx="6">
                  <c:v>826.6</c:v>
                </c:pt>
                <c:pt idx="7">
                  <c:v>826.8</c:v>
                </c:pt>
                <c:pt idx="8">
                  <c:v>827</c:v>
                </c:pt>
                <c:pt idx="9">
                  <c:v>827.2</c:v>
                </c:pt>
                <c:pt idx="10">
                  <c:v>827.4</c:v>
                </c:pt>
                <c:pt idx="11">
                  <c:v>827.6</c:v>
                </c:pt>
              </c:numCache>
            </c:numRef>
          </c:xVal>
          <c:yVal>
            <c:numRef>
              <c:f>Sheet2!$O$328:$O$339</c:f>
              <c:numCache>
                <c:formatCode>General</c:formatCode>
                <c:ptCount val="12"/>
                <c:pt idx="0">
                  <c:v>20.185117837055451</c:v>
                </c:pt>
                <c:pt idx="1">
                  <c:v>58.686884610248995</c:v>
                </c:pt>
                <c:pt idx="2">
                  <c:v>122.99960860970025</c:v>
                </c:pt>
                <c:pt idx="3">
                  <c:v>199.84033914640622</c:v>
                </c:pt>
                <c:pt idx="4">
                  <c:v>265.49704805381901</c:v>
                </c:pt>
                <c:pt idx="5">
                  <c:v>298.42156858828349</c:v>
                </c:pt>
                <c:pt idx="6">
                  <c:v>288.01033064577598</c:v>
                </c:pt>
                <c:pt idx="7">
                  <c:v>237.58725884286397</c:v>
                </c:pt>
                <c:pt idx="8">
                  <c:v>163.5768495961054</c:v>
                </c:pt>
                <c:pt idx="9">
                  <c:v>90.025810370912453</c:v>
                </c:pt>
                <c:pt idx="10">
                  <c:v>37.208156182268581</c:v>
                </c:pt>
                <c:pt idx="11">
                  <c:v>10.642191788536994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65536"/>
        <c:axId val="113667072"/>
      </c:scatterChart>
      <c:valAx>
        <c:axId val="113665536"/>
        <c:scaling>
          <c:orientation val="minMax"/>
          <c:max val="830"/>
          <c:min val="823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667072"/>
        <c:crosses val="autoZero"/>
        <c:crossBetween val="midCat"/>
      </c:valAx>
      <c:valAx>
        <c:axId val="113667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66553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Sheet1!$B$1456:$B$1478</c:f>
              <c:numCache>
                <c:formatCode>General</c:formatCode>
                <c:ptCount val="23"/>
                <c:pt idx="0">
                  <c:v>845.13</c:v>
                </c:pt>
                <c:pt idx="1">
                  <c:v>845.57</c:v>
                </c:pt>
                <c:pt idx="2">
                  <c:v>846.01</c:v>
                </c:pt>
                <c:pt idx="3">
                  <c:v>846.45</c:v>
                </c:pt>
                <c:pt idx="4">
                  <c:v>846.89</c:v>
                </c:pt>
                <c:pt idx="5">
                  <c:v>847.33</c:v>
                </c:pt>
                <c:pt idx="6">
                  <c:v>847.77</c:v>
                </c:pt>
                <c:pt idx="7">
                  <c:v>848.21</c:v>
                </c:pt>
                <c:pt idx="8">
                  <c:v>848.65</c:v>
                </c:pt>
                <c:pt idx="9">
                  <c:v>849.09</c:v>
                </c:pt>
                <c:pt idx="10">
                  <c:v>849.53</c:v>
                </c:pt>
                <c:pt idx="11">
                  <c:v>849.97</c:v>
                </c:pt>
                <c:pt idx="12">
                  <c:v>850.41</c:v>
                </c:pt>
                <c:pt idx="13">
                  <c:v>850.85</c:v>
                </c:pt>
                <c:pt idx="14">
                  <c:v>851.29</c:v>
                </c:pt>
                <c:pt idx="15">
                  <c:v>851.73</c:v>
                </c:pt>
                <c:pt idx="16">
                  <c:v>852.16</c:v>
                </c:pt>
                <c:pt idx="17">
                  <c:v>852.6</c:v>
                </c:pt>
                <c:pt idx="18">
                  <c:v>853.04</c:v>
                </c:pt>
                <c:pt idx="19">
                  <c:v>853.48</c:v>
                </c:pt>
                <c:pt idx="20">
                  <c:v>853.92</c:v>
                </c:pt>
                <c:pt idx="21">
                  <c:v>854.36</c:v>
                </c:pt>
                <c:pt idx="22">
                  <c:v>854.8</c:v>
                </c:pt>
              </c:numCache>
            </c:numRef>
          </c:xVal>
          <c:yVal>
            <c:numRef>
              <c:f>Sheet1!$F$1456:$F$1478</c:f>
              <c:numCache>
                <c:formatCode>0.00</c:formatCode>
                <c:ptCount val="23"/>
                <c:pt idx="0">
                  <c:v>3.8000000000001819</c:v>
                </c:pt>
                <c:pt idx="1">
                  <c:v>13.099999999999909</c:v>
                </c:pt>
                <c:pt idx="2">
                  <c:v>6.6999999999998181</c:v>
                </c:pt>
                <c:pt idx="3">
                  <c:v>4.4000000000000909</c:v>
                </c:pt>
                <c:pt idx="4">
                  <c:v>4.8000000000001819</c:v>
                </c:pt>
                <c:pt idx="5">
                  <c:v>1.6000000000003638</c:v>
                </c:pt>
                <c:pt idx="6">
                  <c:v>3.9000000000000909</c:v>
                </c:pt>
                <c:pt idx="7">
                  <c:v>0.70000000000027285</c:v>
                </c:pt>
                <c:pt idx="8">
                  <c:v>4.1999999999998181</c:v>
                </c:pt>
                <c:pt idx="9">
                  <c:v>1.5</c:v>
                </c:pt>
                <c:pt idx="10">
                  <c:v>4.1999999999998181</c:v>
                </c:pt>
                <c:pt idx="11">
                  <c:v>9.6999999999998181</c:v>
                </c:pt>
                <c:pt idx="12">
                  <c:v>0</c:v>
                </c:pt>
                <c:pt idx="13">
                  <c:v>15.699999999999818</c:v>
                </c:pt>
                <c:pt idx="14">
                  <c:v>30.899999999999636</c:v>
                </c:pt>
                <c:pt idx="15">
                  <c:v>29.700000000000273</c:v>
                </c:pt>
                <c:pt idx="16">
                  <c:v>48.900000000000091</c:v>
                </c:pt>
                <c:pt idx="17">
                  <c:v>35.199999999999818</c:v>
                </c:pt>
                <c:pt idx="18">
                  <c:v>17.800000000000182</c:v>
                </c:pt>
                <c:pt idx="19">
                  <c:v>5.5</c:v>
                </c:pt>
                <c:pt idx="20">
                  <c:v>0.5</c:v>
                </c:pt>
                <c:pt idx="21">
                  <c:v>3.6999999999998181</c:v>
                </c:pt>
                <c:pt idx="22">
                  <c:v>4.3000000000001819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Sheet2!$K$356:$K$357</c:f>
              <c:numCache>
                <c:formatCode>General</c:formatCode>
                <c:ptCount val="2"/>
                <c:pt idx="0">
                  <c:v>852.14499999999998</c:v>
                </c:pt>
                <c:pt idx="1">
                  <c:v>852.14499999999998</c:v>
                </c:pt>
              </c:numCache>
            </c:numRef>
          </c:xVal>
          <c:yVal>
            <c:numRef>
              <c:f>Sheet2!$L$356:$L$357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Sheet2!$K$359:$K$360</c:f>
              <c:numCache>
                <c:formatCode>0.00</c:formatCode>
                <c:ptCount val="2"/>
                <c:pt idx="0">
                  <c:v>851.89224055348586</c:v>
                </c:pt>
                <c:pt idx="1">
                  <c:v>852.16</c:v>
                </c:pt>
              </c:numCache>
            </c:numRef>
          </c:xVal>
          <c:yVal>
            <c:numRef>
              <c:f>Sheet2!$L$359:$L$360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Sheet2!$N$352:$N$363</c:f>
              <c:numCache>
                <c:formatCode>General</c:formatCode>
                <c:ptCount val="12"/>
                <c:pt idx="0">
                  <c:v>851</c:v>
                </c:pt>
                <c:pt idx="1">
                  <c:v>851.2</c:v>
                </c:pt>
                <c:pt idx="2">
                  <c:v>851.4</c:v>
                </c:pt>
                <c:pt idx="3">
                  <c:v>851.6</c:v>
                </c:pt>
                <c:pt idx="4">
                  <c:v>851.8</c:v>
                </c:pt>
                <c:pt idx="5">
                  <c:v>852</c:v>
                </c:pt>
                <c:pt idx="6">
                  <c:v>852.2</c:v>
                </c:pt>
                <c:pt idx="7">
                  <c:v>852.4</c:v>
                </c:pt>
                <c:pt idx="8">
                  <c:v>852.6</c:v>
                </c:pt>
                <c:pt idx="9">
                  <c:v>852.8</c:v>
                </c:pt>
                <c:pt idx="10">
                  <c:v>853</c:v>
                </c:pt>
                <c:pt idx="11">
                  <c:v>853.20000000000095</c:v>
                </c:pt>
              </c:numCache>
            </c:numRef>
          </c:xVal>
          <c:yVal>
            <c:numRef>
              <c:f>Sheet2!$O$352:$O$363</c:f>
              <c:numCache>
                <c:formatCode>General</c:formatCode>
                <c:ptCount val="12"/>
                <c:pt idx="0">
                  <c:v>3.5997674737312662</c:v>
                </c:pt>
                <c:pt idx="1">
                  <c:v>12.533704819775679</c:v>
                </c:pt>
                <c:pt idx="2">
                  <c:v>30.227542281129537</c:v>
                </c:pt>
                <c:pt idx="3">
                  <c:v>54.785398728429804</c:v>
                </c:pt>
                <c:pt idx="4">
                  <c:v>79.414936428454268</c:v>
                </c:pt>
                <c:pt idx="5">
                  <c:v>96.109917483221395</c:v>
                </c:pt>
                <c:pt idx="6">
                  <c:v>99.433480148093452</c:v>
                </c:pt>
                <c:pt idx="7">
                  <c:v>88.324621454758812</c:v>
                </c:pt>
                <c:pt idx="8">
                  <c:v>66.361842094202117</c:v>
                </c:pt>
                <c:pt idx="9">
                  <c:v>40.753215933086025</c:v>
                </c:pt>
                <c:pt idx="10">
                  <c:v>19.388667056694157</c:v>
                </c:pt>
                <c:pt idx="11">
                  <c:v>6.6439897309833338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56320"/>
        <c:axId val="113257856"/>
      </c:scatterChart>
      <c:valAx>
        <c:axId val="113256320"/>
        <c:scaling>
          <c:orientation val="minMax"/>
          <c:max val="855"/>
          <c:min val="849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257856"/>
        <c:crosses val="autoZero"/>
        <c:crossBetween val="midCat"/>
      </c:valAx>
      <c:valAx>
        <c:axId val="1132578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25632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Sheet1!$B$1596:$B$1616</c:f>
              <c:numCache>
                <c:formatCode>General</c:formatCode>
                <c:ptCount val="21"/>
                <c:pt idx="0">
                  <c:v>906.39</c:v>
                </c:pt>
                <c:pt idx="1">
                  <c:v>906.83</c:v>
                </c:pt>
                <c:pt idx="2">
                  <c:v>907.26</c:v>
                </c:pt>
                <c:pt idx="3">
                  <c:v>907.7</c:v>
                </c:pt>
                <c:pt idx="4">
                  <c:v>908.13</c:v>
                </c:pt>
                <c:pt idx="5">
                  <c:v>908.57</c:v>
                </c:pt>
                <c:pt idx="6">
                  <c:v>909</c:v>
                </c:pt>
                <c:pt idx="7">
                  <c:v>909.44</c:v>
                </c:pt>
                <c:pt idx="8">
                  <c:v>909.87</c:v>
                </c:pt>
                <c:pt idx="9">
                  <c:v>910.31</c:v>
                </c:pt>
                <c:pt idx="10">
                  <c:v>910.74</c:v>
                </c:pt>
                <c:pt idx="11">
                  <c:v>911.18</c:v>
                </c:pt>
                <c:pt idx="12">
                  <c:v>911.62</c:v>
                </c:pt>
                <c:pt idx="13">
                  <c:v>912.05</c:v>
                </c:pt>
                <c:pt idx="14">
                  <c:v>912.49</c:v>
                </c:pt>
                <c:pt idx="15">
                  <c:v>912.92</c:v>
                </c:pt>
                <c:pt idx="16">
                  <c:v>913.36</c:v>
                </c:pt>
                <c:pt idx="17">
                  <c:v>913.79</c:v>
                </c:pt>
                <c:pt idx="18">
                  <c:v>914.22</c:v>
                </c:pt>
                <c:pt idx="19">
                  <c:v>914.66</c:v>
                </c:pt>
                <c:pt idx="20">
                  <c:v>915.09</c:v>
                </c:pt>
              </c:numCache>
            </c:numRef>
          </c:xVal>
          <c:yVal>
            <c:numRef>
              <c:f>Sheet1!$F$1596:$F$1616</c:f>
              <c:numCache>
                <c:formatCode>0.00</c:formatCode>
                <c:ptCount val="21"/>
                <c:pt idx="0">
                  <c:v>10.599999999999909</c:v>
                </c:pt>
                <c:pt idx="1">
                  <c:v>11.599999999999909</c:v>
                </c:pt>
                <c:pt idx="2">
                  <c:v>6</c:v>
                </c:pt>
                <c:pt idx="3">
                  <c:v>5.9000000000000909</c:v>
                </c:pt>
                <c:pt idx="4">
                  <c:v>4.9000000000000909</c:v>
                </c:pt>
                <c:pt idx="5">
                  <c:v>10.300000000000182</c:v>
                </c:pt>
                <c:pt idx="6">
                  <c:v>7.5999999999999091</c:v>
                </c:pt>
                <c:pt idx="7">
                  <c:v>16.900000000000091</c:v>
                </c:pt>
                <c:pt idx="8">
                  <c:v>12.5</c:v>
                </c:pt>
                <c:pt idx="9">
                  <c:v>20.5</c:v>
                </c:pt>
                <c:pt idx="10">
                  <c:v>47.900000000000091</c:v>
                </c:pt>
                <c:pt idx="11">
                  <c:v>130.19999999999982</c:v>
                </c:pt>
                <c:pt idx="12">
                  <c:v>126.70000000000027</c:v>
                </c:pt>
                <c:pt idx="13">
                  <c:v>162.79999999999973</c:v>
                </c:pt>
                <c:pt idx="14">
                  <c:v>263.60000000000036</c:v>
                </c:pt>
                <c:pt idx="15">
                  <c:v>147.5</c:v>
                </c:pt>
                <c:pt idx="16">
                  <c:v>63.400000000000091</c:v>
                </c:pt>
                <c:pt idx="17">
                  <c:v>28.799999999999727</c:v>
                </c:pt>
                <c:pt idx="18">
                  <c:v>17.600000000000364</c:v>
                </c:pt>
                <c:pt idx="19">
                  <c:v>19</c:v>
                </c:pt>
                <c:pt idx="20">
                  <c:v>12.900000000000091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Sheet2!$K$380:$K$381</c:f>
              <c:numCache>
                <c:formatCode>General</c:formatCode>
                <c:ptCount val="2"/>
                <c:pt idx="0">
                  <c:v>912.29700000000003</c:v>
                </c:pt>
                <c:pt idx="1">
                  <c:v>912.29700000000003</c:v>
                </c:pt>
              </c:numCache>
            </c:numRef>
          </c:xVal>
          <c:yVal>
            <c:numRef>
              <c:f>Sheet2!$L$380:$L$381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Sheet2!$K$383:$K$384</c:f>
              <c:numCache>
                <c:formatCode>0.00</c:formatCode>
                <c:ptCount val="2"/>
                <c:pt idx="0">
                  <c:v>912.11356638271343</c:v>
                </c:pt>
                <c:pt idx="1">
                  <c:v>912.49</c:v>
                </c:pt>
              </c:numCache>
            </c:numRef>
          </c:xVal>
          <c:yVal>
            <c:numRef>
              <c:f>Sheet2!$L$383:$L$384</c:f>
              <c:numCache>
                <c:formatCode>General</c:formatCode>
                <c:ptCount val="2"/>
                <c:pt idx="0">
                  <c:v>450</c:v>
                </c:pt>
                <c:pt idx="1">
                  <c:v>350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Sheet2!$N$376:$N$387</c:f>
              <c:numCache>
                <c:formatCode>General</c:formatCode>
                <c:ptCount val="12"/>
                <c:pt idx="0">
                  <c:v>911.2</c:v>
                </c:pt>
                <c:pt idx="1">
                  <c:v>911.4</c:v>
                </c:pt>
                <c:pt idx="2">
                  <c:v>911.6</c:v>
                </c:pt>
                <c:pt idx="3">
                  <c:v>911.8</c:v>
                </c:pt>
                <c:pt idx="4">
                  <c:v>912</c:v>
                </c:pt>
                <c:pt idx="5">
                  <c:v>912.2</c:v>
                </c:pt>
                <c:pt idx="6">
                  <c:v>912.4</c:v>
                </c:pt>
                <c:pt idx="7">
                  <c:v>912.6</c:v>
                </c:pt>
                <c:pt idx="8">
                  <c:v>912.79999999999905</c:v>
                </c:pt>
                <c:pt idx="9">
                  <c:v>912.99999999999898</c:v>
                </c:pt>
                <c:pt idx="10">
                  <c:v>913.19999999999902</c:v>
                </c:pt>
                <c:pt idx="11">
                  <c:v>913.39999999999895</c:v>
                </c:pt>
              </c:numCache>
            </c:numRef>
          </c:xVal>
          <c:yVal>
            <c:numRef>
              <c:f>Sheet2!$O$376:$O$387</c:f>
              <c:numCache>
                <c:formatCode>General</c:formatCode>
                <c:ptCount val="12"/>
                <c:pt idx="0">
                  <c:v>20.189101603385105</c:v>
                </c:pt>
                <c:pt idx="1">
                  <c:v>63.821577814523167</c:v>
                </c:pt>
                <c:pt idx="2">
                  <c:v>142.75846713578295</c:v>
                </c:pt>
                <c:pt idx="3">
                  <c:v>244.02157581041038</c:v>
                </c:pt>
                <c:pt idx="4">
                  <c:v>337.65354528752283</c:v>
                </c:pt>
                <c:pt idx="5">
                  <c:v>392.98173702685813</c:v>
                </c:pt>
                <c:pt idx="6">
                  <c:v>392.0930357705634</c:v>
                </c:pt>
                <c:pt idx="7">
                  <c:v>335.27088710044046</c:v>
                </c:pt>
                <c:pt idx="8">
                  <c:v>240.9257771348245</c:v>
                </c:pt>
                <c:pt idx="9">
                  <c:v>139.94541266798382</c:v>
                </c:pt>
                <c:pt idx="10">
                  <c:v>61.993450707140063</c:v>
                </c:pt>
                <c:pt idx="11">
                  <c:v>19.381392628569124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00608"/>
        <c:axId val="113302144"/>
      </c:scatterChart>
      <c:valAx>
        <c:axId val="113300608"/>
        <c:scaling>
          <c:orientation val="minMax"/>
          <c:max val="916"/>
          <c:min val="91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302144"/>
        <c:crosses val="autoZero"/>
        <c:crossBetween val="midCat"/>
      </c:valAx>
      <c:valAx>
        <c:axId val="1133021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1330060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988407699037615E-2"/>
          <c:y val="5.1400554097404488E-2"/>
          <c:w val="0.8621852580927386"/>
          <c:h val="0.89719889180519119"/>
        </c:manualLayout>
      </c:layout>
      <c:scatterChart>
        <c:scatterStyle val="lineMarker"/>
        <c:varyColors val="0"/>
        <c:ser>
          <c:idx val="3"/>
          <c:order val="0"/>
          <c:tx>
            <c:strRef>
              <c:f>Sheet4!$F$35</c:f>
              <c:strCache>
                <c:ptCount val="1"/>
                <c:pt idx="0">
                  <c:v>old</c:v>
                </c:pt>
              </c:strCache>
            </c:strRef>
          </c:tx>
          <c:spPr>
            <a:ln w="1587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Sheet4!$B$36:$B$2103</c:f>
              <c:numCache>
                <c:formatCode>General</c:formatCode>
                <c:ptCount val="2068"/>
                <c:pt idx="0">
                  <c:v>188.22</c:v>
                </c:pt>
                <c:pt idx="1">
                  <c:v>188.7</c:v>
                </c:pt>
                <c:pt idx="2">
                  <c:v>189.18</c:v>
                </c:pt>
                <c:pt idx="3">
                  <c:v>189.66</c:v>
                </c:pt>
                <c:pt idx="4">
                  <c:v>190.13</c:v>
                </c:pt>
                <c:pt idx="5">
                  <c:v>190.61</c:v>
                </c:pt>
                <c:pt idx="6">
                  <c:v>191.09</c:v>
                </c:pt>
                <c:pt idx="7">
                  <c:v>191.57</c:v>
                </c:pt>
                <c:pt idx="8">
                  <c:v>192.05</c:v>
                </c:pt>
                <c:pt idx="9">
                  <c:v>192.53</c:v>
                </c:pt>
                <c:pt idx="10">
                  <c:v>193</c:v>
                </c:pt>
                <c:pt idx="11">
                  <c:v>193.48</c:v>
                </c:pt>
                <c:pt idx="12">
                  <c:v>193.96</c:v>
                </c:pt>
                <c:pt idx="13">
                  <c:v>194.44</c:v>
                </c:pt>
                <c:pt idx="14">
                  <c:v>194.92</c:v>
                </c:pt>
                <c:pt idx="15">
                  <c:v>195.4</c:v>
                </c:pt>
                <c:pt idx="16">
                  <c:v>195.87</c:v>
                </c:pt>
                <c:pt idx="17">
                  <c:v>196.35</c:v>
                </c:pt>
                <c:pt idx="18">
                  <c:v>196.83</c:v>
                </c:pt>
                <c:pt idx="19">
                  <c:v>197.31</c:v>
                </c:pt>
                <c:pt idx="20">
                  <c:v>197.79</c:v>
                </c:pt>
                <c:pt idx="21">
                  <c:v>198.26</c:v>
                </c:pt>
                <c:pt idx="22">
                  <c:v>198.74</c:v>
                </c:pt>
                <c:pt idx="23">
                  <c:v>199.22</c:v>
                </c:pt>
                <c:pt idx="24">
                  <c:v>199.7</c:v>
                </c:pt>
                <c:pt idx="25">
                  <c:v>200.18</c:v>
                </c:pt>
                <c:pt idx="26">
                  <c:v>200.65</c:v>
                </c:pt>
                <c:pt idx="27">
                  <c:v>201.13</c:v>
                </c:pt>
                <c:pt idx="28">
                  <c:v>201.61</c:v>
                </c:pt>
                <c:pt idx="29">
                  <c:v>202.09</c:v>
                </c:pt>
                <c:pt idx="30">
                  <c:v>202.56</c:v>
                </c:pt>
                <c:pt idx="31">
                  <c:v>203.04</c:v>
                </c:pt>
                <c:pt idx="32">
                  <c:v>203.52</c:v>
                </c:pt>
                <c:pt idx="33">
                  <c:v>204</c:v>
                </c:pt>
                <c:pt idx="34">
                  <c:v>204.47</c:v>
                </c:pt>
                <c:pt idx="35">
                  <c:v>204.95</c:v>
                </c:pt>
                <c:pt idx="36">
                  <c:v>205.43</c:v>
                </c:pt>
                <c:pt idx="37">
                  <c:v>205.91</c:v>
                </c:pt>
                <c:pt idx="38">
                  <c:v>206.39</c:v>
                </c:pt>
                <c:pt idx="39">
                  <c:v>206.86</c:v>
                </c:pt>
                <c:pt idx="40">
                  <c:v>207.34</c:v>
                </c:pt>
                <c:pt idx="41">
                  <c:v>207.82</c:v>
                </c:pt>
                <c:pt idx="42">
                  <c:v>208.3</c:v>
                </c:pt>
                <c:pt idx="43">
                  <c:v>208.77</c:v>
                </c:pt>
                <c:pt idx="44">
                  <c:v>209.25</c:v>
                </c:pt>
                <c:pt idx="45">
                  <c:v>209.73</c:v>
                </c:pt>
                <c:pt idx="46">
                  <c:v>210.2</c:v>
                </c:pt>
                <c:pt idx="47">
                  <c:v>210.68</c:v>
                </c:pt>
                <c:pt idx="48">
                  <c:v>211.16</c:v>
                </c:pt>
                <c:pt idx="49">
                  <c:v>211.64</c:v>
                </c:pt>
                <c:pt idx="50">
                  <c:v>212.11</c:v>
                </c:pt>
                <c:pt idx="51">
                  <c:v>212.59</c:v>
                </c:pt>
                <c:pt idx="52">
                  <c:v>213.07</c:v>
                </c:pt>
                <c:pt idx="53">
                  <c:v>213.55</c:v>
                </c:pt>
                <c:pt idx="54">
                  <c:v>214.02</c:v>
                </c:pt>
                <c:pt idx="55">
                  <c:v>214.5</c:v>
                </c:pt>
                <c:pt idx="56">
                  <c:v>214.98</c:v>
                </c:pt>
                <c:pt idx="57">
                  <c:v>215.45</c:v>
                </c:pt>
                <c:pt idx="58">
                  <c:v>215.93</c:v>
                </c:pt>
                <c:pt idx="59">
                  <c:v>216.41</c:v>
                </c:pt>
                <c:pt idx="60">
                  <c:v>216.89</c:v>
                </c:pt>
                <c:pt idx="61">
                  <c:v>217.36</c:v>
                </c:pt>
                <c:pt idx="62">
                  <c:v>217.84</c:v>
                </c:pt>
                <c:pt idx="63">
                  <c:v>218.32</c:v>
                </c:pt>
                <c:pt idx="64">
                  <c:v>218.79</c:v>
                </c:pt>
                <c:pt idx="65">
                  <c:v>219.27</c:v>
                </c:pt>
                <c:pt idx="66">
                  <c:v>219.75</c:v>
                </c:pt>
                <c:pt idx="67">
                  <c:v>220.22</c:v>
                </c:pt>
                <c:pt idx="68">
                  <c:v>220.7</c:v>
                </c:pt>
                <c:pt idx="69">
                  <c:v>221.18</c:v>
                </c:pt>
                <c:pt idx="70">
                  <c:v>221.65</c:v>
                </c:pt>
                <c:pt idx="71">
                  <c:v>222.13</c:v>
                </c:pt>
                <c:pt idx="72">
                  <c:v>222.61</c:v>
                </c:pt>
                <c:pt idx="73">
                  <c:v>223.08</c:v>
                </c:pt>
                <c:pt idx="74">
                  <c:v>223.56</c:v>
                </c:pt>
                <c:pt idx="75">
                  <c:v>224.04</c:v>
                </c:pt>
                <c:pt idx="76">
                  <c:v>224.51</c:v>
                </c:pt>
                <c:pt idx="77">
                  <c:v>224.99</c:v>
                </c:pt>
                <c:pt idx="78">
                  <c:v>225.47</c:v>
                </c:pt>
                <c:pt idx="79">
                  <c:v>225.94</c:v>
                </c:pt>
                <c:pt idx="80">
                  <c:v>226.42</c:v>
                </c:pt>
                <c:pt idx="81">
                  <c:v>226.9</c:v>
                </c:pt>
                <c:pt idx="82">
                  <c:v>227.37</c:v>
                </c:pt>
                <c:pt idx="83">
                  <c:v>227.85</c:v>
                </c:pt>
                <c:pt idx="84">
                  <c:v>228.33</c:v>
                </c:pt>
                <c:pt idx="85">
                  <c:v>228.8</c:v>
                </c:pt>
                <c:pt idx="86">
                  <c:v>229.28</c:v>
                </c:pt>
                <c:pt idx="87">
                  <c:v>229.76</c:v>
                </c:pt>
                <c:pt idx="88">
                  <c:v>230.23</c:v>
                </c:pt>
                <c:pt idx="89">
                  <c:v>230.71</c:v>
                </c:pt>
                <c:pt idx="90">
                  <c:v>231.18</c:v>
                </c:pt>
                <c:pt idx="91">
                  <c:v>231.66</c:v>
                </c:pt>
                <c:pt idx="92">
                  <c:v>232.14</c:v>
                </c:pt>
                <c:pt idx="93">
                  <c:v>232.61</c:v>
                </c:pt>
                <c:pt idx="94">
                  <c:v>233.09</c:v>
                </c:pt>
                <c:pt idx="95">
                  <c:v>233.57</c:v>
                </c:pt>
                <c:pt idx="96">
                  <c:v>234.04</c:v>
                </c:pt>
                <c:pt idx="97">
                  <c:v>234.52</c:v>
                </c:pt>
                <c:pt idx="98">
                  <c:v>234.99</c:v>
                </c:pt>
                <c:pt idx="99">
                  <c:v>235.47</c:v>
                </c:pt>
                <c:pt idx="100">
                  <c:v>235.95</c:v>
                </c:pt>
                <c:pt idx="101">
                  <c:v>236.42</c:v>
                </c:pt>
                <c:pt idx="102">
                  <c:v>236.9</c:v>
                </c:pt>
                <c:pt idx="103">
                  <c:v>237.37</c:v>
                </c:pt>
                <c:pt idx="104">
                  <c:v>237.85</c:v>
                </c:pt>
                <c:pt idx="105">
                  <c:v>238.33</c:v>
                </c:pt>
                <c:pt idx="106">
                  <c:v>238.8</c:v>
                </c:pt>
                <c:pt idx="107">
                  <c:v>239.28</c:v>
                </c:pt>
                <c:pt idx="108">
                  <c:v>239.75</c:v>
                </c:pt>
                <c:pt idx="109">
                  <c:v>240.23</c:v>
                </c:pt>
                <c:pt idx="110">
                  <c:v>240.7</c:v>
                </c:pt>
                <c:pt idx="111">
                  <c:v>241.18</c:v>
                </c:pt>
                <c:pt idx="112">
                  <c:v>241.66</c:v>
                </c:pt>
                <c:pt idx="113">
                  <c:v>242.13</c:v>
                </c:pt>
                <c:pt idx="114">
                  <c:v>242.61</c:v>
                </c:pt>
                <c:pt idx="115">
                  <c:v>243.08</c:v>
                </c:pt>
                <c:pt idx="116">
                  <c:v>243.56</c:v>
                </c:pt>
                <c:pt idx="117">
                  <c:v>244.03</c:v>
                </c:pt>
                <c:pt idx="118">
                  <c:v>244.51</c:v>
                </c:pt>
                <c:pt idx="119">
                  <c:v>244.99</c:v>
                </c:pt>
                <c:pt idx="120">
                  <c:v>245.46</c:v>
                </c:pt>
                <c:pt idx="121">
                  <c:v>245.94</c:v>
                </c:pt>
                <c:pt idx="122">
                  <c:v>246.41</c:v>
                </c:pt>
                <c:pt idx="123">
                  <c:v>246.89</c:v>
                </c:pt>
                <c:pt idx="124">
                  <c:v>247.36</c:v>
                </c:pt>
                <c:pt idx="125">
                  <c:v>247.84</c:v>
                </c:pt>
                <c:pt idx="126">
                  <c:v>248.31</c:v>
                </c:pt>
                <c:pt idx="127">
                  <c:v>248.79</c:v>
                </c:pt>
                <c:pt idx="128">
                  <c:v>249.26</c:v>
                </c:pt>
                <c:pt idx="129">
                  <c:v>249.74</c:v>
                </c:pt>
                <c:pt idx="130">
                  <c:v>250.22</c:v>
                </c:pt>
                <c:pt idx="131">
                  <c:v>250.69</c:v>
                </c:pt>
                <c:pt idx="132">
                  <c:v>251.17</c:v>
                </c:pt>
                <c:pt idx="133">
                  <c:v>251.64</c:v>
                </c:pt>
                <c:pt idx="134">
                  <c:v>252.12</c:v>
                </c:pt>
                <c:pt idx="135">
                  <c:v>252.59</c:v>
                </c:pt>
                <c:pt idx="136">
                  <c:v>253.07</c:v>
                </c:pt>
                <c:pt idx="137">
                  <c:v>253.54</c:v>
                </c:pt>
                <c:pt idx="138">
                  <c:v>254.02</c:v>
                </c:pt>
                <c:pt idx="139">
                  <c:v>254.49</c:v>
                </c:pt>
                <c:pt idx="140">
                  <c:v>254.97</c:v>
                </c:pt>
                <c:pt idx="141">
                  <c:v>255.44</c:v>
                </c:pt>
                <c:pt idx="142">
                  <c:v>255.92</c:v>
                </c:pt>
                <c:pt idx="143">
                  <c:v>256.39</c:v>
                </c:pt>
                <c:pt idx="144">
                  <c:v>256.87</c:v>
                </c:pt>
                <c:pt idx="145">
                  <c:v>257.33999999999997</c:v>
                </c:pt>
                <c:pt idx="146">
                  <c:v>257.82</c:v>
                </c:pt>
                <c:pt idx="147">
                  <c:v>258.29000000000002</c:v>
                </c:pt>
                <c:pt idx="148">
                  <c:v>258.77</c:v>
                </c:pt>
                <c:pt idx="149">
                  <c:v>259.24</c:v>
                </c:pt>
                <c:pt idx="150">
                  <c:v>259.72000000000003</c:v>
                </c:pt>
                <c:pt idx="151">
                  <c:v>260.19</c:v>
                </c:pt>
                <c:pt idx="152">
                  <c:v>260.67</c:v>
                </c:pt>
                <c:pt idx="153">
                  <c:v>261.14</c:v>
                </c:pt>
                <c:pt idx="154">
                  <c:v>261.61</c:v>
                </c:pt>
                <c:pt idx="155">
                  <c:v>262.08999999999997</c:v>
                </c:pt>
                <c:pt idx="156">
                  <c:v>262.56</c:v>
                </c:pt>
                <c:pt idx="157">
                  <c:v>263.04000000000002</c:v>
                </c:pt>
                <c:pt idx="158">
                  <c:v>263.51</c:v>
                </c:pt>
                <c:pt idx="159">
                  <c:v>263.99</c:v>
                </c:pt>
                <c:pt idx="160">
                  <c:v>264.45999999999998</c:v>
                </c:pt>
                <c:pt idx="161">
                  <c:v>264.94</c:v>
                </c:pt>
                <c:pt idx="162">
                  <c:v>265.41000000000003</c:v>
                </c:pt>
                <c:pt idx="163">
                  <c:v>265.89</c:v>
                </c:pt>
                <c:pt idx="164">
                  <c:v>266.36</c:v>
                </c:pt>
                <c:pt idx="165">
                  <c:v>266.83</c:v>
                </c:pt>
                <c:pt idx="166">
                  <c:v>267.31</c:v>
                </c:pt>
                <c:pt idx="167">
                  <c:v>267.77999999999997</c:v>
                </c:pt>
                <c:pt idx="168">
                  <c:v>268.26</c:v>
                </c:pt>
                <c:pt idx="169">
                  <c:v>268.73</c:v>
                </c:pt>
                <c:pt idx="170">
                  <c:v>269.20999999999998</c:v>
                </c:pt>
                <c:pt idx="171">
                  <c:v>269.68</c:v>
                </c:pt>
                <c:pt idx="172">
                  <c:v>270.14999999999998</c:v>
                </c:pt>
                <c:pt idx="173">
                  <c:v>270.63</c:v>
                </c:pt>
                <c:pt idx="174">
                  <c:v>271.10000000000002</c:v>
                </c:pt>
                <c:pt idx="175">
                  <c:v>271.58</c:v>
                </c:pt>
                <c:pt idx="176">
                  <c:v>272.05</c:v>
                </c:pt>
                <c:pt idx="177">
                  <c:v>272.52999999999997</c:v>
                </c:pt>
                <c:pt idx="178">
                  <c:v>273</c:v>
                </c:pt>
                <c:pt idx="179">
                  <c:v>273.47000000000003</c:v>
                </c:pt>
                <c:pt idx="180">
                  <c:v>273.95</c:v>
                </c:pt>
                <c:pt idx="181">
                  <c:v>274.42</c:v>
                </c:pt>
                <c:pt idx="182">
                  <c:v>274.89999999999998</c:v>
                </c:pt>
                <c:pt idx="183">
                  <c:v>275.37</c:v>
                </c:pt>
                <c:pt idx="184">
                  <c:v>275.83999999999997</c:v>
                </c:pt>
                <c:pt idx="185">
                  <c:v>276.32</c:v>
                </c:pt>
                <c:pt idx="186">
                  <c:v>276.79000000000002</c:v>
                </c:pt>
                <c:pt idx="187">
                  <c:v>277.26</c:v>
                </c:pt>
                <c:pt idx="188">
                  <c:v>277.74</c:v>
                </c:pt>
                <c:pt idx="189">
                  <c:v>278.20999999999998</c:v>
                </c:pt>
                <c:pt idx="190">
                  <c:v>278.69</c:v>
                </c:pt>
                <c:pt idx="191">
                  <c:v>279.16000000000003</c:v>
                </c:pt>
                <c:pt idx="192">
                  <c:v>279.63</c:v>
                </c:pt>
                <c:pt idx="193">
                  <c:v>280.11</c:v>
                </c:pt>
                <c:pt idx="194">
                  <c:v>280.58</c:v>
                </c:pt>
                <c:pt idx="195">
                  <c:v>281.05</c:v>
                </c:pt>
                <c:pt idx="196">
                  <c:v>281.52999999999997</c:v>
                </c:pt>
                <c:pt idx="197">
                  <c:v>282</c:v>
                </c:pt>
                <c:pt idx="198">
                  <c:v>282.48</c:v>
                </c:pt>
                <c:pt idx="199">
                  <c:v>282.95</c:v>
                </c:pt>
                <c:pt idx="200">
                  <c:v>283.42</c:v>
                </c:pt>
                <c:pt idx="201">
                  <c:v>283.89999999999998</c:v>
                </c:pt>
                <c:pt idx="202">
                  <c:v>284.37</c:v>
                </c:pt>
                <c:pt idx="203">
                  <c:v>284.83999999999997</c:v>
                </c:pt>
                <c:pt idx="204">
                  <c:v>285.32</c:v>
                </c:pt>
                <c:pt idx="205">
                  <c:v>285.79000000000002</c:v>
                </c:pt>
                <c:pt idx="206">
                  <c:v>286.26</c:v>
                </c:pt>
                <c:pt idx="207">
                  <c:v>286.74</c:v>
                </c:pt>
                <c:pt idx="208">
                  <c:v>287.20999999999998</c:v>
                </c:pt>
                <c:pt idx="209">
                  <c:v>287.68</c:v>
                </c:pt>
                <c:pt idx="210">
                  <c:v>288.16000000000003</c:v>
                </c:pt>
                <c:pt idx="211">
                  <c:v>288.63</c:v>
                </c:pt>
                <c:pt idx="212">
                  <c:v>289.10000000000002</c:v>
                </c:pt>
                <c:pt idx="213">
                  <c:v>289.58</c:v>
                </c:pt>
                <c:pt idx="214">
                  <c:v>290.05</c:v>
                </c:pt>
                <c:pt idx="215">
                  <c:v>290.52</c:v>
                </c:pt>
                <c:pt idx="216">
                  <c:v>291</c:v>
                </c:pt>
                <c:pt idx="217">
                  <c:v>291.47000000000003</c:v>
                </c:pt>
                <c:pt idx="218">
                  <c:v>291.94</c:v>
                </c:pt>
                <c:pt idx="219">
                  <c:v>292.41000000000003</c:v>
                </c:pt>
                <c:pt idx="220">
                  <c:v>292.89</c:v>
                </c:pt>
                <c:pt idx="221">
                  <c:v>293.36</c:v>
                </c:pt>
                <c:pt idx="222">
                  <c:v>293.83</c:v>
                </c:pt>
                <c:pt idx="223">
                  <c:v>294.31</c:v>
                </c:pt>
                <c:pt idx="224">
                  <c:v>294.77999999999997</c:v>
                </c:pt>
                <c:pt idx="225">
                  <c:v>295.25</c:v>
                </c:pt>
                <c:pt idx="226">
                  <c:v>295.73</c:v>
                </c:pt>
                <c:pt idx="227">
                  <c:v>296.2</c:v>
                </c:pt>
                <c:pt idx="228">
                  <c:v>296.67</c:v>
                </c:pt>
                <c:pt idx="229">
                  <c:v>297.14</c:v>
                </c:pt>
                <c:pt idx="230">
                  <c:v>297.62</c:v>
                </c:pt>
                <c:pt idx="231">
                  <c:v>298.08999999999997</c:v>
                </c:pt>
                <c:pt idx="232">
                  <c:v>298.56</c:v>
                </c:pt>
                <c:pt idx="233">
                  <c:v>299.02999999999997</c:v>
                </c:pt>
                <c:pt idx="234">
                  <c:v>299.51</c:v>
                </c:pt>
                <c:pt idx="235">
                  <c:v>299.98</c:v>
                </c:pt>
                <c:pt idx="236">
                  <c:v>300.45</c:v>
                </c:pt>
                <c:pt idx="237">
                  <c:v>300.92</c:v>
                </c:pt>
                <c:pt idx="238">
                  <c:v>301.39999999999998</c:v>
                </c:pt>
                <c:pt idx="239">
                  <c:v>301.87</c:v>
                </c:pt>
                <c:pt idx="240">
                  <c:v>302.33999999999997</c:v>
                </c:pt>
                <c:pt idx="241">
                  <c:v>302.82</c:v>
                </c:pt>
                <c:pt idx="242">
                  <c:v>303.29000000000002</c:v>
                </c:pt>
                <c:pt idx="243">
                  <c:v>303.76</c:v>
                </c:pt>
                <c:pt idx="244">
                  <c:v>304.23</c:v>
                </c:pt>
                <c:pt idx="245">
                  <c:v>304.7</c:v>
                </c:pt>
                <c:pt idx="246">
                  <c:v>305.18</c:v>
                </c:pt>
                <c:pt idx="247">
                  <c:v>305.64999999999998</c:v>
                </c:pt>
                <c:pt idx="248">
                  <c:v>306.12</c:v>
                </c:pt>
                <c:pt idx="249">
                  <c:v>306.58999999999997</c:v>
                </c:pt>
                <c:pt idx="250">
                  <c:v>307.07</c:v>
                </c:pt>
                <c:pt idx="251">
                  <c:v>307.54000000000002</c:v>
                </c:pt>
                <c:pt idx="252">
                  <c:v>308.01</c:v>
                </c:pt>
                <c:pt idx="253">
                  <c:v>308.48</c:v>
                </c:pt>
                <c:pt idx="254">
                  <c:v>308.95</c:v>
                </c:pt>
                <c:pt idx="255">
                  <c:v>309.43</c:v>
                </c:pt>
                <c:pt idx="256">
                  <c:v>309.89999999999998</c:v>
                </c:pt>
                <c:pt idx="257">
                  <c:v>310.37</c:v>
                </c:pt>
                <c:pt idx="258">
                  <c:v>310.83999999999997</c:v>
                </c:pt>
                <c:pt idx="259">
                  <c:v>311.32</c:v>
                </c:pt>
                <c:pt idx="260">
                  <c:v>311.79000000000002</c:v>
                </c:pt>
                <c:pt idx="261">
                  <c:v>312.26</c:v>
                </c:pt>
                <c:pt idx="262">
                  <c:v>312.73</c:v>
                </c:pt>
                <c:pt idx="263">
                  <c:v>313.2</c:v>
                </c:pt>
                <c:pt idx="264">
                  <c:v>313.68</c:v>
                </c:pt>
                <c:pt idx="265">
                  <c:v>314.14999999999998</c:v>
                </c:pt>
                <c:pt idx="266">
                  <c:v>314.62</c:v>
                </c:pt>
                <c:pt idx="267">
                  <c:v>315.08999999999997</c:v>
                </c:pt>
                <c:pt idx="268">
                  <c:v>315.56</c:v>
                </c:pt>
                <c:pt idx="269">
                  <c:v>316.02999999999997</c:v>
                </c:pt>
                <c:pt idx="270">
                  <c:v>316.51</c:v>
                </c:pt>
                <c:pt idx="271">
                  <c:v>316.98</c:v>
                </c:pt>
                <c:pt idx="272">
                  <c:v>317.45</c:v>
                </c:pt>
                <c:pt idx="273">
                  <c:v>317.92</c:v>
                </c:pt>
                <c:pt idx="274">
                  <c:v>318.39</c:v>
                </c:pt>
                <c:pt idx="275">
                  <c:v>318.86</c:v>
                </c:pt>
                <c:pt idx="276">
                  <c:v>319.33999999999997</c:v>
                </c:pt>
                <c:pt idx="277">
                  <c:v>319.81</c:v>
                </c:pt>
                <c:pt idx="278">
                  <c:v>320.27999999999997</c:v>
                </c:pt>
                <c:pt idx="279">
                  <c:v>320.75</c:v>
                </c:pt>
                <c:pt idx="280">
                  <c:v>321.22000000000003</c:v>
                </c:pt>
                <c:pt idx="281">
                  <c:v>321.69</c:v>
                </c:pt>
                <c:pt idx="282">
                  <c:v>322.16000000000003</c:v>
                </c:pt>
                <c:pt idx="283">
                  <c:v>322.64</c:v>
                </c:pt>
                <c:pt idx="284">
                  <c:v>323.11</c:v>
                </c:pt>
                <c:pt idx="285">
                  <c:v>323.58</c:v>
                </c:pt>
                <c:pt idx="286">
                  <c:v>324.05</c:v>
                </c:pt>
                <c:pt idx="287">
                  <c:v>324.52</c:v>
                </c:pt>
                <c:pt idx="288">
                  <c:v>324.99</c:v>
                </c:pt>
                <c:pt idx="289">
                  <c:v>325.45999999999998</c:v>
                </c:pt>
                <c:pt idx="290">
                  <c:v>325.94</c:v>
                </c:pt>
                <c:pt idx="291">
                  <c:v>326.41000000000003</c:v>
                </c:pt>
                <c:pt idx="292">
                  <c:v>326.88</c:v>
                </c:pt>
                <c:pt idx="293">
                  <c:v>327.35000000000002</c:v>
                </c:pt>
                <c:pt idx="294">
                  <c:v>327.82</c:v>
                </c:pt>
                <c:pt idx="295">
                  <c:v>328.29</c:v>
                </c:pt>
                <c:pt idx="296">
                  <c:v>328.76</c:v>
                </c:pt>
                <c:pt idx="297">
                  <c:v>329.23</c:v>
                </c:pt>
                <c:pt idx="298">
                  <c:v>329.7</c:v>
                </c:pt>
                <c:pt idx="299">
                  <c:v>330.18</c:v>
                </c:pt>
                <c:pt idx="300">
                  <c:v>330.65</c:v>
                </c:pt>
                <c:pt idx="301">
                  <c:v>331.12</c:v>
                </c:pt>
                <c:pt idx="302">
                  <c:v>331.59</c:v>
                </c:pt>
                <c:pt idx="303">
                  <c:v>332.06</c:v>
                </c:pt>
                <c:pt idx="304">
                  <c:v>332.53</c:v>
                </c:pt>
                <c:pt idx="305">
                  <c:v>333</c:v>
                </c:pt>
                <c:pt idx="306">
                  <c:v>333.47</c:v>
                </c:pt>
                <c:pt idx="307">
                  <c:v>333.94</c:v>
                </c:pt>
                <c:pt idx="308">
                  <c:v>334.41</c:v>
                </c:pt>
                <c:pt idx="309">
                  <c:v>334.88</c:v>
                </c:pt>
                <c:pt idx="310">
                  <c:v>335.35</c:v>
                </c:pt>
                <c:pt idx="311">
                  <c:v>335.83</c:v>
                </c:pt>
                <c:pt idx="312">
                  <c:v>336.3</c:v>
                </c:pt>
                <c:pt idx="313">
                  <c:v>336.77</c:v>
                </c:pt>
                <c:pt idx="314">
                  <c:v>337.24</c:v>
                </c:pt>
                <c:pt idx="315">
                  <c:v>337.71</c:v>
                </c:pt>
                <c:pt idx="316">
                  <c:v>338.18</c:v>
                </c:pt>
                <c:pt idx="317">
                  <c:v>338.65</c:v>
                </c:pt>
                <c:pt idx="318">
                  <c:v>339.12</c:v>
                </c:pt>
                <c:pt idx="319">
                  <c:v>339.59</c:v>
                </c:pt>
                <c:pt idx="320">
                  <c:v>340.06</c:v>
                </c:pt>
                <c:pt idx="321">
                  <c:v>340.53</c:v>
                </c:pt>
                <c:pt idx="322">
                  <c:v>341</c:v>
                </c:pt>
                <c:pt idx="323">
                  <c:v>341.47</c:v>
                </c:pt>
                <c:pt idx="324">
                  <c:v>341.94</c:v>
                </c:pt>
                <c:pt idx="325">
                  <c:v>342.41</c:v>
                </c:pt>
                <c:pt idx="326">
                  <c:v>342.88</c:v>
                </c:pt>
                <c:pt idx="327">
                  <c:v>343.35</c:v>
                </c:pt>
                <c:pt idx="328">
                  <c:v>343.82</c:v>
                </c:pt>
                <c:pt idx="329">
                  <c:v>344.29</c:v>
                </c:pt>
                <c:pt idx="330">
                  <c:v>344.76</c:v>
                </c:pt>
                <c:pt idx="331">
                  <c:v>345.23</c:v>
                </c:pt>
                <c:pt idx="332">
                  <c:v>345.7</c:v>
                </c:pt>
                <c:pt idx="333">
                  <c:v>346.17</c:v>
                </c:pt>
                <c:pt idx="334">
                  <c:v>346.64</c:v>
                </c:pt>
                <c:pt idx="335">
                  <c:v>347.11</c:v>
                </c:pt>
                <c:pt idx="336">
                  <c:v>347.58</c:v>
                </c:pt>
                <c:pt idx="337">
                  <c:v>348.05</c:v>
                </c:pt>
                <c:pt idx="338">
                  <c:v>348.52</c:v>
                </c:pt>
                <c:pt idx="339">
                  <c:v>348.99</c:v>
                </c:pt>
                <c:pt idx="340">
                  <c:v>349.46</c:v>
                </c:pt>
                <c:pt idx="341">
                  <c:v>349.93</c:v>
                </c:pt>
                <c:pt idx="342">
                  <c:v>350.4</c:v>
                </c:pt>
                <c:pt idx="343">
                  <c:v>350.87</c:v>
                </c:pt>
                <c:pt idx="344">
                  <c:v>351.34</c:v>
                </c:pt>
                <c:pt idx="345">
                  <c:v>351.81</c:v>
                </c:pt>
                <c:pt idx="346">
                  <c:v>352.28</c:v>
                </c:pt>
                <c:pt idx="347">
                  <c:v>352.75</c:v>
                </c:pt>
                <c:pt idx="348">
                  <c:v>353.22</c:v>
                </c:pt>
                <c:pt idx="349">
                  <c:v>353.69</c:v>
                </c:pt>
                <c:pt idx="350">
                  <c:v>354.16</c:v>
                </c:pt>
                <c:pt idx="351">
                  <c:v>354.63</c:v>
                </c:pt>
                <c:pt idx="352">
                  <c:v>355.1</c:v>
                </c:pt>
                <c:pt idx="353">
                  <c:v>355.57</c:v>
                </c:pt>
                <c:pt idx="354">
                  <c:v>356.04</c:v>
                </c:pt>
                <c:pt idx="355">
                  <c:v>356.51</c:v>
                </c:pt>
                <c:pt idx="356">
                  <c:v>356.98</c:v>
                </c:pt>
                <c:pt idx="357">
                  <c:v>357.45</c:v>
                </c:pt>
                <c:pt idx="358">
                  <c:v>357.92</c:v>
                </c:pt>
                <c:pt idx="359">
                  <c:v>358.39</c:v>
                </c:pt>
                <c:pt idx="360">
                  <c:v>358.86</c:v>
                </c:pt>
                <c:pt idx="361">
                  <c:v>359.33</c:v>
                </c:pt>
                <c:pt idx="362">
                  <c:v>359.8</c:v>
                </c:pt>
                <c:pt idx="363">
                  <c:v>360.27</c:v>
                </c:pt>
                <c:pt idx="364">
                  <c:v>360.74</c:v>
                </c:pt>
                <c:pt idx="365">
                  <c:v>361.2</c:v>
                </c:pt>
                <c:pt idx="366">
                  <c:v>361.67</c:v>
                </c:pt>
                <c:pt idx="367">
                  <c:v>362.14</c:v>
                </c:pt>
                <c:pt idx="368">
                  <c:v>362.61</c:v>
                </c:pt>
                <c:pt idx="369">
                  <c:v>363.08</c:v>
                </c:pt>
                <c:pt idx="370">
                  <c:v>363.55</c:v>
                </c:pt>
                <c:pt idx="371">
                  <c:v>364.02</c:v>
                </c:pt>
                <c:pt idx="372">
                  <c:v>364.49</c:v>
                </c:pt>
                <c:pt idx="373">
                  <c:v>364.96</c:v>
                </c:pt>
                <c:pt idx="374">
                  <c:v>365.43</c:v>
                </c:pt>
                <c:pt idx="375">
                  <c:v>365.9</c:v>
                </c:pt>
                <c:pt idx="376">
                  <c:v>366.37</c:v>
                </c:pt>
                <c:pt idx="377">
                  <c:v>366.83</c:v>
                </c:pt>
                <c:pt idx="378">
                  <c:v>367.3</c:v>
                </c:pt>
                <c:pt idx="379">
                  <c:v>367.77</c:v>
                </c:pt>
                <c:pt idx="380">
                  <c:v>368.24</c:v>
                </c:pt>
                <c:pt idx="381">
                  <c:v>368.71</c:v>
                </c:pt>
                <c:pt idx="382">
                  <c:v>369.18</c:v>
                </c:pt>
                <c:pt idx="383">
                  <c:v>369.65</c:v>
                </c:pt>
                <c:pt idx="384">
                  <c:v>370.12</c:v>
                </c:pt>
                <c:pt idx="385">
                  <c:v>370.59</c:v>
                </c:pt>
                <c:pt idx="386">
                  <c:v>371.05</c:v>
                </c:pt>
                <c:pt idx="387">
                  <c:v>371.52</c:v>
                </c:pt>
                <c:pt idx="388">
                  <c:v>371.99</c:v>
                </c:pt>
                <c:pt idx="389">
                  <c:v>372.46</c:v>
                </c:pt>
                <c:pt idx="390">
                  <c:v>372.93</c:v>
                </c:pt>
                <c:pt idx="391">
                  <c:v>373.4</c:v>
                </c:pt>
                <c:pt idx="392">
                  <c:v>373.87</c:v>
                </c:pt>
                <c:pt idx="393">
                  <c:v>374.33</c:v>
                </c:pt>
                <c:pt idx="394">
                  <c:v>374.8</c:v>
                </c:pt>
                <c:pt idx="395">
                  <c:v>375.27</c:v>
                </c:pt>
                <c:pt idx="396">
                  <c:v>375.74</c:v>
                </c:pt>
                <c:pt idx="397">
                  <c:v>376.21</c:v>
                </c:pt>
                <c:pt idx="398">
                  <c:v>376.68</c:v>
                </c:pt>
                <c:pt idx="399">
                  <c:v>377.15</c:v>
                </c:pt>
                <c:pt idx="400">
                  <c:v>377.61</c:v>
                </c:pt>
                <c:pt idx="401">
                  <c:v>378.08</c:v>
                </c:pt>
                <c:pt idx="402">
                  <c:v>378.55</c:v>
                </c:pt>
                <c:pt idx="403">
                  <c:v>379.02</c:v>
                </c:pt>
                <c:pt idx="404">
                  <c:v>379.49</c:v>
                </c:pt>
                <c:pt idx="405">
                  <c:v>379.96</c:v>
                </c:pt>
                <c:pt idx="406">
                  <c:v>380.42</c:v>
                </c:pt>
                <c:pt idx="407">
                  <c:v>380.89</c:v>
                </c:pt>
                <c:pt idx="408">
                  <c:v>381.36</c:v>
                </c:pt>
                <c:pt idx="409">
                  <c:v>381.83</c:v>
                </c:pt>
                <c:pt idx="410">
                  <c:v>382.3</c:v>
                </c:pt>
                <c:pt idx="411">
                  <c:v>382.76</c:v>
                </c:pt>
                <c:pt idx="412">
                  <c:v>383.23</c:v>
                </c:pt>
                <c:pt idx="413">
                  <c:v>383.7</c:v>
                </c:pt>
                <c:pt idx="414">
                  <c:v>384.17</c:v>
                </c:pt>
                <c:pt idx="415">
                  <c:v>384.64</c:v>
                </c:pt>
                <c:pt idx="416">
                  <c:v>385.1</c:v>
                </c:pt>
                <c:pt idx="417">
                  <c:v>385.57</c:v>
                </c:pt>
                <c:pt idx="418">
                  <c:v>386.04</c:v>
                </c:pt>
                <c:pt idx="419">
                  <c:v>386.51</c:v>
                </c:pt>
                <c:pt idx="420">
                  <c:v>386.98</c:v>
                </c:pt>
                <c:pt idx="421">
                  <c:v>387.44</c:v>
                </c:pt>
                <c:pt idx="422">
                  <c:v>387.91</c:v>
                </c:pt>
                <c:pt idx="423">
                  <c:v>388.38</c:v>
                </c:pt>
                <c:pt idx="424">
                  <c:v>388.85</c:v>
                </c:pt>
                <c:pt idx="425">
                  <c:v>389.31</c:v>
                </c:pt>
                <c:pt idx="426">
                  <c:v>389.78</c:v>
                </c:pt>
                <c:pt idx="427">
                  <c:v>390.25</c:v>
                </c:pt>
                <c:pt idx="428">
                  <c:v>390.72</c:v>
                </c:pt>
                <c:pt idx="429">
                  <c:v>391.19</c:v>
                </c:pt>
                <c:pt idx="430">
                  <c:v>391.65</c:v>
                </c:pt>
                <c:pt idx="431">
                  <c:v>392.12</c:v>
                </c:pt>
                <c:pt idx="432">
                  <c:v>392.59</c:v>
                </c:pt>
                <c:pt idx="433">
                  <c:v>393.06</c:v>
                </c:pt>
                <c:pt idx="434">
                  <c:v>393.52</c:v>
                </c:pt>
                <c:pt idx="435">
                  <c:v>393.99</c:v>
                </c:pt>
                <c:pt idx="436">
                  <c:v>394.46</c:v>
                </c:pt>
                <c:pt idx="437">
                  <c:v>394.93</c:v>
                </c:pt>
                <c:pt idx="438">
                  <c:v>395.39</c:v>
                </c:pt>
                <c:pt idx="439">
                  <c:v>395.86</c:v>
                </c:pt>
                <c:pt idx="440">
                  <c:v>396.33</c:v>
                </c:pt>
                <c:pt idx="441">
                  <c:v>396.8</c:v>
                </c:pt>
                <c:pt idx="442">
                  <c:v>397.26</c:v>
                </c:pt>
                <c:pt idx="443">
                  <c:v>397.73</c:v>
                </c:pt>
                <c:pt idx="444">
                  <c:v>398.2</c:v>
                </c:pt>
                <c:pt idx="445">
                  <c:v>398.66</c:v>
                </c:pt>
                <c:pt idx="446">
                  <c:v>399.13</c:v>
                </c:pt>
                <c:pt idx="447">
                  <c:v>399.6</c:v>
                </c:pt>
                <c:pt idx="448">
                  <c:v>400.07</c:v>
                </c:pt>
                <c:pt idx="449">
                  <c:v>400.53</c:v>
                </c:pt>
                <c:pt idx="450">
                  <c:v>401</c:v>
                </c:pt>
                <c:pt idx="451">
                  <c:v>401.47</c:v>
                </c:pt>
                <c:pt idx="452">
                  <c:v>401.93</c:v>
                </c:pt>
                <c:pt idx="453">
                  <c:v>402.4</c:v>
                </c:pt>
                <c:pt idx="454">
                  <c:v>402.87</c:v>
                </c:pt>
                <c:pt idx="455">
                  <c:v>403.34</c:v>
                </c:pt>
                <c:pt idx="456">
                  <c:v>403.8</c:v>
                </c:pt>
                <c:pt idx="457">
                  <c:v>404.27</c:v>
                </c:pt>
                <c:pt idx="458">
                  <c:v>404.74</c:v>
                </c:pt>
                <c:pt idx="459">
                  <c:v>405.2</c:v>
                </c:pt>
                <c:pt idx="460">
                  <c:v>405.67</c:v>
                </c:pt>
                <c:pt idx="461">
                  <c:v>406.14</c:v>
                </c:pt>
                <c:pt idx="462">
                  <c:v>406.6</c:v>
                </c:pt>
                <c:pt idx="463">
                  <c:v>407.07</c:v>
                </c:pt>
                <c:pt idx="464">
                  <c:v>407.54</c:v>
                </c:pt>
                <c:pt idx="465">
                  <c:v>408</c:v>
                </c:pt>
                <c:pt idx="466">
                  <c:v>408.47</c:v>
                </c:pt>
                <c:pt idx="467">
                  <c:v>408.94</c:v>
                </c:pt>
                <c:pt idx="468">
                  <c:v>409.4</c:v>
                </c:pt>
                <c:pt idx="469">
                  <c:v>409.87</c:v>
                </c:pt>
                <c:pt idx="470">
                  <c:v>410.34</c:v>
                </c:pt>
                <c:pt idx="471">
                  <c:v>410.8</c:v>
                </c:pt>
                <c:pt idx="472">
                  <c:v>411.27</c:v>
                </c:pt>
                <c:pt idx="473">
                  <c:v>411.74</c:v>
                </c:pt>
                <c:pt idx="474">
                  <c:v>412.2</c:v>
                </c:pt>
                <c:pt idx="475">
                  <c:v>412.67</c:v>
                </c:pt>
                <c:pt idx="476">
                  <c:v>413.14</c:v>
                </c:pt>
                <c:pt idx="477">
                  <c:v>413.6</c:v>
                </c:pt>
                <c:pt idx="478">
                  <c:v>414.07</c:v>
                </c:pt>
                <c:pt idx="479">
                  <c:v>414.53</c:v>
                </c:pt>
                <c:pt idx="480">
                  <c:v>415</c:v>
                </c:pt>
                <c:pt idx="481">
                  <c:v>415.47</c:v>
                </c:pt>
                <c:pt idx="482">
                  <c:v>415.93</c:v>
                </c:pt>
                <c:pt idx="483">
                  <c:v>416.4</c:v>
                </c:pt>
                <c:pt idx="484">
                  <c:v>416.87</c:v>
                </c:pt>
                <c:pt idx="485">
                  <c:v>417.33</c:v>
                </c:pt>
                <c:pt idx="486">
                  <c:v>417.8</c:v>
                </c:pt>
                <c:pt idx="487">
                  <c:v>418.26</c:v>
                </c:pt>
                <c:pt idx="488">
                  <c:v>418.73</c:v>
                </c:pt>
                <c:pt idx="489">
                  <c:v>419.2</c:v>
                </c:pt>
                <c:pt idx="490">
                  <c:v>419.66</c:v>
                </c:pt>
                <c:pt idx="491">
                  <c:v>420.13</c:v>
                </c:pt>
                <c:pt idx="492">
                  <c:v>420.59</c:v>
                </c:pt>
                <c:pt idx="493">
                  <c:v>421.06</c:v>
                </c:pt>
                <c:pt idx="494">
                  <c:v>421.53</c:v>
                </c:pt>
                <c:pt idx="495">
                  <c:v>421.99</c:v>
                </c:pt>
                <c:pt idx="496">
                  <c:v>422.46</c:v>
                </c:pt>
                <c:pt idx="497">
                  <c:v>422.92</c:v>
                </c:pt>
                <c:pt idx="498">
                  <c:v>423.39</c:v>
                </c:pt>
                <c:pt idx="499">
                  <c:v>423.86</c:v>
                </c:pt>
                <c:pt idx="500">
                  <c:v>424.32</c:v>
                </c:pt>
                <c:pt idx="501">
                  <c:v>424.79</c:v>
                </c:pt>
                <c:pt idx="502">
                  <c:v>425.25</c:v>
                </c:pt>
                <c:pt idx="503">
                  <c:v>425.72</c:v>
                </c:pt>
                <c:pt idx="504">
                  <c:v>426.18</c:v>
                </c:pt>
                <c:pt idx="505">
                  <c:v>426.65</c:v>
                </c:pt>
                <c:pt idx="506">
                  <c:v>427.11</c:v>
                </c:pt>
                <c:pt idx="507">
                  <c:v>427.58</c:v>
                </c:pt>
                <c:pt idx="508">
                  <c:v>428.05</c:v>
                </c:pt>
                <c:pt idx="509">
                  <c:v>428.51</c:v>
                </c:pt>
                <c:pt idx="510">
                  <c:v>428.98</c:v>
                </c:pt>
                <c:pt idx="511">
                  <c:v>429.44</c:v>
                </c:pt>
                <c:pt idx="512">
                  <c:v>429.91</c:v>
                </c:pt>
                <c:pt idx="513">
                  <c:v>430.37</c:v>
                </c:pt>
                <c:pt idx="514">
                  <c:v>430.84</c:v>
                </c:pt>
                <c:pt idx="515">
                  <c:v>431.3</c:v>
                </c:pt>
                <c:pt idx="516">
                  <c:v>431.77</c:v>
                </c:pt>
                <c:pt idx="517">
                  <c:v>432.23</c:v>
                </c:pt>
                <c:pt idx="518">
                  <c:v>432.7</c:v>
                </c:pt>
                <c:pt idx="519">
                  <c:v>433.17</c:v>
                </c:pt>
                <c:pt idx="520">
                  <c:v>433.63</c:v>
                </c:pt>
                <c:pt idx="521">
                  <c:v>434.1</c:v>
                </c:pt>
                <c:pt idx="522">
                  <c:v>434.56</c:v>
                </c:pt>
                <c:pt idx="523">
                  <c:v>435.03</c:v>
                </c:pt>
                <c:pt idx="524">
                  <c:v>435.49</c:v>
                </c:pt>
                <c:pt idx="525">
                  <c:v>435.96</c:v>
                </c:pt>
                <c:pt idx="526">
                  <c:v>436.42</c:v>
                </c:pt>
                <c:pt idx="527">
                  <c:v>436.89</c:v>
                </c:pt>
                <c:pt idx="528">
                  <c:v>437.35</c:v>
                </c:pt>
                <c:pt idx="529">
                  <c:v>437.82</c:v>
                </c:pt>
                <c:pt idx="530">
                  <c:v>438.28</c:v>
                </c:pt>
                <c:pt idx="531">
                  <c:v>438.75</c:v>
                </c:pt>
                <c:pt idx="532">
                  <c:v>439.21</c:v>
                </c:pt>
                <c:pt idx="533">
                  <c:v>439.68</c:v>
                </c:pt>
                <c:pt idx="534">
                  <c:v>440.14</c:v>
                </c:pt>
                <c:pt idx="535">
                  <c:v>440.61</c:v>
                </c:pt>
                <c:pt idx="536">
                  <c:v>441.07</c:v>
                </c:pt>
                <c:pt idx="537">
                  <c:v>441.54</c:v>
                </c:pt>
                <c:pt idx="538">
                  <c:v>442</c:v>
                </c:pt>
                <c:pt idx="539">
                  <c:v>442.47</c:v>
                </c:pt>
                <c:pt idx="540">
                  <c:v>442.93</c:v>
                </c:pt>
                <c:pt idx="541">
                  <c:v>443.39</c:v>
                </c:pt>
                <c:pt idx="542">
                  <c:v>443.86</c:v>
                </c:pt>
                <c:pt idx="543">
                  <c:v>444.32</c:v>
                </c:pt>
                <c:pt idx="544">
                  <c:v>444.79</c:v>
                </c:pt>
                <c:pt idx="545">
                  <c:v>445.25</c:v>
                </c:pt>
                <c:pt idx="546">
                  <c:v>445.72</c:v>
                </c:pt>
                <c:pt idx="547">
                  <c:v>446.18</c:v>
                </c:pt>
                <c:pt idx="548">
                  <c:v>446.65</c:v>
                </c:pt>
                <c:pt idx="549">
                  <c:v>447.11</c:v>
                </c:pt>
                <c:pt idx="550">
                  <c:v>447.58</c:v>
                </c:pt>
                <c:pt idx="551">
                  <c:v>448.04</c:v>
                </c:pt>
                <c:pt idx="552">
                  <c:v>448.5</c:v>
                </c:pt>
                <c:pt idx="553">
                  <c:v>448.97</c:v>
                </c:pt>
                <c:pt idx="554">
                  <c:v>449.43</c:v>
                </c:pt>
                <c:pt idx="555">
                  <c:v>449.9</c:v>
                </c:pt>
                <c:pt idx="556">
                  <c:v>450.36</c:v>
                </c:pt>
                <c:pt idx="557">
                  <c:v>450.83</c:v>
                </c:pt>
                <c:pt idx="558">
                  <c:v>451.29</c:v>
                </c:pt>
                <c:pt idx="559">
                  <c:v>451.75</c:v>
                </c:pt>
                <c:pt idx="560">
                  <c:v>452.22</c:v>
                </c:pt>
                <c:pt idx="561">
                  <c:v>452.68</c:v>
                </c:pt>
                <c:pt idx="562">
                  <c:v>453.15</c:v>
                </c:pt>
                <c:pt idx="563">
                  <c:v>453.61</c:v>
                </c:pt>
                <c:pt idx="564">
                  <c:v>454.08</c:v>
                </c:pt>
                <c:pt idx="565">
                  <c:v>454.54</c:v>
                </c:pt>
                <c:pt idx="566">
                  <c:v>455</c:v>
                </c:pt>
                <c:pt idx="567">
                  <c:v>455.47</c:v>
                </c:pt>
                <c:pt idx="568">
                  <c:v>455.93</c:v>
                </c:pt>
                <c:pt idx="569">
                  <c:v>456.4</c:v>
                </c:pt>
                <c:pt idx="570">
                  <c:v>456.86</c:v>
                </c:pt>
                <c:pt idx="571">
                  <c:v>457.32</c:v>
                </c:pt>
                <c:pt idx="572">
                  <c:v>457.79</c:v>
                </c:pt>
                <c:pt idx="573">
                  <c:v>458.25</c:v>
                </c:pt>
                <c:pt idx="574">
                  <c:v>458.71</c:v>
                </c:pt>
                <c:pt idx="575">
                  <c:v>459.18</c:v>
                </c:pt>
                <c:pt idx="576">
                  <c:v>459.64</c:v>
                </c:pt>
                <c:pt idx="577">
                  <c:v>460.11</c:v>
                </c:pt>
                <c:pt idx="578">
                  <c:v>460.57</c:v>
                </c:pt>
                <c:pt idx="579">
                  <c:v>461.03</c:v>
                </c:pt>
                <c:pt idx="580">
                  <c:v>461.5</c:v>
                </c:pt>
                <c:pt idx="581">
                  <c:v>461.96</c:v>
                </c:pt>
                <c:pt idx="582">
                  <c:v>462.42</c:v>
                </c:pt>
                <c:pt idx="583">
                  <c:v>462.89</c:v>
                </c:pt>
                <c:pt idx="584">
                  <c:v>463.35</c:v>
                </c:pt>
                <c:pt idx="585">
                  <c:v>463.81</c:v>
                </c:pt>
                <c:pt idx="586">
                  <c:v>464.28</c:v>
                </c:pt>
                <c:pt idx="587">
                  <c:v>464.74</c:v>
                </c:pt>
                <c:pt idx="588">
                  <c:v>465.21</c:v>
                </c:pt>
                <c:pt idx="589">
                  <c:v>465.67</c:v>
                </c:pt>
                <c:pt idx="590">
                  <c:v>466.13</c:v>
                </c:pt>
                <c:pt idx="591">
                  <c:v>466.6</c:v>
                </c:pt>
                <c:pt idx="592">
                  <c:v>467.06</c:v>
                </c:pt>
                <c:pt idx="593">
                  <c:v>467.52</c:v>
                </c:pt>
                <c:pt idx="594">
                  <c:v>467.99</c:v>
                </c:pt>
                <c:pt idx="595">
                  <c:v>468.45</c:v>
                </c:pt>
                <c:pt idx="596">
                  <c:v>468.91</c:v>
                </c:pt>
                <c:pt idx="597">
                  <c:v>469.37</c:v>
                </c:pt>
                <c:pt idx="598">
                  <c:v>469.84</c:v>
                </c:pt>
                <c:pt idx="599">
                  <c:v>470.3</c:v>
                </c:pt>
                <c:pt idx="600">
                  <c:v>470.76</c:v>
                </c:pt>
                <c:pt idx="601">
                  <c:v>471.23</c:v>
                </c:pt>
                <c:pt idx="602">
                  <c:v>471.69</c:v>
                </c:pt>
                <c:pt idx="603">
                  <c:v>472.15</c:v>
                </c:pt>
                <c:pt idx="604">
                  <c:v>472.62</c:v>
                </c:pt>
                <c:pt idx="605">
                  <c:v>473.08</c:v>
                </c:pt>
                <c:pt idx="606">
                  <c:v>473.54</c:v>
                </c:pt>
                <c:pt idx="607">
                  <c:v>474.01</c:v>
                </c:pt>
                <c:pt idx="608">
                  <c:v>474.47</c:v>
                </c:pt>
                <c:pt idx="609">
                  <c:v>474.93</c:v>
                </c:pt>
                <c:pt idx="610">
                  <c:v>475.39</c:v>
                </c:pt>
                <c:pt idx="611">
                  <c:v>475.86</c:v>
                </c:pt>
                <c:pt idx="612">
                  <c:v>476.32</c:v>
                </c:pt>
                <c:pt idx="613">
                  <c:v>476.78</c:v>
                </c:pt>
                <c:pt idx="614">
                  <c:v>477.25</c:v>
                </c:pt>
                <c:pt idx="615">
                  <c:v>477.71</c:v>
                </c:pt>
                <c:pt idx="616">
                  <c:v>478.17</c:v>
                </c:pt>
                <c:pt idx="617">
                  <c:v>478.63</c:v>
                </c:pt>
                <c:pt idx="618">
                  <c:v>479.1</c:v>
                </c:pt>
                <c:pt idx="619">
                  <c:v>479.56</c:v>
                </c:pt>
                <c:pt idx="620">
                  <c:v>480.02</c:v>
                </c:pt>
                <c:pt idx="621">
                  <c:v>480.48</c:v>
                </c:pt>
                <c:pt idx="622">
                  <c:v>480.95</c:v>
                </c:pt>
                <c:pt idx="623">
                  <c:v>481.41</c:v>
                </c:pt>
                <c:pt idx="624">
                  <c:v>481.87</c:v>
                </c:pt>
                <c:pt idx="625">
                  <c:v>482.33</c:v>
                </c:pt>
                <c:pt idx="626">
                  <c:v>482.8</c:v>
                </c:pt>
                <c:pt idx="627">
                  <c:v>483.26</c:v>
                </c:pt>
                <c:pt idx="628">
                  <c:v>483.72</c:v>
                </c:pt>
                <c:pt idx="629">
                  <c:v>484.18</c:v>
                </c:pt>
                <c:pt idx="630">
                  <c:v>484.65</c:v>
                </c:pt>
                <c:pt idx="631">
                  <c:v>485.11</c:v>
                </c:pt>
                <c:pt idx="632">
                  <c:v>485.57</c:v>
                </c:pt>
                <c:pt idx="633">
                  <c:v>486.03</c:v>
                </c:pt>
                <c:pt idx="634">
                  <c:v>486.49</c:v>
                </c:pt>
                <c:pt idx="635">
                  <c:v>486.96</c:v>
                </c:pt>
                <c:pt idx="636">
                  <c:v>487.42</c:v>
                </c:pt>
                <c:pt idx="637">
                  <c:v>487.88</c:v>
                </c:pt>
                <c:pt idx="638">
                  <c:v>488.34</c:v>
                </c:pt>
                <c:pt idx="639">
                  <c:v>488.8</c:v>
                </c:pt>
                <c:pt idx="640">
                  <c:v>489.27</c:v>
                </c:pt>
                <c:pt idx="641">
                  <c:v>489.73</c:v>
                </c:pt>
                <c:pt idx="642">
                  <c:v>490.19</c:v>
                </c:pt>
                <c:pt idx="643">
                  <c:v>490.65</c:v>
                </c:pt>
                <c:pt idx="644">
                  <c:v>491.11</c:v>
                </c:pt>
                <c:pt idx="645">
                  <c:v>491.58</c:v>
                </c:pt>
                <c:pt idx="646">
                  <c:v>492.04</c:v>
                </c:pt>
                <c:pt idx="647">
                  <c:v>492.5</c:v>
                </c:pt>
                <c:pt idx="648">
                  <c:v>492.96</c:v>
                </c:pt>
                <c:pt idx="649">
                  <c:v>493.42</c:v>
                </c:pt>
                <c:pt idx="650">
                  <c:v>493.89</c:v>
                </c:pt>
                <c:pt idx="651">
                  <c:v>494.35</c:v>
                </c:pt>
                <c:pt idx="652">
                  <c:v>494.81</c:v>
                </c:pt>
                <c:pt idx="653">
                  <c:v>495.27</c:v>
                </c:pt>
                <c:pt idx="654">
                  <c:v>495.73</c:v>
                </c:pt>
                <c:pt idx="655">
                  <c:v>496.19</c:v>
                </c:pt>
                <c:pt idx="656">
                  <c:v>496.66</c:v>
                </c:pt>
                <c:pt idx="657">
                  <c:v>497.12</c:v>
                </c:pt>
                <c:pt idx="658">
                  <c:v>497.58</c:v>
                </c:pt>
                <c:pt idx="659">
                  <c:v>498.04</c:v>
                </c:pt>
                <c:pt idx="660">
                  <c:v>498.5</c:v>
                </c:pt>
                <c:pt idx="661">
                  <c:v>498.96</c:v>
                </c:pt>
                <c:pt idx="662">
                  <c:v>499.43</c:v>
                </c:pt>
                <c:pt idx="663">
                  <c:v>499.89</c:v>
                </c:pt>
                <c:pt idx="664">
                  <c:v>500.35</c:v>
                </c:pt>
                <c:pt idx="665">
                  <c:v>500.81</c:v>
                </c:pt>
                <c:pt idx="666">
                  <c:v>501.27</c:v>
                </c:pt>
                <c:pt idx="667">
                  <c:v>501.73</c:v>
                </c:pt>
                <c:pt idx="668">
                  <c:v>502.19</c:v>
                </c:pt>
                <c:pt idx="669">
                  <c:v>502.65</c:v>
                </c:pt>
                <c:pt idx="670">
                  <c:v>503.12</c:v>
                </c:pt>
                <c:pt idx="671">
                  <c:v>503.58</c:v>
                </c:pt>
                <c:pt idx="672">
                  <c:v>504.04</c:v>
                </c:pt>
                <c:pt idx="673">
                  <c:v>504.5</c:v>
                </c:pt>
                <c:pt idx="674">
                  <c:v>504.96</c:v>
                </c:pt>
                <c:pt idx="675">
                  <c:v>505.42</c:v>
                </c:pt>
                <c:pt idx="676">
                  <c:v>505.88</c:v>
                </c:pt>
                <c:pt idx="677">
                  <c:v>506.34</c:v>
                </c:pt>
                <c:pt idx="678">
                  <c:v>506.8</c:v>
                </c:pt>
                <c:pt idx="679">
                  <c:v>507.27</c:v>
                </c:pt>
                <c:pt idx="680">
                  <c:v>507.73</c:v>
                </c:pt>
                <c:pt idx="681">
                  <c:v>508.19</c:v>
                </c:pt>
                <c:pt idx="682">
                  <c:v>508.65</c:v>
                </c:pt>
                <c:pt idx="683">
                  <c:v>509.11</c:v>
                </c:pt>
                <c:pt idx="684">
                  <c:v>509.57</c:v>
                </c:pt>
                <c:pt idx="685">
                  <c:v>510.03</c:v>
                </c:pt>
                <c:pt idx="686">
                  <c:v>510.49</c:v>
                </c:pt>
                <c:pt idx="687">
                  <c:v>510.95</c:v>
                </c:pt>
                <c:pt idx="688">
                  <c:v>511.41</c:v>
                </c:pt>
                <c:pt idx="689">
                  <c:v>511.87</c:v>
                </c:pt>
                <c:pt idx="690">
                  <c:v>512.33000000000004</c:v>
                </c:pt>
                <c:pt idx="691">
                  <c:v>512.79999999999995</c:v>
                </c:pt>
                <c:pt idx="692">
                  <c:v>513.26</c:v>
                </c:pt>
                <c:pt idx="693">
                  <c:v>513.72</c:v>
                </c:pt>
                <c:pt idx="694">
                  <c:v>514.17999999999995</c:v>
                </c:pt>
                <c:pt idx="695">
                  <c:v>514.64</c:v>
                </c:pt>
                <c:pt idx="696">
                  <c:v>515.1</c:v>
                </c:pt>
                <c:pt idx="697">
                  <c:v>515.55999999999995</c:v>
                </c:pt>
                <c:pt idx="698">
                  <c:v>516.02</c:v>
                </c:pt>
                <c:pt idx="699">
                  <c:v>516.48</c:v>
                </c:pt>
                <c:pt idx="700">
                  <c:v>516.94000000000005</c:v>
                </c:pt>
                <c:pt idx="701">
                  <c:v>517.4</c:v>
                </c:pt>
                <c:pt idx="702">
                  <c:v>517.86</c:v>
                </c:pt>
                <c:pt idx="703">
                  <c:v>518.32000000000005</c:v>
                </c:pt>
                <c:pt idx="704">
                  <c:v>518.78</c:v>
                </c:pt>
                <c:pt idx="705">
                  <c:v>519.24</c:v>
                </c:pt>
                <c:pt idx="706">
                  <c:v>519.70000000000005</c:v>
                </c:pt>
                <c:pt idx="707">
                  <c:v>520.16</c:v>
                </c:pt>
                <c:pt idx="708">
                  <c:v>520.62</c:v>
                </c:pt>
                <c:pt idx="709">
                  <c:v>521.08000000000004</c:v>
                </c:pt>
                <c:pt idx="710">
                  <c:v>521.54</c:v>
                </c:pt>
                <c:pt idx="711">
                  <c:v>522</c:v>
                </c:pt>
                <c:pt idx="712">
                  <c:v>522.46</c:v>
                </c:pt>
                <c:pt idx="713">
                  <c:v>522.91999999999996</c:v>
                </c:pt>
                <c:pt idx="714">
                  <c:v>523.38</c:v>
                </c:pt>
                <c:pt idx="715">
                  <c:v>523.84</c:v>
                </c:pt>
                <c:pt idx="716">
                  <c:v>524.29999999999995</c:v>
                </c:pt>
                <c:pt idx="717">
                  <c:v>524.76</c:v>
                </c:pt>
                <c:pt idx="718">
                  <c:v>525.22</c:v>
                </c:pt>
                <c:pt idx="719">
                  <c:v>525.67999999999995</c:v>
                </c:pt>
                <c:pt idx="720">
                  <c:v>526.14</c:v>
                </c:pt>
                <c:pt idx="721">
                  <c:v>526.6</c:v>
                </c:pt>
                <c:pt idx="722">
                  <c:v>527.05999999999995</c:v>
                </c:pt>
                <c:pt idx="723">
                  <c:v>527.52</c:v>
                </c:pt>
                <c:pt idx="724">
                  <c:v>527.98</c:v>
                </c:pt>
                <c:pt idx="725">
                  <c:v>528.44000000000005</c:v>
                </c:pt>
                <c:pt idx="726">
                  <c:v>528.9</c:v>
                </c:pt>
                <c:pt idx="727">
                  <c:v>529.36</c:v>
                </c:pt>
                <c:pt idx="728">
                  <c:v>529.82000000000005</c:v>
                </c:pt>
                <c:pt idx="729">
                  <c:v>530.28</c:v>
                </c:pt>
                <c:pt idx="730">
                  <c:v>530.74</c:v>
                </c:pt>
                <c:pt idx="731">
                  <c:v>531.20000000000005</c:v>
                </c:pt>
                <c:pt idx="732">
                  <c:v>531.66</c:v>
                </c:pt>
                <c:pt idx="733">
                  <c:v>532.12</c:v>
                </c:pt>
                <c:pt idx="734">
                  <c:v>532.58000000000004</c:v>
                </c:pt>
                <c:pt idx="735">
                  <c:v>533.04</c:v>
                </c:pt>
                <c:pt idx="736">
                  <c:v>533.5</c:v>
                </c:pt>
                <c:pt idx="737">
                  <c:v>533.96</c:v>
                </c:pt>
                <c:pt idx="738">
                  <c:v>534.41999999999996</c:v>
                </c:pt>
                <c:pt idx="739">
                  <c:v>534.88</c:v>
                </c:pt>
                <c:pt idx="740">
                  <c:v>535.33000000000004</c:v>
                </c:pt>
                <c:pt idx="741">
                  <c:v>535.79</c:v>
                </c:pt>
                <c:pt idx="742">
                  <c:v>536.25</c:v>
                </c:pt>
                <c:pt idx="743">
                  <c:v>536.71</c:v>
                </c:pt>
                <c:pt idx="744">
                  <c:v>537.16999999999996</c:v>
                </c:pt>
                <c:pt idx="745">
                  <c:v>537.63</c:v>
                </c:pt>
                <c:pt idx="746">
                  <c:v>538.09</c:v>
                </c:pt>
                <c:pt idx="747">
                  <c:v>538.54999999999995</c:v>
                </c:pt>
                <c:pt idx="748">
                  <c:v>539.01</c:v>
                </c:pt>
                <c:pt idx="749">
                  <c:v>539.47</c:v>
                </c:pt>
                <c:pt idx="750">
                  <c:v>539.92999999999995</c:v>
                </c:pt>
                <c:pt idx="751">
                  <c:v>540.39</c:v>
                </c:pt>
                <c:pt idx="752">
                  <c:v>540.84</c:v>
                </c:pt>
                <c:pt idx="753">
                  <c:v>541.29999999999995</c:v>
                </c:pt>
                <c:pt idx="754">
                  <c:v>541.76</c:v>
                </c:pt>
                <c:pt idx="755">
                  <c:v>542.22</c:v>
                </c:pt>
                <c:pt idx="756">
                  <c:v>542.67999999999995</c:v>
                </c:pt>
                <c:pt idx="757">
                  <c:v>543.14</c:v>
                </c:pt>
                <c:pt idx="758">
                  <c:v>543.6</c:v>
                </c:pt>
                <c:pt idx="759">
                  <c:v>544.05999999999995</c:v>
                </c:pt>
                <c:pt idx="760">
                  <c:v>544.52</c:v>
                </c:pt>
                <c:pt idx="761">
                  <c:v>544.97</c:v>
                </c:pt>
                <c:pt idx="762">
                  <c:v>545.42999999999995</c:v>
                </c:pt>
                <c:pt idx="763">
                  <c:v>545.89</c:v>
                </c:pt>
                <c:pt idx="764">
                  <c:v>546.35</c:v>
                </c:pt>
                <c:pt idx="765">
                  <c:v>546.80999999999995</c:v>
                </c:pt>
                <c:pt idx="766">
                  <c:v>547.27</c:v>
                </c:pt>
                <c:pt idx="767">
                  <c:v>547.73</c:v>
                </c:pt>
                <c:pt idx="768">
                  <c:v>548.19000000000005</c:v>
                </c:pt>
                <c:pt idx="769">
                  <c:v>548.64</c:v>
                </c:pt>
                <c:pt idx="770">
                  <c:v>549.1</c:v>
                </c:pt>
                <c:pt idx="771">
                  <c:v>549.55999999999995</c:v>
                </c:pt>
                <c:pt idx="772">
                  <c:v>550.02</c:v>
                </c:pt>
                <c:pt idx="773">
                  <c:v>550.48</c:v>
                </c:pt>
                <c:pt idx="774">
                  <c:v>550.94000000000005</c:v>
                </c:pt>
                <c:pt idx="775">
                  <c:v>551.39</c:v>
                </c:pt>
                <c:pt idx="776">
                  <c:v>551.85</c:v>
                </c:pt>
                <c:pt idx="777">
                  <c:v>552.30999999999995</c:v>
                </c:pt>
                <c:pt idx="778">
                  <c:v>552.77</c:v>
                </c:pt>
                <c:pt idx="779">
                  <c:v>553.23</c:v>
                </c:pt>
                <c:pt idx="780">
                  <c:v>553.69000000000005</c:v>
                </c:pt>
                <c:pt idx="781">
                  <c:v>554.14</c:v>
                </c:pt>
                <c:pt idx="782">
                  <c:v>554.6</c:v>
                </c:pt>
                <c:pt idx="783">
                  <c:v>555.05999999999995</c:v>
                </c:pt>
                <c:pt idx="784">
                  <c:v>555.52</c:v>
                </c:pt>
                <c:pt idx="785">
                  <c:v>555.98</c:v>
                </c:pt>
                <c:pt idx="786">
                  <c:v>556.42999999999995</c:v>
                </c:pt>
                <c:pt idx="787">
                  <c:v>556.89</c:v>
                </c:pt>
                <c:pt idx="788">
                  <c:v>557.35</c:v>
                </c:pt>
                <c:pt idx="789">
                  <c:v>557.80999999999995</c:v>
                </c:pt>
                <c:pt idx="790">
                  <c:v>558.27</c:v>
                </c:pt>
                <c:pt idx="791">
                  <c:v>558.72</c:v>
                </c:pt>
                <c:pt idx="792">
                  <c:v>559.17999999999995</c:v>
                </c:pt>
                <c:pt idx="793">
                  <c:v>559.64</c:v>
                </c:pt>
                <c:pt idx="794">
                  <c:v>560.1</c:v>
                </c:pt>
                <c:pt idx="795">
                  <c:v>560.55999999999995</c:v>
                </c:pt>
                <c:pt idx="796">
                  <c:v>561.01</c:v>
                </c:pt>
                <c:pt idx="797">
                  <c:v>561.47</c:v>
                </c:pt>
                <c:pt idx="798">
                  <c:v>561.92999999999995</c:v>
                </c:pt>
                <c:pt idx="799">
                  <c:v>562.39</c:v>
                </c:pt>
                <c:pt idx="800">
                  <c:v>562.85</c:v>
                </c:pt>
                <c:pt idx="801">
                  <c:v>563.29999999999995</c:v>
                </c:pt>
                <c:pt idx="802">
                  <c:v>563.76</c:v>
                </c:pt>
                <c:pt idx="803">
                  <c:v>564.22</c:v>
                </c:pt>
                <c:pt idx="804">
                  <c:v>564.67999999999995</c:v>
                </c:pt>
                <c:pt idx="805">
                  <c:v>565.13</c:v>
                </c:pt>
                <c:pt idx="806">
                  <c:v>565.59</c:v>
                </c:pt>
                <c:pt idx="807">
                  <c:v>566.04999999999995</c:v>
                </c:pt>
                <c:pt idx="808">
                  <c:v>566.51</c:v>
                </c:pt>
                <c:pt idx="809">
                  <c:v>566.96</c:v>
                </c:pt>
                <c:pt idx="810">
                  <c:v>567.41999999999996</c:v>
                </c:pt>
                <c:pt idx="811">
                  <c:v>567.88</c:v>
                </c:pt>
                <c:pt idx="812">
                  <c:v>568.34</c:v>
                </c:pt>
                <c:pt idx="813">
                  <c:v>568.79</c:v>
                </c:pt>
                <c:pt idx="814">
                  <c:v>569.25</c:v>
                </c:pt>
                <c:pt idx="815">
                  <c:v>569.71</c:v>
                </c:pt>
                <c:pt idx="816">
                  <c:v>570.16</c:v>
                </c:pt>
                <c:pt idx="817">
                  <c:v>570.62</c:v>
                </c:pt>
                <c:pt idx="818">
                  <c:v>571.08000000000004</c:v>
                </c:pt>
                <c:pt idx="819">
                  <c:v>571.54</c:v>
                </c:pt>
                <c:pt idx="820">
                  <c:v>571.99</c:v>
                </c:pt>
                <c:pt idx="821">
                  <c:v>572.45000000000005</c:v>
                </c:pt>
                <c:pt idx="822">
                  <c:v>572.91</c:v>
                </c:pt>
                <c:pt idx="823">
                  <c:v>573.36</c:v>
                </c:pt>
                <c:pt idx="824">
                  <c:v>573.82000000000005</c:v>
                </c:pt>
                <c:pt idx="825">
                  <c:v>574.28</c:v>
                </c:pt>
                <c:pt idx="826">
                  <c:v>574.74</c:v>
                </c:pt>
                <c:pt idx="827">
                  <c:v>575.19000000000005</c:v>
                </c:pt>
                <c:pt idx="828">
                  <c:v>575.65</c:v>
                </c:pt>
                <c:pt idx="829">
                  <c:v>576.11</c:v>
                </c:pt>
                <c:pt idx="830">
                  <c:v>576.55999999999995</c:v>
                </c:pt>
                <c:pt idx="831">
                  <c:v>577.02</c:v>
                </c:pt>
                <c:pt idx="832">
                  <c:v>577.48</c:v>
                </c:pt>
                <c:pt idx="833">
                  <c:v>577.92999999999995</c:v>
                </c:pt>
                <c:pt idx="834">
                  <c:v>578.39</c:v>
                </c:pt>
                <c:pt idx="835">
                  <c:v>578.85</c:v>
                </c:pt>
                <c:pt idx="836">
                  <c:v>579.29999999999995</c:v>
                </c:pt>
                <c:pt idx="837">
                  <c:v>579.76</c:v>
                </c:pt>
                <c:pt idx="838">
                  <c:v>580.22</c:v>
                </c:pt>
                <c:pt idx="839">
                  <c:v>580.66999999999996</c:v>
                </c:pt>
                <c:pt idx="840">
                  <c:v>581.13</c:v>
                </c:pt>
                <c:pt idx="841">
                  <c:v>581.59</c:v>
                </c:pt>
                <c:pt idx="842">
                  <c:v>582.04</c:v>
                </c:pt>
                <c:pt idx="843">
                  <c:v>582.5</c:v>
                </c:pt>
                <c:pt idx="844">
                  <c:v>582.96</c:v>
                </c:pt>
                <c:pt idx="845">
                  <c:v>583.41</c:v>
                </c:pt>
                <c:pt idx="846">
                  <c:v>583.87</c:v>
                </c:pt>
                <c:pt idx="847">
                  <c:v>584.33000000000004</c:v>
                </c:pt>
                <c:pt idx="848">
                  <c:v>584.78</c:v>
                </c:pt>
                <c:pt idx="849">
                  <c:v>585.24</c:v>
                </c:pt>
                <c:pt idx="850">
                  <c:v>585.69000000000005</c:v>
                </c:pt>
                <c:pt idx="851">
                  <c:v>586.15</c:v>
                </c:pt>
                <c:pt idx="852">
                  <c:v>586.61</c:v>
                </c:pt>
                <c:pt idx="853">
                  <c:v>587.05999999999995</c:v>
                </c:pt>
                <c:pt idx="854">
                  <c:v>587.52</c:v>
                </c:pt>
                <c:pt idx="855">
                  <c:v>587.98</c:v>
                </c:pt>
                <c:pt idx="856">
                  <c:v>588.42999999999995</c:v>
                </c:pt>
                <c:pt idx="857">
                  <c:v>588.89</c:v>
                </c:pt>
                <c:pt idx="858">
                  <c:v>589.34</c:v>
                </c:pt>
                <c:pt idx="859">
                  <c:v>589.79999999999995</c:v>
                </c:pt>
                <c:pt idx="860">
                  <c:v>590.26</c:v>
                </c:pt>
                <c:pt idx="861">
                  <c:v>590.71</c:v>
                </c:pt>
                <c:pt idx="862">
                  <c:v>591.16999999999996</c:v>
                </c:pt>
                <c:pt idx="863">
                  <c:v>591.62</c:v>
                </c:pt>
                <c:pt idx="864">
                  <c:v>592.08000000000004</c:v>
                </c:pt>
                <c:pt idx="865">
                  <c:v>592.54</c:v>
                </c:pt>
                <c:pt idx="866">
                  <c:v>592.99</c:v>
                </c:pt>
                <c:pt idx="867">
                  <c:v>593.45000000000005</c:v>
                </c:pt>
                <c:pt idx="868">
                  <c:v>593.9</c:v>
                </c:pt>
                <c:pt idx="869">
                  <c:v>594.36</c:v>
                </c:pt>
                <c:pt idx="870">
                  <c:v>594.80999999999995</c:v>
                </c:pt>
                <c:pt idx="871">
                  <c:v>595.27</c:v>
                </c:pt>
                <c:pt idx="872">
                  <c:v>595.73</c:v>
                </c:pt>
                <c:pt idx="873">
                  <c:v>596.17999999999995</c:v>
                </c:pt>
                <c:pt idx="874">
                  <c:v>596.64</c:v>
                </c:pt>
                <c:pt idx="875">
                  <c:v>597.09</c:v>
                </c:pt>
                <c:pt idx="876">
                  <c:v>597.54999999999995</c:v>
                </c:pt>
                <c:pt idx="877">
                  <c:v>598</c:v>
                </c:pt>
                <c:pt idx="878">
                  <c:v>598.46</c:v>
                </c:pt>
                <c:pt idx="879">
                  <c:v>598.91999999999996</c:v>
                </c:pt>
                <c:pt idx="880">
                  <c:v>599.37</c:v>
                </c:pt>
                <c:pt idx="881">
                  <c:v>599.83000000000004</c:v>
                </c:pt>
                <c:pt idx="882">
                  <c:v>600.28</c:v>
                </c:pt>
                <c:pt idx="883">
                  <c:v>600.74</c:v>
                </c:pt>
                <c:pt idx="884">
                  <c:v>601.19000000000005</c:v>
                </c:pt>
                <c:pt idx="885">
                  <c:v>601.65</c:v>
                </c:pt>
                <c:pt idx="886">
                  <c:v>602.1</c:v>
                </c:pt>
                <c:pt idx="887">
                  <c:v>602.55999999999995</c:v>
                </c:pt>
                <c:pt idx="888">
                  <c:v>603.01</c:v>
                </c:pt>
                <c:pt idx="889">
                  <c:v>603.47</c:v>
                </c:pt>
                <c:pt idx="890">
                  <c:v>603.91999999999996</c:v>
                </c:pt>
                <c:pt idx="891">
                  <c:v>604.38</c:v>
                </c:pt>
                <c:pt idx="892">
                  <c:v>604.83000000000004</c:v>
                </c:pt>
                <c:pt idx="893">
                  <c:v>605.29</c:v>
                </c:pt>
                <c:pt idx="894">
                  <c:v>605.74</c:v>
                </c:pt>
                <c:pt idx="895">
                  <c:v>606.20000000000005</c:v>
                </c:pt>
                <c:pt idx="896">
                  <c:v>606.65</c:v>
                </c:pt>
                <c:pt idx="897">
                  <c:v>607.11</c:v>
                </c:pt>
                <c:pt idx="898">
                  <c:v>607.55999999999995</c:v>
                </c:pt>
                <c:pt idx="899">
                  <c:v>608.02</c:v>
                </c:pt>
                <c:pt idx="900">
                  <c:v>608.47</c:v>
                </c:pt>
                <c:pt idx="901">
                  <c:v>608.92999999999995</c:v>
                </c:pt>
                <c:pt idx="902">
                  <c:v>609.38</c:v>
                </c:pt>
                <c:pt idx="903">
                  <c:v>609.84</c:v>
                </c:pt>
                <c:pt idx="904">
                  <c:v>610.29</c:v>
                </c:pt>
                <c:pt idx="905">
                  <c:v>610.75</c:v>
                </c:pt>
                <c:pt idx="906">
                  <c:v>611.20000000000005</c:v>
                </c:pt>
                <c:pt idx="907">
                  <c:v>611.66</c:v>
                </c:pt>
                <c:pt idx="908">
                  <c:v>612.11</c:v>
                </c:pt>
                <c:pt idx="909">
                  <c:v>612.57000000000005</c:v>
                </c:pt>
                <c:pt idx="910">
                  <c:v>613.02</c:v>
                </c:pt>
                <c:pt idx="911">
                  <c:v>613.48</c:v>
                </c:pt>
                <c:pt idx="912">
                  <c:v>613.92999999999995</c:v>
                </c:pt>
                <c:pt idx="913">
                  <c:v>614.39</c:v>
                </c:pt>
                <c:pt idx="914">
                  <c:v>614.84</c:v>
                </c:pt>
                <c:pt idx="915">
                  <c:v>615.29999999999995</c:v>
                </c:pt>
                <c:pt idx="916">
                  <c:v>615.75</c:v>
                </c:pt>
                <c:pt idx="917">
                  <c:v>616.20000000000005</c:v>
                </c:pt>
                <c:pt idx="918">
                  <c:v>616.66</c:v>
                </c:pt>
                <c:pt idx="919">
                  <c:v>617.11</c:v>
                </c:pt>
                <c:pt idx="920">
                  <c:v>617.57000000000005</c:v>
                </c:pt>
                <c:pt idx="921">
                  <c:v>618.02</c:v>
                </c:pt>
                <c:pt idx="922">
                  <c:v>618.48</c:v>
                </c:pt>
                <c:pt idx="923">
                  <c:v>618.92999999999995</c:v>
                </c:pt>
                <c:pt idx="924">
                  <c:v>619.38</c:v>
                </c:pt>
                <c:pt idx="925">
                  <c:v>619.84</c:v>
                </c:pt>
                <c:pt idx="926">
                  <c:v>620.29</c:v>
                </c:pt>
                <c:pt idx="927">
                  <c:v>620.75</c:v>
                </c:pt>
                <c:pt idx="928">
                  <c:v>621.20000000000005</c:v>
                </c:pt>
                <c:pt idx="929">
                  <c:v>621.66</c:v>
                </c:pt>
                <c:pt idx="930">
                  <c:v>622.11</c:v>
                </c:pt>
                <c:pt idx="931">
                  <c:v>622.55999999999995</c:v>
                </c:pt>
                <c:pt idx="932">
                  <c:v>623.02</c:v>
                </c:pt>
                <c:pt idx="933">
                  <c:v>623.47</c:v>
                </c:pt>
                <c:pt idx="934">
                  <c:v>623.92999999999995</c:v>
                </c:pt>
                <c:pt idx="935">
                  <c:v>624.38</c:v>
                </c:pt>
                <c:pt idx="936">
                  <c:v>624.83000000000004</c:v>
                </c:pt>
                <c:pt idx="937">
                  <c:v>625.29</c:v>
                </c:pt>
                <c:pt idx="938">
                  <c:v>625.74</c:v>
                </c:pt>
                <c:pt idx="939">
                  <c:v>626.20000000000005</c:v>
                </c:pt>
                <c:pt idx="940">
                  <c:v>626.65</c:v>
                </c:pt>
                <c:pt idx="941">
                  <c:v>627.1</c:v>
                </c:pt>
                <c:pt idx="942">
                  <c:v>627.55999999999995</c:v>
                </c:pt>
                <c:pt idx="943">
                  <c:v>628.01</c:v>
                </c:pt>
                <c:pt idx="944">
                  <c:v>628.46</c:v>
                </c:pt>
                <c:pt idx="945">
                  <c:v>628.91999999999996</c:v>
                </c:pt>
                <c:pt idx="946">
                  <c:v>629.37</c:v>
                </c:pt>
                <c:pt idx="947">
                  <c:v>629.82000000000005</c:v>
                </c:pt>
                <c:pt idx="948">
                  <c:v>630.28</c:v>
                </c:pt>
                <c:pt idx="949">
                  <c:v>630.73</c:v>
                </c:pt>
                <c:pt idx="950">
                  <c:v>631.19000000000005</c:v>
                </c:pt>
                <c:pt idx="951">
                  <c:v>631.64</c:v>
                </c:pt>
                <c:pt idx="952">
                  <c:v>632.09</c:v>
                </c:pt>
                <c:pt idx="953">
                  <c:v>632.54999999999995</c:v>
                </c:pt>
                <c:pt idx="954">
                  <c:v>633</c:v>
                </c:pt>
                <c:pt idx="955">
                  <c:v>633.45000000000005</c:v>
                </c:pt>
                <c:pt idx="956">
                  <c:v>633.91</c:v>
                </c:pt>
                <c:pt idx="957">
                  <c:v>634.36</c:v>
                </c:pt>
                <c:pt idx="958">
                  <c:v>634.80999999999995</c:v>
                </c:pt>
                <c:pt idx="959">
                  <c:v>635.27</c:v>
                </c:pt>
                <c:pt idx="960">
                  <c:v>635.72</c:v>
                </c:pt>
                <c:pt idx="961">
                  <c:v>636.16999999999996</c:v>
                </c:pt>
                <c:pt idx="962">
                  <c:v>636.63</c:v>
                </c:pt>
                <c:pt idx="963">
                  <c:v>637.08000000000004</c:v>
                </c:pt>
                <c:pt idx="964">
                  <c:v>637.53</c:v>
                </c:pt>
                <c:pt idx="965">
                  <c:v>637.99</c:v>
                </c:pt>
                <c:pt idx="966">
                  <c:v>638.44000000000005</c:v>
                </c:pt>
                <c:pt idx="967">
                  <c:v>638.89</c:v>
                </c:pt>
                <c:pt idx="968">
                  <c:v>639.34</c:v>
                </c:pt>
                <c:pt idx="969">
                  <c:v>639.79999999999995</c:v>
                </c:pt>
                <c:pt idx="970">
                  <c:v>640.25</c:v>
                </c:pt>
                <c:pt idx="971">
                  <c:v>640.70000000000005</c:v>
                </c:pt>
                <c:pt idx="972">
                  <c:v>641.16</c:v>
                </c:pt>
                <c:pt idx="973">
                  <c:v>641.61</c:v>
                </c:pt>
                <c:pt idx="974">
                  <c:v>642.05999999999995</c:v>
                </c:pt>
                <c:pt idx="975">
                  <c:v>642.51</c:v>
                </c:pt>
                <c:pt idx="976">
                  <c:v>642.97</c:v>
                </c:pt>
                <c:pt idx="977">
                  <c:v>643.41999999999996</c:v>
                </c:pt>
                <c:pt idx="978">
                  <c:v>643.87</c:v>
                </c:pt>
                <c:pt idx="979">
                  <c:v>644.33000000000004</c:v>
                </c:pt>
                <c:pt idx="980">
                  <c:v>644.78</c:v>
                </c:pt>
                <c:pt idx="981">
                  <c:v>645.23</c:v>
                </c:pt>
                <c:pt idx="982">
                  <c:v>645.67999999999995</c:v>
                </c:pt>
                <c:pt idx="983">
                  <c:v>646.14</c:v>
                </c:pt>
                <c:pt idx="984">
                  <c:v>646.59</c:v>
                </c:pt>
                <c:pt idx="985">
                  <c:v>647.04</c:v>
                </c:pt>
                <c:pt idx="986">
                  <c:v>647.49</c:v>
                </c:pt>
                <c:pt idx="987">
                  <c:v>647.95000000000005</c:v>
                </c:pt>
                <c:pt idx="988">
                  <c:v>648.4</c:v>
                </c:pt>
                <c:pt idx="989">
                  <c:v>648.85</c:v>
                </c:pt>
                <c:pt idx="990">
                  <c:v>649.29999999999995</c:v>
                </c:pt>
                <c:pt idx="991">
                  <c:v>649.76</c:v>
                </c:pt>
                <c:pt idx="992">
                  <c:v>650.21</c:v>
                </c:pt>
                <c:pt idx="993">
                  <c:v>650.66</c:v>
                </c:pt>
                <c:pt idx="994">
                  <c:v>651.11</c:v>
                </c:pt>
                <c:pt idx="995">
                  <c:v>651.57000000000005</c:v>
                </c:pt>
                <c:pt idx="996">
                  <c:v>652.02</c:v>
                </c:pt>
                <c:pt idx="997">
                  <c:v>652.47</c:v>
                </c:pt>
                <c:pt idx="998">
                  <c:v>652.91999999999996</c:v>
                </c:pt>
                <c:pt idx="999">
                  <c:v>653.37</c:v>
                </c:pt>
                <c:pt idx="1000">
                  <c:v>653.83000000000004</c:v>
                </c:pt>
                <c:pt idx="1001">
                  <c:v>654.28</c:v>
                </c:pt>
                <c:pt idx="1002">
                  <c:v>654.73</c:v>
                </c:pt>
                <c:pt idx="1003">
                  <c:v>655.17999999999995</c:v>
                </c:pt>
                <c:pt idx="1004">
                  <c:v>655.63</c:v>
                </c:pt>
                <c:pt idx="1005">
                  <c:v>656.09</c:v>
                </c:pt>
                <c:pt idx="1006">
                  <c:v>656.54</c:v>
                </c:pt>
                <c:pt idx="1007">
                  <c:v>656.99</c:v>
                </c:pt>
                <c:pt idx="1008">
                  <c:v>657.44</c:v>
                </c:pt>
                <c:pt idx="1009">
                  <c:v>657.89</c:v>
                </c:pt>
                <c:pt idx="1010">
                  <c:v>658.35</c:v>
                </c:pt>
                <c:pt idx="1011">
                  <c:v>658.8</c:v>
                </c:pt>
                <c:pt idx="1012">
                  <c:v>659.25</c:v>
                </c:pt>
                <c:pt idx="1013">
                  <c:v>659.7</c:v>
                </c:pt>
                <c:pt idx="1014">
                  <c:v>660.15</c:v>
                </c:pt>
                <c:pt idx="1015">
                  <c:v>660.6</c:v>
                </c:pt>
                <c:pt idx="1016">
                  <c:v>661.06</c:v>
                </c:pt>
                <c:pt idx="1017">
                  <c:v>661.51</c:v>
                </c:pt>
                <c:pt idx="1018">
                  <c:v>661.96</c:v>
                </c:pt>
                <c:pt idx="1019">
                  <c:v>662.41</c:v>
                </c:pt>
                <c:pt idx="1020">
                  <c:v>662.86</c:v>
                </c:pt>
                <c:pt idx="1021">
                  <c:v>663.31</c:v>
                </c:pt>
                <c:pt idx="1022">
                  <c:v>663.77</c:v>
                </c:pt>
                <c:pt idx="1023">
                  <c:v>664.22</c:v>
                </c:pt>
                <c:pt idx="1024">
                  <c:v>664.67</c:v>
                </c:pt>
                <c:pt idx="1025">
                  <c:v>665.12</c:v>
                </c:pt>
                <c:pt idx="1026">
                  <c:v>665.57</c:v>
                </c:pt>
                <c:pt idx="1027">
                  <c:v>666.02</c:v>
                </c:pt>
                <c:pt idx="1028">
                  <c:v>666.47</c:v>
                </c:pt>
                <c:pt idx="1029">
                  <c:v>666.93</c:v>
                </c:pt>
                <c:pt idx="1030">
                  <c:v>667.38</c:v>
                </c:pt>
                <c:pt idx="1031">
                  <c:v>667.83</c:v>
                </c:pt>
                <c:pt idx="1032">
                  <c:v>668.28</c:v>
                </c:pt>
                <c:pt idx="1033">
                  <c:v>668.73</c:v>
                </c:pt>
                <c:pt idx="1034">
                  <c:v>669.18</c:v>
                </c:pt>
                <c:pt idx="1035">
                  <c:v>669.63</c:v>
                </c:pt>
                <c:pt idx="1036">
                  <c:v>670.08</c:v>
                </c:pt>
                <c:pt idx="1037">
                  <c:v>670.53</c:v>
                </c:pt>
                <c:pt idx="1038">
                  <c:v>670.99</c:v>
                </c:pt>
                <c:pt idx="1039">
                  <c:v>671.44</c:v>
                </c:pt>
                <c:pt idx="1040">
                  <c:v>671.89</c:v>
                </c:pt>
                <c:pt idx="1041">
                  <c:v>672.34</c:v>
                </c:pt>
                <c:pt idx="1042">
                  <c:v>672.79</c:v>
                </c:pt>
                <c:pt idx="1043">
                  <c:v>673.24</c:v>
                </c:pt>
                <c:pt idx="1044">
                  <c:v>673.69</c:v>
                </c:pt>
                <c:pt idx="1045">
                  <c:v>674.14</c:v>
                </c:pt>
                <c:pt idx="1046">
                  <c:v>674.59</c:v>
                </c:pt>
                <c:pt idx="1047">
                  <c:v>675.04</c:v>
                </c:pt>
                <c:pt idx="1048">
                  <c:v>675.49</c:v>
                </c:pt>
                <c:pt idx="1049">
                  <c:v>675.95</c:v>
                </c:pt>
                <c:pt idx="1050">
                  <c:v>676.4</c:v>
                </c:pt>
                <c:pt idx="1051">
                  <c:v>676.85</c:v>
                </c:pt>
                <c:pt idx="1052">
                  <c:v>677.3</c:v>
                </c:pt>
                <c:pt idx="1053">
                  <c:v>677.75</c:v>
                </c:pt>
                <c:pt idx="1054">
                  <c:v>678.2</c:v>
                </c:pt>
                <c:pt idx="1055">
                  <c:v>678.65</c:v>
                </c:pt>
                <c:pt idx="1056">
                  <c:v>679.1</c:v>
                </c:pt>
                <c:pt idx="1057">
                  <c:v>679.55</c:v>
                </c:pt>
                <c:pt idx="1058">
                  <c:v>680</c:v>
                </c:pt>
                <c:pt idx="1059">
                  <c:v>680.45</c:v>
                </c:pt>
                <c:pt idx="1060">
                  <c:v>680.9</c:v>
                </c:pt>
                <c:pt idx="1061">
                  <c:v>681.35</c:v>
                </c:pt>
                <c:pt idx="1062">
                  <c:v>681.8</c:v>
                </c:pt>
                <c:pt idx="1063">
                  <c:v>682.25</c:v>
                </c:pt>
                <c:pt idx="1064">
                  <c:v>682.7</c:v>
                </c:pt>
                <c:pt idx="1065">
                  <c:v>683.15</c:v>
                </c:pt>
                <c:pt idx="1066">
                  <c:v>683.6</c:v>
                </c:pt>
                <c:pt idx="1067">
                  <c:v>684.05</c:v>
                </c:pt>
                <c:pt idx="1068">
                  <c:v>684.5</c:v>
                </c:pt>
                <c:pt idx="1069">
                  <c:v>684.95</c:v>
                </c:pt>
                <c:pt idx="1070">
                  <c:v>685.4</c:v>
                </c:pt>
                <c:pt idx="1071">
                  <c:v>685.85</c:v>
                </c:pt>
                <c:pt idx="1072">
                  <c:v>686.3</c:v>
                </c:pt>
                <c:pt idx="1073">
                  <c:v>686.75</c:v>
                </c:pt>
                <c:pt idx="1074">
                  <c:v>687.2</c:v>
                </c:pt>
                <c:pt idx="1075">
                  <c:v>687.65</c:v>
                </c:pt>
                <c:pt idx="1076">
                  <c:v>688.1</c:v>
                </c:pt>
                <c:pt idx="1077">
                  <c:v>688.55</c:v>
                </c:pt>
                <c:pt idx="1078">
                  <c:v>689</c:v>
                </c:pt>
                <c:pt idx="1079">
                  <c:v>689.45</c:v>
                </c:pt>
                <c:pt idx="1080">
                  <c:v>689.9</c:v>
                </c:pt>
                <c:pt idx="1081">
                  <c:v>690.35</c:v>
                </c:pt>
                <c:pt idx="1082">
                  <c:v>690.8</c:v>
                </c:pt>
                <c:pt idx="1083">
                  <c:v>691.25</c:v>
                </c:pt>
                <c:pt idx="1084">
                  <c:v>691.7</c:v>
                </c:pt>
                <c:pt idx="1085">
                  <c:v>692.15</c:v>
                </c:pt>
                <c:pt idx="1086">
                  <c:v>692.6</c:v>
                </c:pt>
                <c:pt idx="1087">
                  <c:v>693.05</c:v>
                </c:pt>
                <c:pt idx="1088">
                  <c:v>693.5</c:v>
                </c:pt>
                <c:pt idx="1089">
                  <c:v>693.95</c:v>
                </c:pt>
                <c:pt idx="1090">
                  <c:v>694.4</c:v>
                </c:pt>
                <c:pt idx="1091">
                  <c:v>694.85</c:v>
                </c:pt>
                <c:pt idx="1092">
                  <c:v>695.3</c:v>
                </c:pt>
                <c:pt idx="1093">
                  <c:v>695.75</c:v>
                </c:pt>
                <c:pt idx="1094">
                  <c:v>696.2</c:v>
                </c:pt>
                <c:pt idx="1095">
                  <c:v>696.65</c:v>
                </c:pt>
                <c:pt idx="1096">
                  <c:v>697.1</c:v>
                </c:pt>
                <c:pt idx="1097">
                  <c:v>697.55</c:v>
                </c:pt>
                <c:pt idx="1098">
                  <c:v>698</c:v>
                </c:pt>
                <c:pt idx="1099">
                  <c:v>698.45</c:v>
                </c:pt>
                <c:pt idx="1100">
                  <c:v>698.9</c:v>
                </c:pt>
                <c:pt idx="1101">
                  <c:v>699.34</c:v>
                </c:pt>
                <c:pt idx="1102">
                  <c:v>699.79</c:v>
                </c:pt>
                <c:pt idx="1103">
                  <c:v>700.24</c:v>
                </c:pt>
                <c:pt idx="1104">
                  <c:v>700.69</c:v>
                </c:pt>
                <c:pt idx="1105">
                  <c:v>701.14</c:v>
                </c:pt>
                <c:pt idx="1106">
                  <c:v>701.59</c:v>
                </c:pt>
                <c:pt idx="1107">
                  <c:v>702.04</c:v>
                </c:pt>
                <c:pt idx="1108">
                  <c:v>702.49</c:v>
                </c:pt>
                <c:pt idx="1109">
                  <c:v>702.94</c:v>
                </c:pt>
                <c:pt idx="1110">
                  <c:v>703.39</c:v>
                </c:pt>
                <c:pt idx="1111">
                  <c:v>703.84</c:v>
                </c:pt>
                <c:pt idx="1112">
                  <c:v>704.28</c:v>
                </c:pt>
                <c:pt idx="1113">
                  <c:v>704.73</c:v>
                </c:pt>
                <c:pt idx="1114">
                  <c:v>705.18</c:v>
                </c:pt>
                <c:pt idx="1115">
                  <c:v>705.63</c:v>
                </c:pt>
                <c:pt idx="1116">
                  <c:v>706.08</c:v>
                </c:pt>
                <c:pt idx="1117">
                  <c:v>706.53</c:v>
                </c:pt>
                <c:pt idx="1118">
                  <c:v>706.98</c:v>
                </c:pt>
                <c:pt idx="1119">
                  <c:v>707.43</c:v>
                </c:pt>
                <c:pt idx="1120">
                  <c:v>707.87</c:v>
                </c:pt>
                <c:pt idx="1121">
                  <c:v>708.32</c:v>
                </c:pt>
                <c:pt idx="1122">
                  <c:v>708.77</c:v>
                </c:pt>
                <c:pt idx="1123">
                  <c:v>709.22</c:v>
                </c:pt>
                <c:pt idx="1124">
                  <c:v>709.67</c:v>
                </c:pt>
                <c:pt idx="1125">
                  <c:v>710.12</c:v>
                </c:pt>
                <c:pt idx="1126">
                  <c:v>710.57</c:v>
                </c:pt>
                <c:pt idx="1127">
                  <c:v>711.01</c:v>
                </c:pt>
                <c:pt idx="1128">
                  <c:v>711.46</c:v>
                </c:pt>
                <c:pt idx="1129">
                  <c:v>711.91</c:v>
                </c:pt>
                <c:pt idx="1130">
                  <c:v>712.36</c:v>
                </c:pt>
                <c:pt idx="1131">
                  <c:v>712.81</c:v>
                </c:pt>
                <c:pt idx="1132">
                  <c:v>713.26</c:v>
                </c:pt>
                <c:pt idx="1133">
                  <c:v>713.71</c:v>
                </c:pt>
                <c:pt idx="1134">
                  <c:v>714.15</c:v>
                </c:pt>
                <c:pt idx="1135">
                  <c:v>714.6</c:v>
                </c:pt>
                <c:pt idx="1136">
                  <c:v>715.05</c:v>
                </c:pt>
                <c:pt idx="1137">
                  <c:v>715.5</c:v>
                </c:pt>
                <c:pt idx="1138">
                  <c:v>715.95</c:v>
                </c:pt>
                <c:pt idx="1139">
                  <c:v>716.39</c:v>
                </c:pt>
                <c:pt idx="1140">
                  <c:v>716.84</c:v>
                </c:pt>
                <c:pt idx="1141">
                  <c:v>717.29</c:v>
                </c:pt>
                <c:pt idx="1142">
                  <c:v>717.74</c:v>
                </c:pt>
                <c:pt idx="1143">
                  <c:v>718.19</c:v>
                </c:pt>
                <c:pt idx="1144">
                  <c:v>718.63</c:v>
                </c:pt>
                <c:pt idx="1145">
                  <c:v>719.08</c:v>
                </c:pt>
                <c:pt idx="1146">
                  <c:v>719.53</c:v>
                </c:pt>
                <c:pt idx="1147">
                  <c:v>719.98</c:v>
                </c:pt>
                <c:pt idx="1148">
                  <c:v>720.43</c:v>
                </c:pt>
                <c:pt idx="1149">
                  <c:v>720.87</c:v>
                </c:pt>
                <c:pt idx="1150">
                  <c:v>721.32</c:v>
                </c:pt>
                <c:pt idx="1151">
                  <c:v>721.77</c:v>
                </c:pt>
                <c:pt idx="1152">
                  <c:v>722.22</c:v>
                </c:pt>
                <c:pt idx="1153">
                  <c:v>722.67</c:v>
                </c:pt>
                <c:pt idx="1154">
                  <c:v>723.11</c:v>
                </c:pt>
                <c:pt idx="1155">
                  <c:v>723.56</c:v>
                </c:pt>
                <c:pt idx="1156">
                  <c:v>724.01</c:v>
                </c:pt>
                <c:pt idx="1157">
                  <c:v>724.46</c:v>
                </c:pt>
                <c:pt idx="1158">
                  <c:v>724.9</c:v>
                </c:pt>
                <c:pt idx="1159">
                  <c:v>725.35</c:v>
                </c:pt>
                <c:pt idx="1160">
                  <c:v>725.8</c:v>
                </c:pt>
                <c:pt idx="1161">
                  <c:v>726.25</c:v>
                </c:pt>
                <c:pt idx="1162">
                  <c:v>726.69</c:v>
                </c:pt>
                <c:pt idx="1163">
                  <c:v>727.14</c:v>
                </c:pt>
                <c:pt idx="1164">
                  <c:v>727.59</c:v>
                </c:pt>
                <c:pt idx="1165">
                  <c:v>728.04</c:v>
                </c:pt>
                <c:pt idx="1166">
                  <c:v>728.48</c:v>
                </c:pt>
                <c:pt idx="1167">
                  <c:v>728.93</c:v>
                </c:pt>
                <c:pt idx="1168">
                  <c:v>729.38</c:v>
                </c:pt>
                <c:pt idx="1169">
                  <c:v>729.83</c:v>
                </c:pt>
                <c:pt idx="1170">
                  <c:v>730.27</c:v>
                </c:pt>
                <c:pt idx="1171">
                  <c:v>730.72</c:v>
                </c:pt>
                <c:pt idx="1172">
                  <c:v>731.17</c:v>
                </c:pt>
                <c:pt idx="1173">
                  <c:v>731.61</c:v>
                </c:pt>
                <c:pt idx="1174">
                  <c:v>732.06</c:v>
                </c:pt>
                <c:pt idx="1175">
                  <c:v>732.51</c:v>
                </c:pt>
                <c:pt idx="1176">
                  <c:v>732.96</c:v>
                </c:pt>
                <c:pt idx="1177">
                  <c:v>733.4</c:v>
                </c:pt>
                <c:pt idx="1178">
                  <c:v>733.85</c:v>
                </c:pt>
                <c:pt idx="1179">
                  <c:v>734.3</c:v>
                </c:pt>
                <c:pt idx="1180">
                  <c:v>734.74</c:v>
                </c:pt>
                <c:pt idx="1181">
                  <c:v>735.19</c:v>
                </c:pt>
                <c:pt idx="1182">
                  <c:v>735.64</c:v>
                </c:pt>
                <c:pt idx="1183">
                  <c:v>736.09</c:v>
                </c:pt>
                <c:pt idx="1184">
                  <c:v>736.53</c:v>
                </c:pt>
                <c:pt idx="1185">
                  <c:v>736.98</c:v>
                </c:pt>
                <c:pt idx="1186">
                  <c:v>737.43</c:v>
                </c:pt>
                <c:pt idx="1187">
                  <c:v>737.87</c:v>
                </c:pt>
                <c:pt idx="1188">
                  <c:v>738.32</c:v>
                </c:pt>
                <c:pt idx="1189">
                  <c:v>738.77</c:v>
                </c:pt>
                <c:pt idx="1190">
                  <c:v>739.21</c:v>
                </c:pt>
                <c:pt idx="1191">
                  <c:v>739.66</c:v>
                </c:pt>
                <c:pt idx="1192">
                  <c:v>740.11</c:v>
                </c:pt>
                <c:pt idx="1193">
                  <c:v>740.55</c:v>
                </c:pt>
                <c:pt idx="1194">
                  <c:v>741</c:v>
                </c:pt>
                <c:pt idx="1195">
                  <c:v>741.45</c:v>
                </c:pt>
                <c:pt idx="1196">
                  <c:v>741.89</c:v>
                </c:pt>
                <c:pt idx="1197">
                  <c:v>742.34</c:v>
                </c:pt>
                <c:pt idx="1198">
                  <c:v>742.79</c:v>
                </c:pt>
                <c:pt idx="1199">
                  <c:v>743.23</c:v>
                </c:pt>
                <c:pt idx="1200">
                  <c:v>743.68</c:v>
                </c:pt>
                <c:pt idx="1201">
                  <c:v>744.12</c:v>
                </c:pt>
                <c:pt idx="1202">
                  <c:v>744.57</c:v>
                </c:pt>
                <c:pt idx="1203">
                  <c:v>745.02</c:v>
                </c:pt>
                <c:pt idx="1204">
                  <c:v>745.46</c:v>
                </c:pt>
                <c:pt idx="1205">
                  <c:v>745.91</c:v>
                </c:pt>
                <c:pt idx="1206">
                  <c:v>746.36</c:v>
                </c:pt>
                <c:pt idx="1207">
                  <c:v>746.8</c:v>
                </c:pt>
                <c:pt idx="1208">
                  <c:v>747.25</c:v>
                </c:pt>
                <c:pt idx="1209">
                  <c:v>747.69</c:v>
                </c:pt>
                <c:pt idx="1210">
                  <c:v>748.14</c:v>
                </c:pt>
                <c:pt idx="1211">
                  <c:v>748.59</c:v>
                </c:pt>
                <c:pt idx="1212">
                  <c:v>749.03</c:v>
                </c:pt>
                <c:pt idx="1213">
                  <c:v>749.48</c:v>
                </c:pt>
                <c:pt idx="1214">
                  <c:v>749.92</c:v>
                </c:pt>
                <c:pt idx="1215">
                  <c:v>750.37</c:v>
                </c:pt>
                <c:pt idx="1216">
                  <c:v>750.82</c:v>
                </c:pt>
                <c:pt idx="1217">
                  <c:v>751.26</c:v>
                </c:pt>
                <c:pt idx="1218">
                  <c:v>751.71</c:v>
                </c:pt>
                <c:pt idx="1219">
                  <c:v>752.15</c:v>
                </c:pt>
                <c:pt idx="1220">
                  <c:v>752.6</c:v>
                </c:pt>
                <c:pt idx="1221">
                  <c:v>753.05</c:v>
                </c:pt>
                <c:pt idx="1222">
                  <c:v>753.49</c:v>
                </c:pt>
                <c:pt idx="1223">
                  <c:v>753.94</c:v>
                </c:pt>
                <c:pt idx="1224">
                  <c:v>754.38</c:v>
                </c:pt>
                <c:pt idx="1225">
                  <c:v>754.83</c:v>
                </c:pt>
                <c:pt idx="1226">
                  <c:v>755.27</c:v>
                </c:pt>
                <c:pt idx="1227">
                  <c:v>755.72</c:v>
                </c:pt>
                <c:pt idx="1228">
                  <c:v>756.17</c:v>
                </c:pt>
                <c:pt idx="1229">
                  <c:v>756.61</c:v>
                </c:pt>
                <c:pt idx="1230">
                  <c:v>757.06</c:v>
                </c:pt>
                <c:pt idx="1231">
                  <c:v>757.5</c:v>
                </c:pt>
                <c:pt idx="1232">
                  <c:v>757.95</c:v>
                </c:pt>
                <c:pt idx="1233">
                  <c:v>758.39</c:v>
                </c:pt>
                <c:pt idx="1234">
                  <c:v>758.84</c:v>
                </c:pt>
                <c:pt idx="1235">
                  <c:v>759.28</c:v>
                </c:pt>
                <c:pt idx="1236">
                  <c:v>759.73</c:v>
                </c:pt>
                <c:pt idx="1237">
                  <c:v>760.17</c:v>
                </c:pt>
                <c:pt idx="1238">
                  <c:v>760.62</c:v>
                </c:pt>
                <c:pt idx="1239">
                  <c:v>761.07</c:v>
                </c:pt>
                <c:pt idx="1240">
                  <c:v>761.51</c:v>
                </c:pt>
                <c:pt idx="1241">
                  <c:v>761.96</c:v>
                </c:pt>
                <c:pt idx="1242">
                  <c:v>762.4</c:v>
                </c:pt>
                <c:pt idx="1243">
                  <c:v>762.85</c:v>
                </c:pt>
                <c:pt idx="1244">
                  <c:v>763.29</c:v>
                </c:pt>
                <c:pt idx="1245">
                  <c:v>763.74</c:v>
                </c:pt>
                <c:pt idx="1246">
                  <c:v>764.18</c:v>
                </c:pt>
                <c:pt idx="1247">
                  <c:v>764.63</c:v>
                </c:pt>
                <c:pt idx="1248">
                  <c:v>765.07</c:v>
                </c:pt>
                <c:pt idx="1249">
                  <c:v>765.52</c:v>
                </c:pt>
                <c:pt idx="1250">
                  <c:v>765.96</c:v>
                </c:pt>
                <c:pt idx="1251">
                  <c:v>766.41</c:v>
                </c:pt>
                <c:pt idx="1252">
                  <c:v>766.85</c:v>
                </c:pt>
                <c:pt idx="1253">
                  <c:v>767.3</c:v>
                </c:pt>
                <c:pt idx="1254">
                  <c:v>767.74</c:v>
                </c:pt>
                <c:pt idx="1255">
                  <c:v>768.19</c:v>
                </c:pt>
                <c:pt idx="1256">
                  <c:v>768.63</c:v>
                </c:pt>
                <c:pt idx="1257">
                  <c:v>769.07</c:v>
                </c:pt>
                <c:pt idx="1258">
                  <c:v>769.52</c:v>
                </c:pt>
                <c:pt idx="1259">
                  <c:v>769.96</c:v>
                </c:pt>
                <c:pt idx="1260">
                  <c:v>770.41</c:v>
                </c:pt>
                <c:pt idx="1261">
                  <c:v>770.85</c:v>
                </c:pt>
                <c:pt idx="1262">
                  <c:v>771.3</c:v>
                </c:pt>
                <c:pt idx="1263">
                  <c:v>771.74</c:v>
                </c:pt>
                <c:pt idx="1264">
                  <c:v>772.19</c:v>
                </c:pt>
                <c:pt idx="1265">
                  <c:v>772.63</c:v>
                </c:pt>
                <c:pt idx="1266">
                  <c:v>773.08</c:v>
                </c:pt>
                <c:pt idx="1267">
                  <c:v>773.52</c:v>
                </c:pt>
                <c:pt idx="1268">
                  <c:v>773.97</c:v>
                </c:pt>
                <c:pt idx="1269">
                  <c:v>774.41</c:v>
                </c:pt>
                <c:pt idx="1270">
                  <c:v>774.85</c:v>
                </c:pt>
                <c:pt idx="1271">
                  <c:v>775.3</c:v>
                </c:pt>
                <c:pt idx="1272">
                  <c:v>775.74</c:v>
                </c:pt>
                <c:pt idx="1273">
                  <c:v>776.19</c:v>
                </c:pt>
                <c:pt idx="1274">
                  <c:v>776.63</c:v>
                </c:pt>
                <c:pt idx="1275">
                  <c:v>777.08</c:v>
                </c:pt>
                <c:pt idx="1276">
                  <c:v>777.52</c:v>
                </c:pt>
                <c:pt idx="1277">
                  <c:v>777.96</c:v>
                </c:pt>
                <c:pt idx="1278">
                  <c:v>778.41</c:v>
                </c:pt>
                <c:pt idx="1279">
                  <c:v>778.85</c:v>
                </c:pt>
                <c:pt idx="1280">
                  <c:v>779.3</c:v>
                </c:pt>
                <c:pt idx="1281">
                  <c:v>779.74</c:v>
                </c:pt>
                <c:pt idx="1282">
                  <c:v>780.18</c:v>
                </c:pt>
                <c:pt idx="1283">
                  <c:v>780.63</c:v>
                </c:pt>
                <c:pt idx="1284">
                  <c:v>781.07</c:v>
                </c:pt>
                <c:pt idx="1285">
                  <c:v>781.52</c:v>
                </c:pt>
                <c:pt idx="1286">
                  <c:v>781.96</c:v>
                </c:pt>
                <c:pt idx="1287">
                  <c:v>782.4</c:v>
                </c:pt>
                <c:pt idx="1288">
                  <c:v>782.85</c:v>
                </c:pt>
                <c:pt idx="1289">
                  <c:v>783.29</c:v>
                </c:pt>
                <c:pt idx="1290">
                  <c:v>783.74</c:v>
                </c:pt>
                <c:pt idx="1291">
                  <c:v>784.18</c:v>
                </c:pt>
                <c:pt idx="1292">
                  <c:v>784.62</c:v>
                </c:pt>
                <c:pt idx="1293">
                  <c:v>785.07</c:v>
                </c:pt>
                <c:pt idx="1294">
                  <c:v>785.51</c:v>
                </c:pt>
                <c:pt idx="1295">
                  <c:v>785.95</c:v>
                </c:pt>
                <c:pt idx="1296">
                  <c:v>786.4</c:v>
                </c:pt>
                <c:pt idx="1297">
                  <c:v>786.84</c:v>
                </c:pt>
                <c:pt idx="1298">
                  <c:v>787.28</c:v>
                </c:pt>
                <c:pt idx="1299">
                  <c:v>787.73</c:v>
                </c:pt>
                <c:pt idx="1300">
                  <c:v>788.17</c:v>
                </c:pt>
                <c:pt idx="1301">
                  <c:v>788.61</c:v>
                </c:pt>
                <c:pt idx="1302">
                  <c:v>789.06</c:v>
                </c:pt>
                <c:pt idx="1303">
                  <c:v>789.5</c:v>
                </c:pt>
                <c:pt idx="1304">
                  <c:v>789.94</c:v>
                </c:pt>
                <c:pt idx="1305">
                  <c:v>790.39</c:v>
                </c:pt>
                <c:pt idx="1306">
                  <c:v>790.83</c:v>
                </c:pt>
                <c:pt idx="1307">
                  <c:v>791.27</c:v>
                </c:pt>
                <c:pt idx="1308">
                  <c:v>791.72</c:v>
                </c:pt>
                <c:pt idx="1309">
                  <c:v>792.16</c:v>
                </c:pt>
                <c:pt idx="1310">
                  <c:v>792.6</c:v>
                </c:pt>
                <c:pt idx="1311">
                  <c:v>793.05</c:v>
                </c:pt>
                <c:pt idx="1312">
                  <c:v>793.49</c:v>
                </c:pt>
                <c:pt idx="1313">
                  <c:v>793.93</c:v>
                </c:pt>
                <c:pt idx="1314">
                  <c:v>794.38</c:v>
                </c:pt>
                <c:pt idx="1315">
                  <c:v>794.82</c:v>
                </c:pt>
                <c:pt idx="1316">
                  <c:v>795.26</c:v>
                </c:pt>
                <c:pt idx="1317">
                  <c:v>795.71</c:v>
                </c:pt>
                <c:pt idx="1318">
                  <c:v>796.15</c:v>
                </c:pt>
                <c:pt idx="1319">
                  <c:v>796.59</c:v>
                </c:pt>
                <c:pt idx="1320">
                  <c:v>797.03</c:v>
                </c:pt>
                <c:pt idx="1321">
                  <c:v>797.48</c:v>
                </c:pt>
                <c:pt idx="1322">
                  <c:v>797.92</c:v>
                </c:pt>
                <c:pt idx="1323">
                  <c:v>798.36</c:v>
                </c:pt>
                <c:pt idx="1324">
                  <c:v>798.81</c:v>
                </c:pt>
                <c:pt idx="1325">
                  <c:v>799.25</c:v>
                </c:pt>
                <c:pt idx="1326">
                  <c:v>799.69</c:v>
                </c:pt>
                <c:pt idx="1327">
                  <c:v>800.13</c:v>
                </c:pt>
                <c:pt idx="1328">
                  <c:v>800.58</c:v>
                </c:pt>
                <c:pt idx="1329">
                  <c:v>801.02</c:v>
                </c:pt>
                <c:pt idx="1330">
                  <c:v>801.46</c:v>
                </c:pt>
                <c:pt idx="1331">
                  <c:v>801.9</c:v>
                </c:pt>
                <c:pt idx="1332">
                  <c:v>802.35</c:v>
                </c:pt>
                <c:pt idx="1333">
                  <c:v>802.79</c:v>
                </c:pt>
                <c:pt idx="1334">
                  <c:v>803.23</c:v>
                </c:pt>
                <c:pt idx="1335">
                  <c:v>803.67</c:v>
                </c:pt>
                <c:pt idx="1336">
                  <c:v>804.12</c:v>
                </c:pt>
                <c:pt idx="1337">
                  <c:v>804.56</c:v>
                </c:pt>
                <c:pt idx="1338">
                  <c:v>805</c:v>
                </c:pt>
                <c:pt idx="1339">
                  <c:v>805.44</c:v>
                </c:pt>
                <c:pt idx="1340">
                  <c:v>805.89</c:v>
                </c:pt>
                <c:pt idx="1341">
                  <c:v>806.33</c:v>
                </c:pt>
                <c:pt idx="1342">
                  <c:v>806.77</c:v>
                </c:pt>
                <c:pt idx="1343">
                  <c:v>807.21</c:v>
                </c:pt>
                <c:pt idx="1344">
                  <c:v>807.66</c:v>
                </c:pt>
                <c:pt idx="1345">
                  <c:v>808.1</c:v>
                </c:pt>
                <c:pt idx="1346">
                  <c:v>808.54</c:v>
                </c:pt>
                <c:pt idx="1347">
                  <c:v>808.98</c:v>
                </c:pt>
                <c:pt idx="1348">
                  <c:v>809.42</c:v>
                </c:pt>
                <c:pt idx="1349">
                  <c:v>809.87</c:v>
                </c:pt>
                <c:pt idx="1350">
                  <c:v>810.31</c:v>
                </c:pt>
                <c:pt idx="1351">
                  <c:v>810.75</c:v>
                </c:pt>
                <c:pt idx="1352">
                  <c:v>811.19</c:v>
                </c:pt>
                <c:pt idx="1353">
                  <c:v>811.63</c:v>
                </c:pt>
                <c:pt idx="1354">
                  <c:v>812.08</c:v>
                </c:pt>
                <c:pt idx="1355">
                  <c:v>812.52</c:v>
                </c:pt>
                <c:pt idx="1356">
                  <c:v>812.96</c:v>
                </c:pt>
                <c:pt idx="1357">
                  <c:v>813.4</c:v>
                </c:pt>
                <c:pt idx="1358">
                  <c:v>813.84</c:v>
                </c:pt>
                <c:pt idx="1359">
                  <c:v>814.28</c:v>
                </c:pt>
                <c:pt idx="1360">
                  <c:v>814.73</c:v>
                </c:pt>
                <c:pt idx="1361">
                  <c:v>815.17</c:v>
                </c:pt>
                <c:pt idx="1362">
                  <c:v>815.61</c:v>
                </c:pt>
                <c:pt idx="1363">
                  <c:v>816.05</c:v>
                </c:pt>
                <c:pt idx="1364">
                  <c:v>816.49</c:v>
                </c:pt>
                <c:pt idx="1365">
                  <c:v>816.93</c:v>
                </c:pt>
                <c:pt idx="1366">
                  <c:v>817.38</c:v>
                </c:pt>
                <c:pt idx="1367">
                  <c:v>817.82</c:v>
                </c:pt>
                <c:pt idx="1368">
                  <c:v>818.26</c:v>
                </c:pt>
                <c:pt idx="1369">
                  <c:v>818.7</c:v>
                </c:pt>
                <c:pt idx="1370">
                  <c:v>819.14</c:v>
                </c:pt>
                <c:pt idx="1371">
                  <c:v>819.58</c:v>
                </c:pt>
                <c:pt idx="1372">
                  <c:v>820.03</c:v>
                </c:pt>
                <c:pt idx="1373">
                  <c:v>820.47</c:v>
                </c:pt>
                <c:pt idx="1374">
                  <c:v>820.91</c:v>
                </c:pt>
                <c:pt idx="1375">
                  <c:v>821.35</c:v>
                </c:pt>
                <c:pt idx="1376">
                  <c:v>821.79</c:v>
                </c:pt>
                <c:pt idx="1377">
                  <c:v>822.23</c:v>
                </c:pt>
                <c:pt idx="1378">
                  <c:v>822.67</c:v>
                </c:pt>
                <c:pt idx="1379">
                  <c:v>823.11</c:v>
                </c:pt>
                <c:pt idx="1380">
                  <c:v>823.55</c:v>
                </c:pt>
                <c:pt idx="1381">
                  <c:v>824</c:v>
                </c:pt>
                <c:pt idx="1382">
                  <c:v>824.44</c:v>
                </c:pt>
                <c:pt idx="1383">
                  <c:v>824.88</c:v>
                </c:pt>
                <c:pt idx="1384">
                  <c:v>825.32</c:v>
                </c:pt>
                <c:pt idx="1385">
                  <c:v>825.76</c:v>
                </c:pt>
                <c:pt idx="1386">
                  <c:v>826.2</c:v>
                </c:pt>
                <c:pt idx="1387">
                  <c:v>826.64</c:v>
                </c:pt>
                <c:pt idx="1388">
                  <c:v>827.08</c:v>
                </c:pt>
                <c:pt idx="1389">
                  <c:v>827.52</c:v>
                </c:pt>
                <c:pt idx="1390">
                  <c:v>827.96</c:v>
                </c:pt>
                <c:pt idx="1391">
                  <c:v>828.41</c:v>
                </c:pt>
                <c:pt idx="1392">
                  <c:v>828.85</c:v>
                </c:pt>
                <c:pt idx="1393">
                  <c:v>829.29</c:v>
                </c:pt>
                <c:pt idx="1394">
                  <c:v>829.73</c:v>
                </c:pt>
                <c:pt idx="1395">
                  <c:v>830.17</c:v>
                </c:pt>
                <c:pt idx="1396">
                  <c:v>830.61</c:v>
                </c:pt>
                <c:pt idx="1397">
                  <c:v>831.05</c:v>
                </c:pt>
                <c:pt idx="1398">
                  <c:v>831.49</c:v>
                </c:pt>
                <c:pt idx="1399">
                  <c:v>831.93</c:v>
                </c:pt>
                <c:pt idx="1400">
                  <c:v>832.37</c:v>
                </c:pt>
                <c:pt idx="1401">
                  <c:v>832.81</c:v>
                </c:pt>
                <c:pt idx="1402">
                  <c:v>833.25</c:v>
                </c:pt>
                <c:pt idx="1403">
                  <c:v>833.69</c:v>
                </c:pt>
                <c:pt idx="1404">
                  <c:v>834.13</c:v>
                </c:pt>
                <c:pt idx="1405">
                  <c:v>834.57</c:v>
                </c:pt>
                <c:pt idx="1406">
                  <c:v>835.01</c:v>
                </c:pt>
                <c:pt idx="1407">
                  <c:v>835.45</c:v>
                </c:pt>
                <c:pt idx="1408">
                  <c:v>835.89</c:v>
                </c:pt>
                <c:pt idx="1409">
                  <c:v>836.33</c:v>
                </c:pt>
                <c:pt idx="1410">
                  <c:v>836.77</c:v>
                </c:pt>
                <c:pt idx="1411">
                  <c:v>837.22</c:v>
                </c:pt>
                <c:pt idx="1412">
                  <c:v>837.66</c:v>
                </c:pt>
                <c:pt idx="1413">
                  <c:v>838.1</c:v>
                </c:pt>
                <c:pt idx="1414">
                  <c:v>838.54</c:v>
                </c:pt>
                <c:pt idx="1415">
                  <c:v>838.98</c:v>
                </c:pt>
                <c:pt idx="1416">
                  <c:v>839.42</c:v>
                </c:pt>
                <c:pt idx="1417">
                  <c:v>839.86</c:v>
                </c:pt>
                <c:pt idx="1418">
                  <c:v>840.3</c:v>
                </c:pt>
                <c:pt idx="1419">
                  <c:v>840.74</c:v>
                </c:pt>
                <c:pt idx="1420">
                  <c:v>841.18</c:v>
                </c:pt>
                <c:pt idx="1421">
                  <c:v>841.62</c:v>
                </c:pt>
                <c:pt idx="1422">
                  <c:v>842.06</c:v>
                </c:pt>
                <c:pt idx="1423">
                  <c:v>842.5</c:v>
                </c:pt>
                <c:pt idx="1424">
                  <c:v>842.94</c:v>
                </c:pt>
                <c:pt idx="1425">
                  <c:v>843.37</c:v>
                </c:pt>
                <c:pt idx="1426">
                  <c:v>843.81</c:v>
                </c:pt>
                <c:pt idx="1427">
                  <c:v>844.25</c:v>
                </c:pt>
                <c:pt idx="1428">
                  <c:v>844.69</c:v>
                </c:pt>
                <c:pt idx="1429">
                  <c:v>845.13</c:v>
                </c:pt>
                <c:pt idx="1430">
                  <c:v>845.57</c:v>
                </c:pt>
                <c:pt idx="1431">
                  <c:v>846.01</c:v>
                </c:pt>
                <c:pt idx="1432">
                  <c:v>846.45</c:v>
                </c:pt>
                <c:pt idx="1433">
                  <c:v>846.89</c:v>
                </c:pt>
                <c:pt idx="1434">
                  <c:v>847.33</c:v>
                </c:pt>
                <c:pt idx="1435">
                  <c:v>847.77</c:v>
                </c:pt>
                <c:pt idx="1436">
                  <c:v>848.21</c:v>
                </c:pt>
                <c:pt idx="1437">
                  <c:v>848.65</c:v>
                </c:pt>
                <c:pt idx="1438">
                  <c:v>849.09</c:v>
                </c:pt>
                <c:pt idx="1439">
                  <c:v>849.53</c:v>
                </c:pt>
                <c:pt idx="1440">
                  <c:v>849.97</c:v>
                </c:pt>
                <c:pt idx="1441">
                  <c:v>850.41</c:v>
                </c:pt>
                <c:pt idx="1442">
                  <c:v>850.85</c:v>
                </c:pt>
                <c:pt idx="1443">
                  <c:v>851.29</c:v>
                </c:pt>
                <c:pt idx="1444">
                  <c:v>851.73</c:v>
                </c:pt>
                <c:pt idx="1445">
                  <c:v>852.16</c:v>
                </c:pt>
                <c:pt idx="1446">
                  <c:v>852.6</c:v>
                </c:pt>
                <c:pt idx="1447">
                  <c:v>853.04</c:v>
                </c:pt>
                <c:pt idx="1448">
                  <c:v>853.48</c:v>
                </c:pt>
                <c:pt idx="1449">
                  <c:v>853.92</c:v>
                </c:pt>
                <c:pt idx="1450">
                  <c:v>854.36</c:v>
                </c:pt>
                <c:pt idx="1451">
                  <c:v>854.8</c:v>
                </c:pt>
                <c:pt idx="1452">
                  <c:v>855.24</c:v>
                </c:pt>
                <c:pt idx="1453">
                  <c:v>855.68</c:v>
                </c:pt>
                <c:pt idx="1454">
                  <c:v>856.12</c:v>
                </c:pt>
                <c:pt idx="1455">
                  <c:v>856.55</c:v>
                </c:pt>
                <c:pt idx="1456">
                  <c:v>856.99</c:v>
                </c:pt>
                <c:pt idx="1457">
                  <c:v>857.43</c:v>
                </c:pt>
                <c:pt idx="1458">
                  <c:v>857.87</c:v>
                </c:pt>
                <c:pt idx="1459">
                  <c:v>858.31</c:v>
                </c:pt>
                <c:pt idx="1460">
                  <c:v>858.75</c:v>
                </c:pt>
                <c:pt idx="1461">
                  <c:v>859.19</c:v>
                </c:pt>
                <c:pt idx="1462">
                  <c:v>859.63</c:v>
                </c:pt>
                <c:pt idx="1463">
                  <c:v>860.06</c:v>
                </c:pt>
                <c:pt idx="1464">
                  <c:v>860.5</c:v>
                </c:pt>
                <c:pt idx="1465">
                  <c:v>860.94</c:v>
                </c:pt>
                <c:pt idx="1466">
                  <c:v>861.38</c:v>
                </c:pt>
                <c:pt idx="1467">
                  <c:v>861.82</c:v>
                </c:pt>
                <c:pt idx="1468">
                  <c:v>862.26</c:v>
                </c:pt>
                <c:pt idx="1469">
                  <c:v>862.7</c:v>
                </c:pt>
                <c:pt idx="1470">
                  <c:v>863.13</c:v>
                </c:pt>
                <c:pt idx="1471">
                  <c:v>863.57</c:v>
                </c:pt>
                <c:pt idx="1472">
                  <c:v>864.01</c:v>
                </c:pt>
                <c:pt idx="1473">
                  <c:v>864.45</c:v>
                </c:pt>
                <c:pt idx="1474">
                  <c:v>864.89</c:v>
                </c:pt>
                <c:pt idx="1475">
                  <c:v>865.33</c:v>
                </c:pt>
                <c:pt idx="1476">
                  <c:v>865.76</c:v>
                </c:pt>
                <c:pt idx="1477">
                  <c:v>866.2</c:v>
                </c:pt>
                <c:pt idx="1478">
                  <c:v>866.64</c:v>
                </c:pt>
                <c:pt idx="1479">
                  <c:v>867.08</c:v>
                </c:pt>
                <c:pt idx="1480">
                  <c:v>867.52</c:v>
                </c:pt>
                <c:pt idx="1481">
                  <c:v>867.96</c:v>
                </c:pt>
                <c:pt idx="1482">
                  <c:v>868.39</c:v>
                </c:pt>
                <c:pt idx="1483">
                  <c:v>868.83</c:v>
                </c:pt>
                <c:pt idx="1484">
                  <c:v>869.27</c:v>
                </c:pt>
                <c:pt idx="1485">
                  <c:v>869.71</c:v>
                </c:pt>
                <c:pt idx="1486">
                  <c:v>870.15</c:v>
                </c:pt>
                <c:pt idx="1487">
                  <c:v>870.58</c:v>
                </c:pt>
                <c:pt idx="1488">
                  <c:v>871.02</c:v>
                </c:pt>
                <c:pt idx="1489">
                  <c:v>871.46</c:v>
                </c:pt>
                <c:pt idx="1490">
                  <c:v>871.9</c:v>
                </c:pt>
                <c:pt idx="1491">
                  <c:v>872.34</c:v>
                </c:pt>
                <c:pt idx="1492">
                  <c:v>872.77</c:v>
                </c:pt>
                <c:pt idx="1493">
                  <c:v>873.21</c:v>
                </c:pt>
                <c:pt idx="1494">
                  <c:v>873.65</c:v>
                </c:pt>
                <c:pt idx="1495">
                  <c:v>874.09</c:v>
                </c:pt>
                <c:pt idx="1496">
                  <c:v>874.52</c:v>
                </c:pt>
                <c:pt idx="1497">
                  <c:v>874.96</c:v>
                </c:pt>
                <c:pt idx="1498">
                  <c:v>875.4</c:v>
                </c:pt>
                <c:pt idx="1499">
                  <c:v>875.84</c:v>
                </c:pt>
                <c:pt idx="1500">
                  <c:v>876.27</c:v>
                </c:pt>
                <c:pt idx="1501">
                  <c:v>876.71</c:v>
                </c:pt>
                <c:pt idx="1502">
                  <c:v>877.15</c:v>
                </c:pt>
                <c:pt idx="1503">
                  <c:v>877.59</c:v>
                </c:pt>
                <c:pt idx="1504">
                  <c:v>878.02</c:v>
                </c:pt>
                <c:pt idx="1505">
                  <c:v>878.46</c:v>
                </c:pt>
                <c:pt idx="1506">
                  <c:v>878.9</c:v>
                </c:pt>
                <c:pt idx="1507">
                  <c:v>879.34</c:v>
                </c:pt>
                <c:pt idx="1508">
                  <c:v>879.77</c:v>
                </c:pt>
                <c:pt idx="1509">
                  <c:v>880.21</c:v>
                </c:pt>
                <c:pt idx="1510">
                  <c:v>880.65</c:v>
                </c:pt>
                <c:pt idx="1511">
                  <c:v>881.09</c:v>
                </c:pt>
                <c:pt idx="1512">
                  <c:v>881.52</c:v>
                </c:pt>
                <c:pt idx="1513">
                  <c:v>881.96</c:v>
                </c:pt>
                <c:pt idx="1514">
                  <c:v>882.4</c:v>
                </c:pt>
                <c:pt idx="1515">
                  <c:v>882.83</c:v>
                </c:pt>
                <c:pt idx="1516">
                  <c:v>883.27</c:v>
                </c:pt>
                <c:pt idx="1517">
                  <c:v>883.71</c:v>
                </c:pt>
                <c:pt idx="1518">
                  <c:v>884.14</c:v>
                </c:pt>
                <c:pt idx="1519">
                  <c:v>884.58</c:v>
                </c:pt>
                <c:pt idx="1520">
                  <c:v>885.02</c:v>
                </c:pt>
                <c:pt idx="1521">
                  <c:v>885.46</c:v>
                </c:pt>
                <c:pt idx="1522">
                  <c:v>885.89</c:v>
                </c:pt>
                <c:pt idx="1523">
                  <c:v>886.33</c:v>
                </c:pt>
                <c:pt idx="1524">
                  <c:v>886.77</c:v>
                </c:pt>
                <c:pt idx="1525">
                  <c:v>887.2</c:v>
                </c:pt>
                <c:pt idx="1526">
                  <c:v>887.64</c:v>
                </c:pt>
                <c:pt idx="1527">
                  <c:v>888.08</c:v>
                </c:pt>
                <c:pt idx="1528">
                  <c:v>888.51</c:v>
                </c:pt>
                <c:pt idx="1529">
                  <c:v>888.95</c:v>
                </c:pt>
                <c:pt idx="1530">
                  <c:v>889.39</c:v>
                </c:pt>
                <c:pt idx="1531">
                  <c:v>889.82</c:v>
                </c:pt>
                <c:pt idx="1532">
                  <c:v>890.26</c:v>
                </c:pt>
                <c:pt idx="1533">
                  <c:v>890.7</c:v>
                </c:pt>
                <c:pt idx="1534">
                  <c:v>891.13</c:v>
                </c:pt>
                <c:pt idx="1535">
                  <c:v>891.57</c:v>
                </c:pt>
                <c:pt idx="1536">
                  <c:v>892.01</c:v>
                </c:pt>
                <c:pt idx="1537">
                  <c:v>892.44</c:v>
                </c:pt>
                <c:pt idx="1538">
                  <c:v>892.88</c:v>
                </c:pt>
                <c:pt idx="1539">
                  <c:v>893.31</c:v>
                </c:pt>
                <c:pt idx="1540">
                  <c:v>893.75</c:v>
                </c:pt>
                <c:pt idx="1541">
                  <c:v>894.19</c:v>
                </c:pt>
                <c:pt idx="1542">
                  <c:v>894.62</c:v>
                </c:pt>
                <c:pt idx="1543">
                  <c:v>895.06</c:v>
                </c:pt>
                <c:pt idx="1544">
                  <c:v>895.5</c:v>
                </c:pt>
                <c:pt idx="1545">
                  <c:v>895.93</c:v>
                </c:pt>
                <c:pt idx="1546">
                  <c:v>896.37</c:v>
                </c:pt>
                <c:pt idx="1547">
                  <c:v>896.8</c:v>
                </c:pt>
                <c:pt idx="1548">
                  <c:v>897.24</c:v>
                </c:pt>
                <c:pt idx="1549">
                  <c:v>897.68</c:v>
                </c:pt>
                <c:pt idx="1550">
                  <c:v>898.11</c:v>
                </c:pt>
                <c:pt idx="1551">
                  <c:v>898.55</c:v>
                </c:pt>
                <c:pt idx="1552">
                  <c:v>898.98</c:v>
                </c:pt>
                <c:pt idx="1553">
                  <c:v>899.42</c:v>
                </c:pt>
                <c:pt idx="1554">
                  <c:v>899.86</c:v>
                </c:pt>
                <c:pt idx="1555">
                  <c:v>900.29</c:v>
                </c:pt>
                <c:pt idx="1556">
                  <c:v>900.73</c:v>
                </c:pt>
                <c:pt idx="1557">
                  <c:v>901.16</c:v>
                </c:pt>
                <c:pt idx="1558">
                  <c:v>901.6</c:v>
                </c:pt>
                <c:pt idx="1559">
                  <c:v>902.04</c:v>
                </c:pt>
                <c:pt idx="1560">
                  <c:v>902.47</c:v>
                </c:pt>
                <c:pt idx="1561">
                  <c:v>902.91</c:v>
                </c:pt>
                <c:pt idx="1562">
                  <c:v>903.34</c:v>
                </c:pt>
                <c:pt idx="1563">
                  <c:v>903.78</c:v>
                </c:pt>
                <c:pt idx="1564">
                  <c:v>904.21</c:v>
                </c:pt>
                <c:pt idx="1565">
                  <c:v>904.65</c:v>
                </c:pt>
                <c:pt idx="1566">
                  <c:v>905.09</c:v>
                </c:pt>
                <c:pt idx="1567">
                  <c:v>905.52</c:v>
                </c:pt>
                <c:pt idx="1568">
                  <c:v>905.96</c:v>
                </c:pt>
                <c:pt idx="1569">
                  <c:v>906.39</c:v>
                </c:pt>
                <c:pt idx="1570">
                  <c:v>906.83</c:v>
                </c:pt>
                <c:pt idx="1571">
                  <c:v>907.26</c:v>
                </c:pt>
                <c:pt idx="1572">
                  <c:v>907.7</c:v>
                </c:pt>
                <c:pt idx="1573">
                  <c:v>908.13</c:v>
                </c:pt>
                <c:pt idx="1574">
                  <c:v>908.57</c:v>
                </c:pt>
                <c:pt idx="1575">
                  <c:v>909</c:v>
                </c:pt>
                <c:pt idx="1576">
                  <c:v>909.44</c:v>
                </c:pt>
                <c:pt idx="1577">
                  <c:v>909.87</c:v>
                </c:pt>
                <c:pt idx="1578">
                  <c:v>910.31</c:v>
                </c:pt>
                <c:pt idx="1579">
                  <c:v>910.74</c:v>
                </c:pt>
                <c:pt idx="1580">
                  <c:v>911.18</c:v>
                </c:pt>
                <c:pt idx="1581">
                  <c:v>911.62</c:v>
                </c:pt>
                <c:pt idx="1582">
                  <c:v>912.05</c:v>
                </c:pt>
                <c:pt idx="1583">
                  <c:v>912.49</c:v>
                </c:pt>
                <c:pt idx="1584">
                  <c:v>912.92</c:v>
                </c:pt>
                <c:pt idx="1585">
                  <c:v>913.36</c:v>
                </c:pt>
                <c:pt idx="1586">
                  <c:v>913.79</c:v>
                </c:pt>
                <c:pt idx="1587">
                  <c:v>914.22</c:v>
                </c:pt>
                <c:pt idx="1588">
                  <c:v>914.66</c:v>
                </c:pt>
                <c:pt idx="1589">
                  <c:v>915.09</c:v>
                </c:pt>
                <c:pt idx="1590">
                  <c:v>915.53</c:v>
                </c:pt>
                <c:pt idx="1591">
                  <c:v>915.96</c:v>
                </c:pt>
                <c:pt idx="1592">
                  <c:v>916.4</c:v>
                </c:pt>
                <c:pt idx="1593">
                  <c:v>916.83</c:v>
                </c:pt>
                <c:pt idx="1594">
                  <c:v>917.27</c:v>
                </c:pt>
                <c:pt idx="1595">
                  <c:v>917.7</c:v>
                </c:pt>
                <c:pt idx="1596">
                  <c:v>918.14</c:v>
                </c:pt>
                <c:pt idx="1597">
                  <c:v>918.57</c:v>
                </c:pt>
                <c:pt idx="1598">
                  <c:v>919.01</c:v>
                </c:pt>
                <c:pt idx="1599">
                  <c:v>919.44</c:v>
                </c:pt>
                <c:pt idx="1600">
                  <c:v>919.88</c:v>
                </c:pt>
                <c:pt idx="1601">
                  <c:v>920.31</c:v>
                </c:pt>
                <c:pt idx="1602">
                  <c:v>920.75</c:v>
                </c:pt>
                <c:pt idx="1603">
                  <c:v>921.18</c:v>
                </c:pt>
                <c:pt idx="1604">
                  <c:v>921.61</c:v>
                </c:pt>
                <c:pt idx="1605">
                  <c:v>922.05</c:v>
                </c:pt>
                <c:pt idx="1606">
                  <c:v>922.48</c:v>
                </c:pt>
                <c:pt idx="1607">
                  <c:v>922.92</c:v>
                </c:pt>
                <c:pt idx="1608">
                  <c:v>923.35</c:v>
                </c:pt>
                <c:pt idx="1609">
                  <c:v>923.79</c:v>
                </c:pt>
                <c:pt idx="1610">
                  <c:v>924.22</c:v>
                </c:pt>
                <c:pt idx="1611">
                  <c:v>924.65</c:v>
                </c:pt>
                <c:pt idx="1612">
                  <c:v>925.09</c:v>
                </c:pt>
                <c:pt idx="1613">
                  <c:v>925.52</c:v>
                </c:pt>
                <c:pt idx="1614">
                  <c:v>925.96</c:v>
                </c:pt>
                <c:pt idx="1615">
                  <c:v>926.39</c:v>
                </c:pt>
                <c:pt idx="1616">
                  <c:v>926.82</c:v>
                </c:pt>
                <c:pt idx="1617">
                  <c:v>927.26</c:v>
                </c:pt>
                <c:pt idx="1618">
                  <c:v>927.69</c:v>
                </c:pt>
                <c:pt idx="1619">
                  <c:v>928.13</c:v>
                </c:pt>
                <c:pt idx="1620">
                  <c:v>928.56</c:v>
                </c:pt>
                <c:pt idx="1621">
                  <c:v>928.99</c:v>
                </c:pt>
                <c:pt idx="1622">
                  <c:v>929.43</c:v>
                </c:pt>
                <c:pt idx="1623">
                  <c:v>929.86</c:v>
                </c:pt>
                <c:pt idx="1624">
                  <c:v>930.3</c:v>
                </c:pt>
                <c:pt idx="1625">
                  <c:v>930.73</c:v>
                </c:pt>
                <c:pt idx="1626">
                  <c:v>931.16</c:v>
                </c:pt>
                <c:pt idx="1627">
                  <c:v>931.6</c:v>
                </c:pt>
                <c:pt idx="1628">
                  <c:v>932.03</c:v>
                </c:pt>
                <c:pt idx="1629">
                  <c:v>932.46</c:v>
                </c:pt>
                <c:pt idx="1630">
                  <c:v>932.9</c:v>
                </c:pt>
                <c:pt idx="1631">
                  <c:v>933.33</c:v>
                </c:pt>
                <c:pt idx="1632">
                  <c:v>933.76</c:v>
                </c:pt>
                <c:pt idx="1633">
                  <c:v>934.2</c:v>
                </c:pt>
                <c:pt idx="1634">
                  <c:v>934.63</c:v>
                </c:pt>
                <c:pt idx="1635">
                  <c:v>935.07</c:v>
                </c:pt>
                <c:pt idx="1636">
                  <c:v>935.5</c:v>
                </c:pt>
                <c:pt idx="1637">
                  <c:v>935.93</c:v>
                </c:pt>
                <c:pt idx="1638">
                  <c:v>936.37</c:v>
                </c:pt>
                <c:pt idx="1639">
                  <c:v>936.8</c:v>
                </c:pt>
                <c:pt idx="1640">
                  <c:v>937.23</c:v>
                </c:pt>
                <c:pt idx="1641">
                  <c:v>937.67</c:v>
                </c:pt>
                <c:pt idx="1642">
                  <c:v>938.1</c:v>
                </c:pt>
                <c:pt idx="1643">
                  <c:v>938.53</c:v>
                </c:pt>
                <c:pt idx="1644">
                  <c:v>938.96</c:v>
                </c:pt>
                <c:pt idx="1645">
                  <c:v>939.4</c:v>
                </c:pt>
                <c:pt idx="1646">
                  <c:v>939.83</c:v>
                </c:pt>
                <c:pt idx="1647">
                  <c:v>940.26</c:v>
                </c:pt>
                <c:pt idx="1648">
                  <c:v>940.7</c:v>
                </c:pt>
                <c:pt idx="1649">
                  <c:v>941.13</c:v>
                </c:pt>
                <c:pt idx="1650">
                  <c:v>941.56</c:v>
                </c:pt>
                <c:pt idx="1651">
                  <c:v>942</c:v>
                </c:pt>
                <c:pt idx="1652">
                  <c:v>942.43</c:v>
                </c:pt>
                <c:pt idx="1653">
                  <c:v>942.86</c:v>
                </c:pt>
                <c:pt idx="1654">
                  <c:v>943.29</c:v>
                </c:pt>
                <c:pt idx="1655">
                  <c:v>943.73</c:v>
                </c:pt>
                <c:pt idx="1656">
                  <c:v>944.16</c:v>
                </c:pt>
                <c:pt idx="1657">
                  <c:v>944.59</c:v>
                </c:pt>
                <c:pt idx="1658">
                  <c:v>945.03</c:v>
                </c:pt>
                <c:pt idx="1659">
                  <c:v>945.46</c:v>
                </c:pt>
                <c:pt idx="1660">
                  <c:v>945.89</c:v>
                </c:pt>
                <c:pt idx="1661">
                  <c:v>946.32</c:v>
                </c:pt>
                <c:pt idx="1662">
                  <c:v>946.76</c:v>
                </c:pt>
                <c:pt idx="1663">
                  <c:v>947.19</c:v>
                </c:pt>
                <c:pt idx="1664">
                  <c:v>947.62</c:v>
                </c:pt>
                <c:pt idx="1665">
                  <c:v>948.05</c:v>
                </c:pt>
                <c:pt idx="1666">
                  <c:v>948.49</c:v>
                </c:pt>
                <c:pt idx="1667">
                  <c:v>948.92</c:v>
                </c:pt>
                <c:pt idx="1668">
                  <c:v>949.35</c:v>
                </c:pt>
                <c:pt idx="1669">
                  <c:v>949.78</c:v>
                </c:pt>
                <c:pt idx="1670">
                  <c:v>950.22</c:v>
                </c:pt>
                <c:pt idx="1671">
                  <c:v>950.65</c:v>
                </c:pt>
                <c:pt idx="1672">
                  <c:v>951.08</c:v>
                </c:pt>
                <c:pt idx="1673">
                  <c:v>951.51</c:v>
                </c:pt>
                <c:pt idx="1674">
                  <c:v>951.95</c:v>
                </c:pt>
                <c:pt idx="1675">
                  <c:v>952.38</c:v>
                </c:pt>
                <c:pt idx="1676">
                  <c:v>952.81</c:v>
                </c:pt>
                <c:pt idx="1677">
                  <c:v>953.24</c:v>
                </c:pt>
                <c:pt idx="1678">
                  <c:v>953.67</c:v>
                </c:pt>
                <c:pt idx="1679">
                  <c:v>954.11</c:v>
                </c:pt>
                <c:pt idx="1680">
                  <c:v>954.54</c:v>
                </c:pt>
                <c:pt idx="1681">
                  <c:v>954.97</c:v>
                </c:pt>
                <c:pt idx="1682">
                  <c:v>955.4</c:v>
                </c:pt>
                <c:pt idx="1683">
                  <c:v>955.83</c:v>
                </c:pt>
                <c:pt idx="1684">
                  <c:v>956.27</c:v>
                </c:pt>
                <c:pt idx="1685">
                  <c:v>956.7</c:v>
                </c:pt>
                <c:pt idx="1686">
                  <c:v>957.13</c:v>
                </c:pt>
                <c:pt idx="1687">
                  <c:v>957.56</c:v>
                </c:pt>
                <c:pt idx="1688">
                  <c:v>957.99</c:v>
                </c:pt>
                <c:pt idx="1689">
                  <c:v>958.43</c:v>
                </c:pt>
                <c:pt idx="1690">
                  <c:v>958.86</c:v>
                </c:pt>
                <c:pt idx="1691">
                  <c:v>959.29</c:v>
                </c:pt>
                <c:pt idx="1692">
                  <c:v>959.72</c:v>
                </c:pt>
                <c:pt idx="1693">
                  <c:v>960.15</c:v>
                </c:pt>
                <c:pt idx="1694">
                  <c:v>960.58</c:v>
                </c:pt>
                <c:pt idx="1695">
                  <c:v>961.02</c:v>
                </c:pt>
                <c:pt idx="1696">
                  <c:v>961.45</c:v>
                </c:pt>
                <c:pt idx="1697">
                  <c:v>961.88</c:v>
                </c:pt>
                <c:pt idx="1698">
                  <c:v>962.31</c:v>
                </c:pt>
                <c:pt idx="1699">
                  <c:v>962.74</c:v>
                </c:pt>
                <c:pt idx="1700">
                  <c:v>963.17</c:v>
                </c:pt>
                <c:pt idx="1701">
                  <c:v>963.61</c:v>
                </c:pt>
                <c:pt idx="1702">
                  <c:v>964.04</c:v>
                </c:pt>
                <c:pt idx="1703">
                  <c:v>964.47</c:v>
                </c:pt>
                <c:pt idx="1704">
                  <c:v>964.9</c:v>
                </c:pt>
                <c:pt idx="1705">
                  <c:v>965.33</c:v>
                </c:pt>
                <c:pt idx="1706">
                  <c:v>965.76</c:v>
                </c:pt>
                <c:pt idx="1707">
                  <c:v>966.19</c:v>
                </c:pt>
                <c:pt idx="1708">
                  <c:v>966.62</c:v>
                </c:pt>
                <c:pt idx="1709">
                  <c:v>967.06</c:v>
                </c:pt>
                <c:pt idx="1710">
                  <c:v>967.49</c:v>
                </c:pt>
                <c:pt idx="1711">
                  <c:v>967.92</c:v>
                </c:pt>
                <c:pt idx="1712">
                  <c:v>968.35</c:v>
                </c:pt>
                <c:pt idx="1713">
                  <c:v>968.78</c:v>
                </c:pt>
                <c:pt idx="1714">
                  <c:v>969.21</c:v>
                </c:pt>
                <c:pt idx="1715">
                  <c:v>969.64</c:v>
                </c:pt>
                <c:pt idx="1716">
                  <c:v>970.07</c:v>
                </c:pt>
                <c:pt idx="1717">
                  <c:v>970.5</c:v>
                </c:pt>
                <c:pt idx="1718">
                  <c:v>970.93</c:v>
                </c:pt>
                <c:pt idx="1719">
                  <c:v>971.37</c:v>
                </c:pt>
                <c:pt idx="1720">
                  <c:v>971.8</c:v>
                </c:pt>
                <c:pt idx="1721">
                  <c:v>972.23</c:v>
                </c:pt>
                <c:pt idx="1722">
                  <c:v>972.66</c:v>
                </c:pt>
                <c:pt idx="1723">
                  <c:v>973.09</c:v>
                </c:pt>
                <c:pt idx="1724">
                  <c:v>973.52</c:v>
                </c:pt>
                <c:pt idx="1725">
                  <c:v>973.95</c:v>
                </c:pt>
                <c:pt idx="1726">
                  <c:v>974.38</c:v>
                </c:pt>
                <c:pt idx="1727">
                  <c:v>974.81</c:v>
                </c:pt>
                <c:pt idx="1728">
                  <c:v>975.24</c:v>
                </c:pt>
                <c:pt idx="1729">
                  <c:v>975.67</c:v>
                </c:pt>
                <c:pt idx="1730">
                  <c:v>976.1</c:v>
                </c:pt>
                <c:pt idx="1731">
                  <c:v>976.53</c:v>
                </c:pt>
                <c:pt idx="1732">
                  <c:v>976.96</c:v>
                </c:pt>
                <c:pt idx="1733">
                  <c:v>977.39</c:v>
                </c:pt>
                <c:pt idx="1734">
                  <c:v>977.82</c:v>
                </c:pt>
                <c:pt idx="1735">
                  <c:v>978.26</c:v>
                </c:pt>
                <c:pt idx="1736">
                  <c:v>978.69</c:v>
                </c:pt>
                <c:pt idx="1737">
                  <c:v>979.12</c:v>
                </c:pt>
                <c:pt idx="1738">
                  <c:v>979.55</c:v>
                </c:pt>
                <c:pt idx="1739">
                  <c:v>979.98</c:v>
                </c:pt>
                <c:pt idx="1740">
                  <c:v>980.41</c:v>
                </c:pt>
                <c:pt idx="1741">
                  <c:v>980.84</c:v>
                </c:pt>
                <c:pt idx="1742">
                  <c:v>981.27</c:v>
                </c:pt>
                <c:pt idx="1743">
                  <c:v>981.7</c:v>
                </c:pt>
                <c:pt idx="1744">
                  <c:v>982.13</c:v>
                </c:pt>
                <c:pt idx="1745">
                  <c:v>982.56</c:v>
                </c:pt>
                <c:pt idx="1746">
                  <c:v>982.99</c:v>
                </c:pt>
                <c:pt idx="1747">
                  <c:v>983.42</c:v>
                </c:pt>
                <c:pt idx="1748">
                  <c:v>983.85</c:v>
                </c:pt>
                <c:pt idx="1749">
                  <c:v>984.28</c:v>
                </c:pt>
                <c:pt idx="1750">
                  <c:v>984.71</c:v>
                </c:pt>
                <c:pt idx="1751">
                  <c:v>985.14</c:v>
                </c:pt>
                <c:pt idx="1752">
                  <c:v>985.57</c:v>
                </c:pt>
                <c:pt idx="1753">
                  <c:v>986</c:v>
                </c:pt>
                <c:pt idx="1754">
                  <c:v>986.43</c:v>
                </c:pt>
                <c:pt idx="1755">
                  <c:v>986.86</c:v>
                </c:pt>
                <c:pt idx="1756">
                  <c:v>987.29</c:v>
                </c:pt>
                <c:pt idx="1757">
                  <c:v>987.72</c:v>
                </c:pt>
                <c:pt idx="1758">
                  <c:v>988.15</c:v>
                </c:pt>
                <c:pt idx="1759">
                  <c:v>988.57</c:v>
                </c:pt>
                <c:pt idx="1760">
                  <c:v>989</c:v>
                </c:pt>
                <c:pt idx="1761">
                  <c:v>989.43</c:v>
                </c:pt>
                <c:pt idx="1762">
                  <c:v>989.86</c:v>
                </c:pt>
                <c:pt idx="1763">
                  <c:v>990.29</c:v>
                </c:pt>
                <c:pt idx="1764">
                  <c:v>990.72</c:v>
                </c:pt>
                <c:pt idx="1765">
                  <c:v>991.15</c:v>
                </c:pt>
                <c:pt idx="1766">
                  <c:v>991.58</c:v>
                </c:pt>
                <c:pt idx="1767">
                  <c:v>992.01</c:v>
                </c:pt>
                <c:pt idx="1768">
                  <c:v>992.44</c:v>
                </c:pt>
                <c:pt idx="1769">
                  <c:v>992.87</c:v>
                </c:pt>
                <c:pt idx="1770">
                  <c:v>993.3</c:v>
                </c:pt>
                <c:pt idx="1771">
                  <c:v>993.73</c:v>
                </c:pt>
                <c:pt idx="1772">
                  <c:v>994.16</c:v>
                </c:pt>
                <c:pt idx="1773">
                  <c:v>994.59</c:v>
                </c:pt>
                <c:pt idx="1774">
                  <c:v>995.02</c:v>
                </c:pt>
                <c:pt idx="1775">
                  <c:v>995.44</c:v>
                </c:pt>
                <c:pt idx="1776">
                  <c:v>995.87</c:v>
                </c:pt>
                <c:pt idx="1777">
                  <c:v>996.3</c:v>
                </c:pt>
                <c:pt idx="1778">
                  <c:v>996.73</c:v>
                </c:pt>
                <c:pt idx="1779">
                  <c:v>997.16</c:v>
                </c:pt>
                <c:pt idx="1780">
                  <c:v>997.59</c:v>
                </c:pt>
                <c:pt idx="1781">
                  <c:v>998.02</c:v>
                </c:pt>
                <c:pt idx="1782">
                  <c:v>998.45</c:v>
                </c:pt>
                <c:pt idx="1783">
                  <c:v>998.88</c:v>
                </c:pt>
                <c:pt idx="1784">
                  <c:v>999.31</c:v>
                </c:pt>
                <c:pt idx="1785">
                  <c:v>999.73</c:v>
                </c:pt>
                <c:pt idx="1786">
                  <c:v>1000.16</c:v>
                </c:pt>
                <c:pt idx="1787">
                  <c:v>1000.59</c:v>
                </c:pt>
                <c:pt idx="1788">
                  <c:v>1001.02</c:v>
                </c:pt>
                <c:pt idx="1789">
                  <c:v>1001.45</c:v>
                </c:pt>
                <c:pt idx="1790">
                  <c:v>1001.88</c:v>
                </c:pt>
                <c:pt idx="1791">
                  <c:v>1002.31</c:v>
                </c:pt>
                <c:pt idx="1792">
                  <c:v>1002.74</c:v>
                </c:pt>
                <c:pt idx="1793">
                  <c:v>1003.16</c:v>
                </c:pt>
                <c:pt idx="1794">
                  <c:v>1003.59</c:v>
                </c:pt>
                <c:pt idx="1795">
                  <c:v>1004.02</c:v>
                </c:pt>
                <c:pt idx="1796">
                  <c:v>1004.45</c:v>
                </c:pt>
                <c:pt idx="1797">
                  <c:v>1004.88</c:v>
                </c:pt>
                <c:pt idx="1798">
                  <c:v>1005.31</c:v>
                </c:pt>
                <c:pt idx="1799">
                  <c:v>1005.73</c:v>
                </c:pt>
                <c:pt idx="1800">
                  <c:v>1006.16</c:v>
                </c:pt>
                <c:pt idx="1801">
                  <c:v>1006.59</c:v>
                </c:pt>
                <c:pt idx="1802">
                  <c:v>1007.02</c:v>
                </c:pt>
                <c:pt idx="1803">
                  <c:v>1007.45</c:v>
                </c:pt>
                <c:pt idx="1804">
                  <c:v>1007.88</c:v>
                </c:pt>
                <c:pt idx="1805">
                  <c:v>1008.3</c:v>
                </c:pt>
                <c:pt idx="1806">
                  <c:v>1008.73</c:v>
                </c:pt>
                <c:pt idx="1807">
                  <c:v>1009.16</c:v>
                </c:pt>
                <c:pt idx="1808">
                  <c:v>1009.59</c:v>
                </c:pt>
                <c:pt idx="1809">
                  <c:v>1010.02</c:v>
                </c:pt>
                <c:pt idx="1810">
                  <c:v>1010.44</c:v>
                </c:pt>
                <c:pt idx="1811">
                  <c:v>1010.87</c:v>
                </c:pt>
                <c:pt idx="1812">
                  <c:v>1011.3</c:v>
                </c:pt>
                <c:pt idx="1813">
                  <c:v>1011.73</c:v>
                </c:pt>
                <c:pt idx="1814">
                  <c:v>1012.16</c:v>
                </c:pt>
                <c:pt idx="1815">
                  <c:v>1012.58</c:v>
                </c:pt>
                <c:pt idx="1816">
                  <c:v>1013.01</c:v>
                </c:pt>
                <c:pt idx="1817">
                  <c:v>1013.44</c:v>
                </c:pt>
                <c:pt idx="1818">
                  <c:v>1013.87</c:v>
                </c:pt>
                <c:pt idx="1819">
                  <c:v>1014.3</c:v>
                </c:pt>
                <c:pt idx="1820">
                  <c:v>1014.72</c:v>
                </c:pt>
                <c:pt idx="1821">
                  <c:v>1015.15</c:v>
                </c:pt>
                <c:pt idx="1822">
                  <c:v>1015.58</c:v>
                </c:pt>
                <c:pt idx="1823">
                  <c:v>1016.01</c:v>
                </c:pt>
                <c:pt idx="1824">
                  <c:v>1016.43</c:v>
                </c:pt>
                <c:pt idx="1825">
                  <c:v>1016.86</c:v>
                </c:pt>
                <c:pt idx="1826">
                  <c:v>1017.29</c:v>
                </c:pt>
                <c:pt idx="1827">
                  <c:v>1017.72</c:v>
                </c:pt>
                <c:pt idx="1828">
                  <c:v>1018.14</c:v>
                </c:pt>
                <c:pt idx="1829">
                  <c:v>1018.57</c:v>
                </c:pt>
                <c:pt idx="1830">
                  <c:v>1019</c:v>
                </c:pt>
                <c:pt idx="1831">
                  <c:v>1019.43</c:v>
                </c:pt>
                <c:pt idx="1832">
                  <c:v>1019.85</c:v>
                </c:pt>
                <c:pt idx="1833">
                  <c:v>1020.28</c:v>
                </c:pt>
                <c:pt idx="1834">
                  <c:v>1020.71</c:v>
                </c:pt>
                <c:pt idx="1835">
                  <c:v>1021.14</c:v>
                </c:pt>
                <c:pt idx="1836">
                  <c:v>1021.56</c:v>
                </c:pt>
                <c:pt idx="1837">
                  <c:v>1021.99</c:v>
                </c:pt>
                <c:pt idx="1838">
                  <c:v>1022.42</c:v>
                </c:pt>
                <c:pt idx="1839">
                  <c:v>1022.84</c:v>
                </c:pt>
                <c:pt idx="1840">
                  <c:v>1023.27</c:v>
                </c:pt>
                <c:pt idx="1841">
                  <c:v>1023.7</c:v>
                </c:pt>
                <c:pt idx="1842">
                  <c:v>1024.1300000000001</c:v>
                </c:pt>
                <c:pt idx="1843">
                  <c:v>1024.55</c:v>
                </c:pt>
                <c:pt idx="1844">
                  <c:v>1024.98</c:v>
                </c:pt>
                <c:pt idx="1845">
                  <c:v>1025.4100000000001</c:v>
                </c:pt>
                <c:pt idx="1846">
                  <c:v>1025.83</c:v>
                </c:pt>
                <c:pt idx="1847">
                  <c:v>1026.26</c:v>
                </c:pt>
                <c:pt idx="1848">
                  <c:v>1026.69</c:v>
                </c:pt>
                <c:pt idx="1849">
                  <c:v>1027.1099999999999</c:v>
                </c:pt>
                <c:pt idx="1850">
                  <c:v>1027.54</c:v>
                </c:pt>
                <c:pt idx="1851">
                  <c:v>1027.97</c:v>
                </c:pt>
                <c:pt idx="1852">
                  <c:v>1028.3900000000001</c:v>
                </c:pt>
                <c:pt idx="1853">
                  <c:v>1028.82</c:v>
                </c:pt>
                <c:pt idx="1854">
                  <c:v>1029.25</c:v>
                </c:pt>
                <c:pt idx="1855">
                  <c:v>1029.67</c:v>
                </c:pt>
                <c:pt idx="1856">
                  <c:v>1030.0999999999999</c:v>
                </c:pt>
                <c:pt idx="1857">
                  <c:v>1030.53</c:v>
                </c:pt>
                <c:pt idx="1858">
                  <c:v>1030.95</c:v>
                </c:pt>
                <c:pt idx="1859">
                  <c:v>1031.3800000000001</c:v>
                </c:pt>
                <c:pt idx="1860">
                  <c:v>1031.81</c:v>
                </c:pt>
                <c:pt idx="1861">
                  <c:v>1032.23</c:v>
                </c:pt>
                <c:pt idx="1862">
                  <c:v>1032.6600000000001</c:v>
                </c:pt>
                <c:pt idx="1863">
                  <c:v>1033.0899999999999</c:v>
                </c:pt>
                <c:pt idx="1864">
                  <c:v>1033.51</c:v>
                </c:pt>
                <c:pt idx="1865">
                  <c:v>1033.94</c:v>
                </c:pt>
                <c:pt idx="1866">
                  <c:v>1034.3699999999999</c:v>
                </c:pt>
                <c:pt idx="1867">
                  <c:v>1034.79</c:v>
                </c:pt>
                <c:pt idx="1868">
                  <c:v>1035.22</c:v>
                </c:pt>
                <c:pt idx="1869">
                  <c:v>1035.6400000000001</c:v>
                </c:pt>
                <c:pt idx="1870">
                  <c:v>1036.07</c:v>
                </c:pt>
                <c:pt idx="1871">
                  <c:v>1036.5</c:v>
                </c:pt>
                <c:pt idx="1872">
                  <c:v>1036.92</c:v>
                </c:pt>
                <c:pt idx="1873">
                  <c:v>1037.3499999999999</c:v>
                </c:pt>
                <c:pt idx="1874">
                  <c:v>1037.77</c:v>
                </c:pt>
                <c:pt idx="1875">
                  <c:v>1038.2</c:v>
                </c:pt>
                <c:pt idx="1876">
                  <c:v>1038.6300000000001</c:v>
                </c:pt>
                <c:pt idx="1877">
                  <c:v>1039.05</c:v>
                </c:pt>
                <c:pt idx="1878">
                  <c:v>1039.48</c:v>
                </c:pt>
                <c:pt idx="1879">
                  <c:v>1039.9000000000001</c:v>
                </c:pt>
                <c:pt idx="1880">
                  <c:v>1040.33</c:v>
                </c:pt>
                <c:pt idx="1881">
                  <c:v>1040.76</c:v>
                </c:pt>
                <c:pt idx="1882">
                  <c:v>1041.18</c:v>
                </c:pt>
                <c:pt idx="1883">
                  <c:v>1041.6099999999999</c:v>
                </c:pt>
                <c:pt idx="1884">
                  <c:v>1042.03</c:v>
                </c:pt>
                <c:pt idx="1885">
                  <c:v>1042.46</c:v>
                </c:pt>
                <c:pt idx="1886">
                  <c:v>1042.8800000000001</c:v>
                </c:pt>
                <c:pt idx="1887">
                  <c:v>1043.31</c:v>
                </c:pt>
                <c:pt idx="1888">
                  <c:v>1043.74</c:v>
                </c:pt>
                <c:pt idx="1889">
                  <c:v>1044.1600000000001</c:v>
                </c:pt>
                <c:pt idx="1890">
                  <c:v>1044.5899999999999</c:v>
                </c:pt>
                <c:pt idx="1891">
                  <c:v>1045.01</c:v>
                </c:pt>
                <c:pt idx="1892">
                  <c:v>1045.44</c:v>
                </c:pt>
                <c:pt idx="1893">
                  <c:v>1045.8599999999999</c:v>
                </c:pt>
                <c:pt idx="1894">
                  <c:v>1046.29</c:v>
                </c:pt>
                <c:pt idx="1895">
                  <c:v>1046.71</c:v>
                </c:pt>
                <c:pt idx="1896">
                  <c:v>1047.1400000000001</c:v>
                </c:pt>
                <c:pt idx="1897">
                  <c:v>1047.56</c:v>
                </c:pt>
                <c:pt idx="1898">
                  <c:v>1047.99</c:v>
                </c:pt>
                <c:pt idx="1899">
                  <c:v>1048.42</c:v>
                </c:pt>
                <c:pt idx="1900">
                  <c:v>1048.8399999999999</c:v>
                </c:pt>
                <c:pt idx="1901">
                  <c:v>1049.27</c:v>
                </c:pt>
                <c:pt idx="1902">
                  <c:v>1049.69</c:v>
                </c:pt>
                <c:pt idx="1903">
                  <c:v>1050.1199999999999</c:v>
                </c:pt>
                <c:pt idx="1904">
                  <c:v>1050.54</c:v>
                </c:pt>
                <c:pt idx="1905">
                  <c:v>1050.97</c:v>
                </c:pt>
                <c:pt idx="1906">
                  <c:v>1051.3900000000001</c:v>
                </c:pt>
                <c:pt idx="1907">
                  <c:v>1051.82</c:v>
                </c:pt>
                <c:pt idx="1908">
                  <c:v>1052.24</c:v>
                </c:pt>
                <c:pt idx="1909">
                  <c:v>1052.67</c:v>
                </c:pt>
                <c:pt idx="1910">
                  <c:v>1053.0899999999999</c:v>
                </c:pt>
                <c:pt idx="1911">
                  <c:v>1053.52</c:v>
                </c:pt>
                <c:pt idx="1912">
                  <c:v>1053.94</c:v>
                </c:pt>
                <c:pt idx="1913">
                  <c:v>1054.3699999999999</c:v>
                </c:pt>
                <c:pt idx="1914">
                  <c:v>1054.79</c:v>
                </c:pt>
                <c:pt idx="1915">
                  <c:v>1055.22</c:v>
                </c:pt>
                <c:pt idx="1916">
                  <c:v>1055.6400000000001</c:v>
                </c:pt>
                <c:pt idx="1917">
                  <c:v>1056.06</c:v>
                </c:pt>
                <c:pt idx="1918">
                  <c:v>1056.49</c:v>
                </c:pt>
                <c:pt idx="1919">
                  <c:v>1056.9100000000001</c:v>
                </c:pt>
                <c:pt idx="1920">
                  <c:v>1057.3399999999999</c:v>
                </c:pt>
                <c:pt idx="1921">
                  <c:v>1057.76</c:v>
                </c:pt>
                <c:pt idx="1922">
                  <c:v>1058.19</c:v>
                </c:pt>
                <c:pt idx="1923">
                  <c:v>1058.6099999999999</c:v>
                </c:pt>
                <c:pt idx="1924">
                  <c:v>1059.04</c:v>
                </c:pt>
                <c:pt idx="1925">
                  <c:v>1059.46</c:v>
                </c:pt>
                <c:pt idx="1926">
                  <c:v>1059.8900000000001</c:v>
                </c:pt>
                <c:pt idx="1927">
                  <c:v>1060.31</c:v>
                </c:pt>
                <c:pt idx="1928">
                  <c:v>1060.73</c:v>
                </c:pt>
                <c:pt idx="1929">
                  <c:v>1061.1600000000001</c:v>
                </c:pt>
                <c:pt idx="1930">
                  <c:v>1061.58</c:v>
                </c:pt>
                <c:pt idx="1931">
                  <c:v>1062.01</c:v>
                </c:pt>
                <c:pt idx="1932">
                  <c:v>1062.43</c:v>
                </c:pt>
                <c:pt idx="1933">
                  <c:v>1062.8599999999999</c:v>
                </c:pt>
                <c:pt idx="1934">
                  <c:v>1063.28</c:v>
                </c:pt>
                <c:pt idx="1935">
                  <c:v>1063.7</c:v>
                </c:pt>
                <c:pt idx="1936">
                  <c:v>1064.1300000000001</c:v>
                </c:pt>
                <c:pt idx="1937">
                  <c:v>1064.55</c:v>
                </c:pt>
                <c:pt idx="1938">
                  <c:v>1064.98</c:v>
                </c:pt>
                <c:pt idx="1939">
                  <c:v>1065.4000000000001</c:v>
                </c:pt>
                <c:pt idx="1940">
                  <c:v>1065.82</c:v>
                </c:pt>
                <c:pt idx="1941">
                  <c:v>1066.25</c:v>
                </c:pt>
                <c:pt idx="1942">
                  <c:v>1066.67</c:v>
                </c:pt>
                <c:pt idx="1943">
                  <c:v>1067.0999999999999</c:v>
                </c:pt>
                <c:pt idx="1944">
                  <c:v>1067.52</c:v>
                </c:pt>
                <c:pt idx="1945">
                  <c:v>1067.94</c:v>
                </c:pt>
                <c:pt idx="1946">
                  <c:v>1068.3699999999999</c:v>
                </c:pt>
                <c:pt idx="1947">
                  <c:v>1068.79</c:v>
                </c:pt>
                <c:pt idx="1948">
                  <c:v>1069.21</c:v>
                </c:pt>
                <c:pt idx="1949">
                  <c:v>1069.6400000000001</c:v>
                </c:pt>
                <c:pt idx="1950">
                  <c:v>1070.06</c:v>
                </c:pt>
                <c:pt idx="1951">
                  <c:v>1070.48</c:v>
                </c:pt>
                <c:pt idx="1952">
                  <c:v>1070.9100000000001</c:v>
                </c:pt>
                <c:pt idx="1953">
                  <c:v>1071.33</c:v>
                </c:pt>
                <c:pt idx="1954">
                  <c:v>1071.76</c:v>
                </c:pt>
                <c:pt idx="1955">
                  <c:v>1072.18</c:v>
                </c:pt>
                <c:pt idx="1956">
                  <c:v>1072.5999999999999</c:v>
                </c:pt>
                <c:pt idx="1957">
                  <c:v>1073.03</c:v>
                </c:pt>
                <c:pt idx="1958">
                  <c:v>1073.45</c:v>
                </c:pt>
                <c:pt idx="1959">
                  <c:v>1073.8699999999999</c:v>
                </c:pt>
                <c:pt idx="1960">
                  <c:v>1074.3</c:v>
                </c:pt>
                <c:pt idx="1961">
                  <c:v>1074.72</c:v>
                </c:pt>
                <c:pt idx="1962">
                  <c:v>1075.1400000000001</c:v>
                </c:pt>
                <c:pt idx="1963">
                  <c:v>1075.57</c:v>
                </c:pt>
                <c:pt idx="1964">
                  <c:v>1075.99</c:v>
                </c:pt>
                <c:pt idx="1965">
                  <c:v>1076.4100000000001</c:v>
                </c:pt>
                <c:pt idx="1966">
                  <c:v>1076.8399999999999</c:v>
                </c:pt>
                <c:pt idx="1967">
                  <c:v>1077.26</c:v>
                </c:pt>
                <c:pt idx="1968">
                  <c:v>1077.68</c:v>
                </c:pt>
                <c:pt idx="1969">
                  <c:v>1078.0999999999999</c:v>
                </c:pt>
                <c:pt idx="1970">
                  <c:v>1078.53</c:v>
                </c:pt>
                <c:pt idx="1971">
                  <c:v>1078.95</c:v>
                </c:pt>
                <c:pt idx="1972">
                  <c:v>1079.3699999999999</c:v>
                </c:pt>
                <c:pt idx="1973">
                  <c:v>1079.8</c:v>
                </c:pt>
                <c:pt idx="1974">
                  <c:v>1080.22</c:v>
                </c:pt>
                <c:pt idx="1975">
                  <c:v>1080.6400000000001</c:v>
                </c:pt>
                <c:pt idx="1976">
                  <c:v>1081.06</c:v>
                </c:pt>
                <c:pt idx="1977">
                  <c:v>1081.49</c:v>
                </c:pt>
                <c:pt idx="1978">
                  <c:v>1081.9100000000001</c:v>
                </c:pt>
                <c:pt idx="1979">
                  <c:v>1082.33</c:v>
                </c:pt>
                <c:pt idx="1980">
                  <c:v>1082.76</c:v>
                </c:pt>
                <c:pt idx="1981">
                  <c:v>1083.18</c:v>
                </c:pt>
                <c:pt idx="1982">
                  <c:v>1083.5999999999999</c:v>
                </c:pt>
                <c:pt idx="1983">
                  <c:v>1084.02</c:v>
                </c:pt>
                <c:pt idx="1984">
                  <c:v>1084.45</c:v>
                </c:pt>
                <c:pt idx="1985">
                  <c:v>1084.8699999999999</c:v>
                </c:pt>
                <c:pt idx="1986">
                  <c:v>1085.29</c:v>
                </c:pt>
                <c:pt idx="1987">
                  <c:v>1085.71</c:v>
                </c:pt>
                <c:pt idx="1988">
                  <c:v>1086.1400000000001</c:v>
                </c:pt>
                <c:pt idx="1989">
                  <c:v>1086.56</c:v>
                </c:pt>
                <c:pt idx="1990">
                  <c:v>1086.98</c:v>
                </c:pt>
                <c:pt idx="1991">
                  <c:v>1087.4000000000001</c:v>
                </c:pt>
                <c:pt idx="1992">
                  <c:v>1087.83</c:v>
                </c:pt>
                <c:pt idx="1993">
                  <c:v>1088.25</c:v>
                </c:pt>
                <c:pt idx="1994">
                  <c:v>1088.67</c:v>
                </c:pt>
                <c:pt idx="1995">
                  <c:v>1089.0899999999999</c:v>
                </c:pt>
                <c:pt idx="1996">
                  <c:v>1089.51</c:v>
                </c:pt>
                <c:pt idx="1997">
                  <c:v>1089.94</c:v>
                </c:pt>
                <c:pt idx="1998">
                  <c:v>1090.3599999999999</c:v>
                </c:pt>
                <c:pt idx="1999">
                  <c:v>1090.78</c:v>
                </c:pt>
                <c:pt idx="2000">
                  <c:v>1091.2</c:v>
                </c:pt>
                <c:pt idx="2001">
                  <c:v>1091.6199999999999</c:v>
                </c:pt>
                <c:pt idx="2002">
                  <c:v>1092.05</c:v>
                </c:pt>
                <c:pt idx="2003">
                  <c:v>1092.47</c:v>
                </c:pt>
                <c:pt idx="2004">
                  <c:v>1092.8900000000001</c:v>
                </c:pt>
                <c:pt idx="2005">
                  <c:v>1093.31</c:v>
                </c:pt>
                <c:pt idx="2006">
                  <c:v>1093.73</c:v>
                </c:pt>
                <c:pt idx="2007">
                  <c:v>1094.1600000000001</c:v>
                </c:pt>
                <c:pt idx="2008">
                  <c:v>1094.58</c:v>
                </c:pt>
                <c:pt idx="2009">
                  <c:v>1095</c:v>
                </c:pt>
                <c:pt idx="2010">
                  <c:v>1095.42</c:v>
                </c:pt>
                <c:pt idx="2011">
                  <c:v>1095.8399999999999</c:v>
                </c:pt>
                <c:pt idx="2012">
                  <c:v>1096.26</c:v>
                </c:pt>
                <c:pt idx="2013">
                  <c:v>1096.69</c:v>
                </c:pt>
                <c:pt idx="2014">
                  <c:v>1097.1099999999999</c:v>
                </c:pt>
                <c:pt idx="2015">
                  <c:v>1097.53</c:v>
                </c:pt>
                <c:pt idx="2016">
                  <c:v>1097.95</c:v>
                </c:pt>
                <c:pt idx="2017">
                  <c:v>1098.3699999999999</c:v>
                </c:pt>
                <c:pt idx="2018">
                  <c:v>1098.79</c:v>
                </c:pt>
                <c:pt idx="2019">
                  <c:v>1099.22</c:v>
                </c:pt>
                <c:pt idx="2020">
                  <c:v>1099.6400000000001</c:v>
                </c:pt>
                <c:pt idx="2021">
                  <c:v>1100.06</c:v>
                </c:pt>
                <c:pt idx="2022">
                  <c:v>1100.48</c:v>
                </c:pt>
                <c:pt idx="2023">
                  <c:v>1100.9000000000001</c:v>
                </c:pt>
                <c:pt idx="2024">
                  <c:v>1101.32</c:v>
                </c:pt>
                <c:pt idx="2025">
                  <c:v>1101.74</c:v>
                </c:pt>
                <c:pt idx="2026">
                  <c:v>1102.1600000000001</c:v>
                </c:pt>
                <c:pt idx="2027">
                  <c:v>1102.5899999999999</c:v>
                </c:pt>
                <c:pt idx="2028">
                  <c:v>1103.01</c:v>
                </c:pt>
                <c:pt idx="2029">
                  <c:v>1103.43</c:v>
                </c:pt>
                <c:pt idx="2030">
                  <c:v>1103.8499999999999</c:v>
                </c:pt>
                <c:pt idx="2031">
                  <c:v>1104.27</c:v>
                </c:pt>
                <c:pt idx="2032">
                  <c:v>1104.69</c:v>
                </c:pt>
                <c:pt idx="2033">
                  <c:v>1105.1099999999999</c:v>
                </c:pt>
                <c:pt idx="2034">
                  <c:v>1105.53</c:v>
                </c:pt>
                <c:pt idx="2035">
                  <c:v>1105.95</c:v>
                </c:pt>
                <c:pt idx="2036">
                  <c:v>1106.3800000000001</c:v>
                </c:pt>
                <c:pt idx="2037">
                  <c:v>1106.8</c:v>
                </c:pt>
                <c:pt idx="2038">
                  <c:v>1107.22</c:v>
                </c:pt>
                <c:pt idx="2039">
                  <c:v>1107.6400000000001</c:v>
                </c:pt>
                <c:pt idx="2040">
                  <c:v>1108.06</c:v>
                </c:pt>
                <c:pt idx="2041">
                  <c:v>1108.48</c:v>
                </c:pt>
                <c:pt idx="2042">
                  <c:v>1108.9000000000001</c:v>
                </c:pt>
                <c:pt idx="2043">
                  <c:v>1109.32</c:v>
                </c:pt>
                <c:pt idx="2044">
                  <c:v>1109.74</c:v>
                </c:pt>
                <c:pt idx="2045">
                  <c:v>1110.1600000000001</c:v>
                </c:pt>
                <c:pt idx="2046">
                  <c:v>1110.58</c:v>
                </c:pt>
                <c:pt idx="2047">
                  <c:v>1111</c:v>
                </c:pt>
                <c:pt idx="2048">
                  <c:v>1111.42</c:v>
                </c:pt>
                <c:pt idx="2049">
                  <c:v>1111.8399999999999</c:v>
                </c:pt>
                <c:pt idx="2050">
                  <c:v>1112.26</c:v>
                </c:pt>
                <c:pt idx="2051">
                  <c:v>1112.68</c:v>
                </c:pt>
                <c:pt idx="2052">
                  <c:v>1113.1099999999999</c:v>
                </c:pt>
                <c:pt idx="2053">
                  <c:v>1113.53</c:v>
                </c:pt>
                <c:pt idx="2054">
                  <c:v>1113.95</c:v>
                </c:pt>
                <c:pt idx="2055">
                  <c:v>1114.3699999999999</c:v>
                </c:pt>
                <c:pt idx="2056">
                  <c:v>1114.79</c:v>
                </c:pt>
                <c:pt idx="2057">
                  <c:v>1115.21</c:v>
                </c:pt>
                <c:pt idx="2058">
                  <c:v>1115.6300000000001</c:v>
                </c:pt>
                <c:pt idx="2059">
                  <c:v>1116.05</c:v>
                </c:pt>
                <c:pt idx="2060">
                  <c:v>1116.47</c:v>
                </c:pt>
                <c:pt idx="2061">
                  <c:v>1116.8900000000001</c:v>
                </c:pt>
                <c:pt idx="2062">
                  <c:v>1117.31</c:v>
                </c:pt>
                <c:pt idx="2063">
                  <c:v>1117.73</c:v>
                </c:pt>
                <c:pt idx="2064">
                  <c:v>1118.1500000000001</c:v>
                </c:pt>
                <c:pt idx="2065">
                  <c:v>1118.57</c:v>
                </c:pt>
                <c:pt idx="2066">
                  <c:v>1118.99</c:v>
                </c:pt>
                <c:pt idx="2067">
                  <c:v>1119.4100000000001</c:v>
                </c:pt>
              </c:numCache>
            </c:numRef>
          </c:xVal>
          <c:yVal>
            <c:numRef>
              <c:f>Sheet4!$F$36:$F$2103</c:f>
              <c:numCache>
                <c:formatCode>0.00</c:formatCode>
                <c:ptCount val="2068"/>
                <c:pt idx="0">
                  <c:v>0</c:v>
                </c:pt>
                <c:pt idx="1">
                  <c:v>0.47999999999998977</c:v>
                </c:pt>
                <c:pt idx="2">
                  <c:v>0.50949685534592959</c:v>
                </c:pt>
                <c:pt idx="3">
                  <c:v>0.53899371069181257</c:v>
                </c:pt>
                <c:pt idx="4">
                  <c:v>0.55849056603773306</c:v>
                </c:pt>
                <c:pt idx="5">
                  <c:v>0.58798742138367288</c:v>
                </c:pt>
                <c:pt idx="6">
                  <c:v>0.61748427672955586</c:v>
                </c:pt>
                <c:pt idx="7">
                  <c:v>0.64698113207546726</c:v>
                </c:pt>
                <c:pt idx="8">
                  <c:v>0.67647798742140708</c:v>
                </c:pt>
                <c:pt idx="9">
                  <c:v>0.70597484276729006</c:v>
                </c:pt>
                <c:pt idx="10">
                  <c:v>0.72547169811321055</c:v>
                </c:pt>
                <c:pt idx="11">
                  <c:v>0.75496855345912195</c:v>
                </c:pt>
                <c:pt idx="12">
                  <c:v>0.78446540880503335</c:v>
                </c:pt>
                <c:pt idx="13">
                  <c:v>0.81396226415094475</c:v>
                </c:pt>
                <c:pt idx="14">
                  <c:v>0.84345911949685615</c:v>
                </c:pt>
                <c:pt idx="15">
                  <c:v>0.87295597484276755</c:v>
                </c:pt>
                <c:pt idx="16">
                  <c:v>0.89245283018868804</c:v>
                </c:pt>
                <c:pt idx="17">
                  <c:v>0.92194968553459944</c:v>
                </c:pt>
                <c:pt idx="18">
                  <c:v>0.95144654088051084</c:v>
                </c:pt>
                <c:pt idx="19">
                  <c:v>0.98094339622642224</c:v>
                </c:pt>
                <c:pt idx="20">
                  <c:v>1.0104402515723052</c:v>
                </c:pt>
                <c:pt idx="21">
                  <c:v>1.0299371069182257</c:v>
                </c:pt>
                <c:pt idx="22">
                  <c:v>1.0594339622641655</c:v>
                </c:pt>
                <c:pt idx="23">
                  <c:v>1.0889308176100769</c:v>
                </c:pt>
                <c:pt idx="24">
                  <c:v>1.1184276729559599</c:v>
                </c:pt>
                <c:pt idx="25">
                  <c:v>1.1479245283018997</c:v>
                </c:pt>
                <c:pt idx="26">
                  <c:v>1.1674213836477918</c:v>
                </c:pt>
                <c:pt idx="27">
                  <c:v>1.1969182389937032</c:v>
                </c:pt>
                <c:pt idx="28">
                  <c:v>1.226415094339643</c:v>
                </c:pt>
                <c:pt idx="29">
                  <c:v>1.255911949685526</c:v>
                </c:pt>
                <c:pt idx="30">
                  <c:v>1.2754088050314465</c:v>
                </c:pt>
                <c:pt idx="31">
                  <c:v>1.3049056603773579</c:v>
                </c:pt>
                <c:pt idx="32">
                  <c:v>1.3344025157232693</c:v>
                </c:pt>
                <c:pt idx="33">
                  <c:v>1.3638993710691807</c:v>
                </c:pt>
                <c:pt idx="34">
                  <c:v>1.3833962264151012</c:v>
                </c:pt>
                <c:pt idx="35">
                  <c:v>1.4128930817609842</c:v>
                </c:pt>
                <c:pt idx="36">
                  <c:v>1.442389937106924</c:v>
                </c:pt>
                <c:pt idx="37">
                  <c:v>1.4718867924528354</c:v>
                </c:pt>
                <c:pt idx="38">
                  <c:v>1.5013836477987184</c:v>
                </c:pt>
                <c:pt idx="39">
                  <c:v>1.5208805031446673</c:v>
                </c:pt>
                <c:pt idx="40">
                  <c:v>1.5503773584905787</c:v>
                </c:pt>
                <c:pt idx="41">
                  <c:v>1.5798742138364616</c:v>
                </c:pt>
                <c:pt idx="42">
                  <c:v>1.6093710691824015</c:v>
                </c:pt>
                <c:pt idx="43">
                  <c:v>1.628867924528322</c:v>
                </c:pt>
                <c:pt idx="44">
                  <c:v>1.6583647798742049</c:v>
                </c:pt>
                <c:pt idx="45">
                  <c:v>1.6878616352201163</c:v>
                </c:pt>
                <c:pt idx="46">
                  <c:v>1.7073584905660368</c:v>
                </c:pt>
                <c:pt idx="47">
                  <c:v>1.7368553459119482</c:v>
                </c:pt>
                <c:pt idx="48">
                  <c:v>1.7663522012578596</c:v>
                </c:pt>
                <c:pt idx="49">
                  <c:v>1.795849056603771</c:v>
                </c:pt>
                <c:pt idx="50">
                  <c:v>1.8153459119496915</c:v>
                </c:pt>
                <c:pt idx="51">
                  <c:v>1.8448427672956029</c:v>
                </c:pt>
                <c:pt idx="52">
                  <c:v>1.8743396226415143</c:v>
                </c:pt>
                <c:pt idx="53">
                  <c:v>1.9038364779874257</c:v>
                </c:pt>
                <c:pt idx="54">
                  <c:v>1.9233333333333462</c:v>
                </c:pt>
                <c:pt idx="55">
                  <c:v>1.9528301886792576</c:v>
                </c:pt>
                <c:pt idx="56">
                  <c:v>1.9823270440251406</c:v>
                </c:pt>
                <c:pt idx="57">
                  <c:v>2.0018238993710611</c:v>
                </c:pt>
                <c:pt idx="58">
                  <c:v>2.0313207547170009</c:v>
                </c:pt>
                <c:pt idx="59">
                  <c:v>2.0608176100628839</c:v>
                </c:pt>
                <c:pt idx="60">
                  <c:v>2.0903144654087953</c:v>
                </c:pt>
                <c:pt idx="61">
                  <c:v>2.1098113207547158</c:v>
                </c:pt>
                <c:pt idx="62">
                  <c:v>2.1393081761006272</c:v>
                </c:pt>
                <c:pt idx="63">
                  <c:v>2.1688050314465386</c:v>
                </c:pt>
                <c:pt idx="64">
                  <c:v>2.1883018867924591</c:v>
                </c:pt>
                <c:pt idx="65">
                  <c:v>2.2177987421383705</c:v>
                </c:pt>
                <c:pt idx="66">
                  <c:v>2.2472955974842819</c:v>
                </c:pt>
                <c:pt idx="67">
                  <c:v>2.2667924528301739</c:v>
                </c:pt>
                <c:pt idx="68">
                  <c:v>2.2962893081760853</c:v>
                </c:pt>
                <c:pt idx="69">
                  <c:v>2.3257861635220252</c:v>
                </c:pt>
                <c:pt idx="70">
                  <c:v>2.3452830188679457</c:v>
                </c:pt>
                <c:pt idx="71">
                  <c:v>2.3747798742138286</c:v>
                </c:pt>
                <c:pt idx="72">
                  <c:v>2.4042767295597685</c:v>
                </c:pt>
                <c:pt idx="73">
                  <c:v>2.4237735849056605</c:v>
                </c:pt>
                <c:pt idx="74">
                  <c:v>2.4532704402515719</c:v>
                </c:pt>
                <c:pt idx="75">
                  <c:v>2.4827672955974833</c:v>
                </c:pt>
                <c:pt idx="76">
                  <c:v>2.5022641509434038</c:v>
                </c:pt>
                <c:pt idx="77">
                  <c:v>2.5317610062893152</c:v>
                </c:pt>
                <c:pt idx="78">
                  <c:v>2.5612578616352266</c:v>
                </c:pt>
                <c:pt idx="79">
                  <c:v>2.5807547169811187</c:v>
                </c:pt>
                <c:pt idx="80">
                  <c:v>2.6102515723270301</c:v>
                </c:pt>
                <c:pt idx="81">
                  <c:v>2.6397484276729699</c:v>
                </c:pt>
                <c:pt idx="82">
                  <c:v>2.6592452830188904</c:v>
                </c:pt>
                <c:pt idx="83">
                  <c:v>2.6887421383647734</c:v>
                </c:pt>
                <c:pt idx="84">
                  <c:v>2.7182389937107132</c:v>
                </c:pt>
                <c:pt idx="85">
                  <c:v>2.7377358490566053</c:v>
                </c:pt>
                <c:pt idx="86">
                  <c:v>2.7672327044025167</c:v>
                </c:pt>
                <c:pt idx="87">
                  <c:v>2.7967295597484281</c:v>
                </c:pt>
                <c:pt idx="88">
                  <c:v>2.8162264150943486</c:v>
                </c:pt>
                <c:pt idx="89">
                  <c:v>2.84572327044026</c:v>
                </c:pt>
                <c:pt idx="90">
                  <c:v>2.865220125786152</c:v>
                </c:pt>
                <c:pt idx="91">
                  <c:v>2.8947169811320634</c:v>
                </c:pt>
                <c:pt idx="92">
                  <c:v>2.9242138364779748</c:v>
                </c:pt>
                <c:pt idx="93">
                  <c:v>2.9437106918239238</c:v>
                </c:pt>
                <c:pt idx="94">
                  <c:v>2.9732075471698067</c:v>
                </c:pt>
                <c:pt idx="95">
                  <c:v>3.0027044025157181</c:v>
                </c:pt>
                <c:pt idx="96">
                  <c:v>3.0222012578616102</c:v>
                </c:pt>
                <c:pt idx="97">
                  <c:v>3.05169811320755</c:v>
                </c:pt>
                <c:pt idx="98">
                  <c:v>3.0711949685534705</c:v>
                </c:pt>
                <c:pt idx="99">
                  <c:v>3.1006918238993819</c:v>
                </c:pt>
                <c:pt idx="100">
                  <c:v>3.1301886792452649</c:v>
                </c:pt>
                <c:pt idx="101">
                  <c:v>3.1496855345911854</c:v>
                </c:pt>
                <c:pt idx="102">
                  <c:v>3.1791823899370968</c:v>
                </c:pt>
                <c:pt idx="103">
                  <c:v>3.1986792452830173</c:v>
                </c:pt>
                <c:pt idx="104">
                  <c:v>3.2281761006289287</c:v>
                </c:pt>
                <c:pt idx="105">
                  <c:v>3.2576729559748685</c:v>
                </c:pt>
                <c:pt idx="106">
                  <c:v>3.2771698113207606</c:v>
                </c:pt>
                <c:pt idx="107">
                  <c:v>3.306666666666672</c:v>
                </c:pt>
                <c:pt idx="108">
                  <c:v>3.326163522012564</c:v>
                </c:pt>
                <c:pt idx="109">
                  <c:v>3.3556603773584754</c:v>
                </c:pt>
                <c:pt idx="110">
                  <c:v>3.3751572327043959</c:v>
                </c:pt>
                <c:pt idx="111">
                  <c:v>3.4046540880503358</c:v>
                </c:pt>
                <c:pt idx="112">
                  <c:v>3.4341509433962187</c:v>
                </c:pt>
                <c:pt idx="113">
                  <c:v>3.4536477987421392</c:v>
                </c:pt>
                <c:pt idx="114">
                  <c:v>3.4831446540880506</c:v>
                </c:pt>
                <c:pt idx="115">
                  <c:v>3.5026415094339711</c:v>
                </c:pt>
                <c:pt idx="116">
                  <c:v>3.5321383647798825</c:v>
                </c:pt>
                <c:pt idx="117">
                  <c:v>3.5516352201257746</c:v>
                </c:pt>
                <c:pt idx="118">
                  <c:v>3.581132075471686</c:v>
                </c:pt>
                <c:pt idx="119">
                  <c:v>3.6106289308175974</c:v>
                </c:pt>
                <c:pt idx="120">
                  <c:v>3.6301257861635179</c:v>
                </c:pt>
                <c:pt idx="121">
                  <c:v>3.6596226415094293</c:v>
                </c:pt>
                <c:pt idx="122">
                  <c:v>3.6791194968553498</c:v>
                </c:pt>
                <c:pt idx="123">
                  <c:v>3.7086163522012328</c:v>
                </c:pt>
                <c:pt idx="124">
                  <c:v>3.7281132075471817</c:v>
                </c:pt>
                <c:pt idx="125">
                  <c:v>3.7576100628930647</c:v>
                </c:pt>
                <c:pt idx="126">
                  <c:v>3.7771069182389851</c:v>
                </c:pt>
                <c:pt idx="127">
                  <c:v>3.8066037735848965</c:v>
                </c:pt>
                <c:pt idx="128">
                  <c:v>3.826100628930817</c:v>
                </c:pt>
                <c:pt idx="129">
                  <c:v>3.8555974842767284</c:v>
                </c:pt>
                <c:pt idx="130">
                  <c:v>3.8850943396226398</c:v>
                </c:pt>
                <c:pt idx="131">
                  <c:v>3.9045911949685319</c:v>
                </c:pt>
                <c:pt idx="132">
                  <c:v>3.9340880503144433</c:v>
                </c:pt>
                <c:pt idx="133">
                  <c:v>3.9535849056603638</c:v>
                </c:pt>
                <c:pt idx="134">
                  <c:v>3.9830817610063036</c:v>
                </c:pt>
                <c:pt idx="135">
                  <c:v>4.0025786163521957</c:v>
                </c:pt>
                <c:pt idx="136">
                  <c:v>4.0320754716981071</c:v>
                </c:pt>
                <c:pt idx="137">
                  <c:v>4.0515723270439992</c:v>
                </c:pt>
                <c:pt idx="138">
                  <c:v>4.081069182389939</c:v>
                </c:pt>
                <c:pt idx="139">
                  <c:v>4.1005660377358595</c:v>
                </c:pt>
                <c:pt idx="140">
                  <c:v>4.1300628930817709</c:v>
                </c:pt>
                <c:pt idx="141">
                  <c:v>4.149559748427663</c:v>
                </c:pt>
                <c:pt idx="142">
                  <c:v>4.1790566037735744</c:v>
                </c:pt>
                <c:pt idx="143">
                  <c:v>4.1985534591194664</c:v>
                </c:pt>
                <c:pt idx="144">
                  <c:v>4.2280503144654062</c:v>
                </c:pt>
                <c:pt idx="145">
                  <c:v>4.2475471698112983</c:v>
                </c:pt>
                <c:pt idx="146">
                  <c:v>4.2770440251572381</c:v>
                </c:pt>
                <c:pt idx="147">
                  <c:v>4.2965408805031586</c:v>
                </c:pt>
                <c:pt idx="148">
                  <c:v>4.3260377358490132</c:v>
                </c:pt>
                <c:pt idx="149">
                  <c:v>4.3455345911949621</c:v>
                </c:pt>
                <c:pt idx="150">
                  <c:v>4.3750314465409019</c:v>
                </c:pt>
                <c:pt idx="151">
                  <c:v>4.394528301886794</c:v>
                </c:pt>
                <c:pt idx="152">
                  <c:v>4.4240251572327338</c:v>
                </c:pt>
                <c:pt idx="153">
                  <c:v>4.443522012578569</c:v>
                </c:pt>
                <c:pt idx="154">
                  <c:v>4.4630188679245748</c:v>
                </c:pt>
                <c:pt idx="155">
                  <c:v>4.4925157232704009</c:v>
                </c:pt>
                <c:pt idx="156">
                  <c:v>4.5120125786163499</c:v>
                </c:pt>
                <c:pt idx="157">
                  <c:v>4.5415094339622897</c:v>
                </c:pt>
                <c:pt idx="158">
                  <c:v>4.5610062893081249</c:v>
                </c:pt>
                <c:pt idx="159">
                  <c:v>4.5905031446541216</c:v>
                </c:pt>
                <c:pt idx="160">
                  <c:v>4.6099999999999568</c:v>
                </c:pt>
                <c:pt idx="161">
                  <c:v>4.6394968553458966</c:v>
                </c:pt>
                <c:pt idx="162">
                  <c:v>4.6589937106918455</c:v>
                </c:pt>
                <c:pt idx="163">
                  <c:v>4.6884905660377285</c:v>
                </c:pt>
                <c:pt idx="164">
                  <c:v>4.7079874213836774</c:v>
                </c:pt>
                <c:pt idx="165">
                  <c:v>4.7274842767295127</c:v>
                </c:pt>
                <c:pt idx="166">
                  <c:v>4.7569811320754525</c:v>
                </c:pt>
                <c:pt idx="167">
                  <c:v>4.7764779874213446</c:v>
                </c:pt>
                <c:pt idx="168">
                  <c:v>4.8059748427672844</c:v>
                </c:pt>
                <c:pt idx="169">
                  <c:v>4.8254716981132333</c:v>
                </c:pt>
                <c:pt idx="170">
                  <c:v>4.8549685534590594</c:v>
                </c:pt>
                <c:pt idx="171">
                  <c:v>4.8744654088050652</c:v>
                </c:pt>
                <c:pt idx="172">
                  <c:v>4.8939622641509004</c:v>
                </c:pt>
                <c:pt idx="173">
                  <c:v>4.9234591194968402</c:v>
                </c:pt>
                <c:pt idx="174">
                  <c:v>4.9429559748427891</c:v>
                </c:pt>
                <c:pt idx="175">
                  <c:v>4.9724528301886721</c:v>
                </c:pt>
                <c:pt idx="176">
                  <c:v>4.991949685534621</c:v>
                </c:pt>
                <c:pt idx="177">
                  <c:v>5.0214465408804472</c:v>
                </c:pt>
                <c:pt idx="178">
                  <c:v>5.0409433962263961</c:v>
                </c:pt>
                <c:pt idx="179">
                  <c:v>5.060440251572345</c:v>
                </c:pt>
                <c:pt idx="180">
                  <c:v>5.089937106918228</c:v>
                </c:pt>
                <c:pt idx="181">
                  <c:v>5.1094339622641769</c:v>
                </c:pt>
                <c:pt idx="182">
                  <c:v>5.138930817610003</c:v>
                </c:pt>
                <c:pt idx="183">
                  <c:v>5.1584276729559519</c:v>
                </c:pt>
                <c:pt idx="184">
                  <c:v>5.177924528301844</c:v>
                </c:pt>
                <c:pt idx="185">
                  <c:v>5.2074213836477838</c:v>
                </c:pt>
                <c:pt idx="186">
                  <c:v>5.2269182389937328</c:v>
                </c:pt>
                <c:pt idx="187">
                  <c:v>5.2464150943396248</c:v>
                </c:pt>
                <c:pt idx="188">
                  <c:v>5.2759119496855647</c:v>
                </c:pt>
                <c:pt idx="189">
                  <c:v>5.2954088050313999</c:v>
                </c:pt>
                <c:pt idx="190">
                  <c:v>5.3249056603773397</c:v>
                </c:pt>
                <c:pt idx="191">
                  <c:v>5.3444025157232886</c:v>
                </c:pt>
                <c:pt idx="192">
                  <c:v>5.3638993710691807</c:v>
                </c:pt>
                <c:pt idx="193">
                  <c:v>5.3933962264151205</c:v>
                </c:pt>
                <c:pt idx="194">
                  <c:v>5.4128930817609557</c:v>
                </c:pt>
                <c:pt idx="195">
                  <c:v>5.4323899371069047</c:v>
                </c:pt>
                <c:pt idx="196">
                  <c:v>5.4618867924527876</c:v>
                </c:pt>
                <c:pt idx="197">
                  <c:v>5.4813836477987365</c:v>
                </c:pt>
                <c:pt idx="198">
                  <c:v>5.5108805031446764</c:v>
                </c:pt>
                <c:pt idx="199">
                  <c:v>5.5303773584905116</c:v>
                </c:pt>
                <c:pt idx="200">
                  <c:v>5.5498742138365174</c:v>
                </c:pt>
                <c:pt idx="201">
                  <c:v>5.5793710691823435</c:v>
                </c:pt>
                <c:pt idx="202">
                  <c:v>5.5988679245282924</c:v>
                </c:pt>
                <c:pt idx="203">
                  <c:v>5.6183647798741845</c:v>
                </c:pt>
                <c:pt idx="204">
                  <c:v>5.6478616352201243</c:v>
                </c:pt>
                <c:pt idx="205">
                  <c:v>5.6673584905660732</c:v>
                </c:pt>
                <c:pt idx="206">
                  <c:v>5.6868553459119084</c:v>
                </c:pt>
                <c:pt idx="207">
                  <c:v>5.7163522012578483</c:v>
                </c:pt>
                <c:pt idx="208">
                  <c:v>5.7358490566037403</c:v>
                </c:pt>
                <c:pt idx="209">
                  <c:v>5.7553459119496893</c:v>
                </c:pt>
                <c:pt idx="210">
                  <c:v>5.7848427672956291</c:v>
                </c:pt>
                <c:pt idx="211">
                  <c:v>5.8043396226414643</c:v>
                </c:pt>
                <c:pt idx="212">
                  <c:v>5.8238364779874132</c:v>
                </c:pt>
                <c:pt idx="213">
                  <c:v>5.8533333333332962</c:v>
                </c:pt>
                <c:pt idx="214">
                  <c:v>5.8728301886792451</c:v>
                </c:pt>
                <c:pt idx="215">
                  <c:v>5.8923270440251372</c:v>
                </c:pt>
                <c:pt idx="216">
                  <c:v>5.921823899371077</c:v>
                </c:pt>
                <c:pt idx="217">
                  <c:v>5.9413207547170259</c:v>
                </c:pt>
                <c:pt idx="218">
                  <c:v>5.9608176100628611</c:v>
                </c:pt>
                <c:pt idx="219">
                  <c:v>5.9803144654088101</c:v>
                </c:pt>
                <c:pt idx="220">
                  <c:v>6.009811320754693</c:v>
                </c:pt>
                <c:pt idx="221">
                  <c:v>6.029308176100642</c:v>
                </c:pt>
                <c:pt idx="222">
                  <c:v>6.048805031446534</c:v>
                </c:pt>
                <c:pt idx="223">
                  <c:v>6.078301886792417</c:v>
                </c:pt>
                <c:pt idx="224">
                  <c:v>6.0977987421383091</c:v>
                </c:pt>
                <c:pt idx="225">
                  <c:v>6.117295597484258</c:v>
                </c:pt>
                <c:pt idx="226">
                  <c:v>6.1467924528301978</c:v>
                </c:pt>
                <c:pt idx="227">
                  <c:v>6.1662893081760899</c:v>
                </c:pt>
                <c:pt idx="228">
                  <c:v>6.1857861635220388</c:v>
                </c:pt>
                <c:pt idx="229">
                  <c:v>6.2052830188679309</c:v>
                </c:pt>
                <c:pt idx="230">
                  <c:v>6.2347798742138139</c:v>
                </c:pt>
                <c:pt idx="231">
                  <c:v>6.2542767295597059</c:v>
                </c:pt>
                <c:pt idx="232">
                  <c:v>6.2737735849056548</c:v>
                </c:pt>
                <c:pt idx="233">
                  <c:v>6.2932704402515469</c:v>
                </c:pt>
                <c:pt idx="234">
                  <c:v>6.3227672955974867</c:v>
                </c:pt>
                <c:pt idx="235">
                  <c:v>6.3422641509433788</c:v>
                </c:pt>
                <c:pt idx="236">
                  <c:v>6.3617610062892709</c:v>
                </c:pt>
                <c:pt idx="237">
                  <c:v>6.3812578616352198</c:v>
                </c:pt>
                <c:pt idx="238">
                  <c:v>6.4107547169811028</c:v>
                </c:pt>
                <c:pt idx="239">
                  <c:v>6.4302515723270517</c:v>
                </c:pt>
                <c:pt idx="240">
                  <c:v>6.4497484276729438</c:v>
                </c:pt>
                <c:pt idx="241">
                  <c:v>6.4792452830188836</c:v>
                </c:pt>
                <c:pt idx="242">
                  <c:v>6.4987421383647757</c:v>
                </c:pt>
                <c:pt idx="243">
                  <c:v>6.5182389937106677</c:v>
                </c:pt>
                <c:pt idx="244">
                  <c:v>6.5377358490566166</c:v>
                </c:pt>
                <c:pt idx="245">
                  <c:v>6.5572327044025087</c:v>
                </c:pt>
                <c:pt idx="246">
                  <c:v>6.5867295597484485</c:v>
                </c:pt>
                <c:pt idx="247">
                  <c:v>6.6062264150942838</c:v>
                </c:pt>
                <c:pt idx="248">
                  <c:v>6.6257232704402327</c:v>
                </c:pt>
                <c:pt idx="249">
                  <c:v>6.6452201257861248</c:v>
                </c:pt>
                <c:pt idx="250">
                  <c:v>6.6747169811320646</c:v>
                </c:pt>
                <c:pt idx="251">
                  <c:v>6.6942138364780135</c:v>
                </c:pt>
                <c:pt idx="252">
                  <c:v>6.7137106918239056</c:v>
                </c:pt>
                <c:pt idx="253">
                  <c:v>6.7332075471698545</c:v>
                </c:pt>
                <c:pt idx="254">
                  <c:v>6.7527044025156897</c:v>
                </c:pt>
                <c:pt idx="255">
                  <c:v>6.7822012578616295</c:v>
                </c:pt>
                <c:pt idx="256">
                  <c:v>6.8016981132075216</c:v>
                </c:pt>
                <c:pt idx="257">
                  <c:v>6.8211949685534705</c:v>
                </c:pt>
                <c:pt idx="258">
                  <c:v>6.8406918238993626</c:v>
                </c:pt>
                <c:pt idx="259">
                  <c:v>6.8701886792452456</c:v>
                </c:pt>
                <c:pt idx="260">
                  <c:v>6.8896855345911945</c:v>
                </c:pt>
                <c:pt idx="261">
                  <c:v>6.9091823899370866</c:v>
                </c:pt>
                <c:pt idx="262">
                  <c:v>6.9286792452830355</c:v>
                </c:pt>
                <c:pt idx="263">
                  <c:v>6.9481761006289275</c:v>
                </c:pt>
                <c:pt idx="264">
                  <c:v>6.9776729559748674</c:v>
                </c:pt>
                <c:pt idx="265">
                  <c:v>6.9971698113207594</c:v>
                </c:pt>
                <c:pt idx="266">
                  <c:v>7.0166666666666515</c:v>
                </c:pt>
                <c:pt idx="267">
                  <c:v>7.0361635220125436</c:v>
                </c:pt>
                <c:pt idx="268">
                  <c:v>7.0556603773584925</c:v>
                </c:pt>
                <c:pt idx="269">
                  <c:v>7.0751572327043846</c:v>
                </c:pt>
                <c:pt idx="270">
                  <c:v>7.1046540880503244</c:v>
                </c:pt>
                <c:pt idx="271">
                  <c:v>7.1241509433962165</c:v>
                </c:pt>
                <c:pt idx="272">
                  <c:v>7.1436477987421085</c:v>
                </c:pt>
                <c:pt idx="273">
                  <c:v>7.1631446540880575</c:v>
                </c:pt>
                <c:pt idx="274">
                  <c:v>7.1826415094339495</c:v>
                </c:pt>
                <c:pt idx="275">
                  <c:v>7.2021383647798984</c:v>
                </c:pt>
                <c:pt idx="276">
                  <c:v>7.2316352201257246</c:v>
                </c:pt>
                <c:pt idx="277">
                  <c:v>7.2511320754717303</c:v>
                </c:pt>
                <c:pt idx="278">
                  <c:v>7.2706289308175656</c:v>
                </c:pt>
                <c:pt idx="279">
                  <c:v>7.2901257861635145</c:v>
                </c:pt>
                <c:pt idx="280">
                  <c:v>7.3096226415094634</c:v>
                </c:pt>
                <c:pt idx="281">
                  <c:v>7.3291194968553555</c:v>
                </c:pt>
                <c:pt idx="282">
                  <c:v>7.3486163522013044</c:v>
                </c:pt>
                <c:pt idx="283">
                  <c:v>7.3781132075471305</c:v>
                </c:pt>
                <c:pt idx="284">
                  <c:v>7.3976100628930794</c:v>
                </c:pt>
                <c:pt idx="285">
                  <c:v>7.4171069182389715</c:v>
                </c:pt>
                <c:pt idx="286">
                  <c:v>7.4366037735849204</c:v>
                </c:pt>
                <c:pt idx="287">
                  <c:v>7.4561006289308125</c:v>
                </c:pt>
                <c:pt idx="288">
                  <c:v>7.4755974842767046</c:v>
                </c:pt>
                <c:pt idx="289">
                  <c:v>7.4950943396225966</c:v>
                </c:pt>
                <c:pt idx="290">
                  <c:v>7.5245911949685365</c:v>
                </c:pt>
                <c:pt idx="291">
                  <c:v>7.5440880503144854</c:v>
                </c:pt>
                <c:pt idx="292">
                  <c:v>7.5635849056603774</c:v>
                </c:pt>
                <c:pt idx="293">
                  <c:v>7.5830817610062695</c:v>
                </c:pt>
                <c:pt idx="294">
                  <c:v>7.6025786163521616</c:v>
                </c:pt>
                <c:pt idx="295">
                  <c:v>7.6220754716981105</c:v>
                </c:pt>
                <c:pt idx="296">
                  <c:v>7.6415723270440594</c:v>
                </c:pt>
                <c:pt idx="297">
                  <c:v>7.6610691823899515</c:v>
                </c:pt>
                <c:pt idx="298">
                  <c:v>7.6805660377358436</c:v>
                </c:pt>
                <c:pt idx="299">
                  <c:v>7.7100628930817834</c:v>
                </c:pt>
                <c:pt idx="300">
                  <c:v>7.7295597484276186</c:v>
                </c:pt>
                <c:pt idx="301">
                  <c:v>7.7490566037736244</c:v>
                </c:pt>
                <c:pt idx="302">
                  <c:v>7.7685534591194596</c:v>
                </c:pt>
                <c:pt idx="303">
                  <c:v>7.7880503144654085</c:v>
                </c:pt>
                <c:pt idx="304">
                  <c:v>7.8075471698113006</c:v>
                </c:pt>
                <c:pt idx="305">
                  <c:v>7.8270440251571927</c:v>
                </c:pt>
                <c:pt idx="306">
                  <c:v>7.8465408805031984</c:v>
                </c:pt>
                <c:pt idx="307">
                  <c:v>7.8660377358490337</c:v>
                </c:pt>
                <c:pt idx="308">
                  <c:v>7.8855345911949826</c:v>
                </c:pt>
                <c:pt idx="309">
                  <c:v>7.9050314465408746</c:v>
                </c:pt>
                <c:pt idx="310">
                  <c:v>7.9245283018867667</c:v>
                </c:pt>
                <c:pt idx="311">
                  <c:v>7.9540251572327065</c:v>
                </c:pt>
                <c:pt idx="312">
                  <c:v>7.9735220125785986</c:v>
                </c:pt>
                <c:pt idx="313">
                  <c:v>7.9930188679244907</c:v>
                </c:pt>
                <c:pt idx="314">
                  <c:v>8.0125157232704396</c:v>
                </c:pt>
                <c:pt idx="315">
                  <c:v>8.0320125786162748</c:v>
                </c:pt>
                <c:pt idx="316">
                  <c:v>8.0515094339622806</c:v>
                </c:pt>
                <c:pt idx="317">
                  <c:v>8.0710062893081158</c:v>
                </c:pt>
                <c:pt idx="318">
                  <c:v>8.0905031446540647</c:v>
                </c:pt>
                <c:pt idx="319">
                  <c:v>8.1099999999999568</c:v>
                </c:pt>
                <c:pt idx="320">
                  <c:v>8.1294968553459057</c:v>
                </c:pt>
                <c:pt idx="321">
                  <c:v>8.1489937106917978</c:v>
                </c:pt>
                <c:pt idx="322">
                  <c:v>8.1684905660377467</c:v>
                </c:pt>
                <c:pt idx="323">
                  <c:v>8.1879874213836956</c:v>
                </c:pt>
                <c:pt idx="324">
                  <c:v>8.2074842767295308</c:v>
                </c:pt>
                <c:pt idx="325">
                  <c:v>8.2269811320755366</c:v>
                </c:pt>
                <c:pt idx="326">
                  <c:v>8.2464779874213718</c:v>
                </c:pt>
                <c:pt idx="327">
                  <c:v>8.2659748427673208</c:v>
                </c:pt>
                <c:pt idx="328">
                  <c:v>8.2854716981132128</c:v>
                </c:pt>
                <c:pt idx="329">
                  <c:v>8.3049685534591049</c:v>
                </c:pt>
                <c:pt idx="330">
                  <c:v>8.3244654088050538</c:v>
                </c:pt>
                <c:pt idx="331">
                  <c:v>8.3439622641509459</c:v>
                </c:pt>
                <c:pt idx="332">
                  <c:v>8.363459119496838</c:v>
                </c:pt>
                <c:pt idx="333">
                  <c:v>8.3829559748427869</c:v>
                </c:pt>
                <c:pt idx="334">
                  <c:v>8.4024528301886221</c:v>
                </c:pt>
                <c:pt idx="335">
                  <c:v>8.4219496855346279</c:v>
                </c:pt>
                <c:pt idx="336">
                  <c:v>8.4414465408804631</c:v>
                </c:pt>
                <c:pt idx="337">
                  <c:v>8.460943396226412</c:v>
                </c:pt>
                <c:pt idx="338">
                  <c:v>8.4804402515723041</c:v>
                </c:pt>
                <c:pt idx="339">
                  <c:v>8.4999371069181962</c:v>
                </c:pt>
                <c:pt idx="340">
                  <c:v>8.5194339622641451</c:v>
                </c:pt>
                <c:pt idx="341">
                  <c:v>8.5389308176100371</c:v>
                </c:pt>
                <c:pt idx="342">
                  <c:v>8.5584276729559292</c:v>
                </c:pt>
                <c:pt idx="343">
                  <c:v>8.5779245283018781</c:v>
                </c:pt>
                <c:pt idx="344">
                  <c:v>8.5974213836477134</c:v>
                </c:pt>
                <c:pt idx="345">
                  <c:v>8.6169182389937191</c:v>
                </c:pt>
                <c:pt idx="346">
                  <c:v>8.6364150943395543</c:v>
                </c:pt>
                <c:pt idx="347">
                  <c:v>8.6559119496855601</c:v>
                </c:pt>
                <c:pt idx="348">
                  <c:v>8.6754088050314522</c:v>
                </c:pt>
                <c:pt idx="349">
                  <c:v>8.6949056603774011</c:v>
                </c:pt>
                <c:pt idx="350">
                  <c:v>8.7144025157232932</c:v>
                </c:pt>
                <c:pt idx="351">
                  <c:v>8.7338993710691852</c:v>
                </c:pt>
                <c:pt idx="352">
                  <c:v>8.7533962264151342</c:v>
                </c:pt>
                <c:pt idx="353">
                  <c:v>8.7728930817609694</c:v>
                </c:pt>
                <c:pt idx="354">
                  <c:v>8.7923899371069751</c:v>
                </c:pt>
                <c:pt idx="355">
                  <c:v>8.8118867924528104</c:v>
                </c:pt>
                <c:pt idx="356">
                  <c:v>8.8313836477987593</c:v>
                </c:pt>
                <c:pt idx="357">
                  <c:v>8.8508805031446514</c:v>
                </c:pt>
                <c:pt idx="358">
                  <c:v>8.8703773584905434</c:v>
                </c:pt>
                <c:pt idx="359">
                  <c:v>8.8898742138364923</c:v>
                </c:pt>
                <c:pt idx="360">
                  <c:v>8.9093710691823844</c:v>
                </c:pt>
                <c:pt idx="361">
                  <c:v>8.9288679245282765</c:v>
                </c:pt>
                <c:pt idx="362">
                  <c:v>8.9483647798742254</c:v>
                </c:pt>
                <c:pt idx="363">
                  <c:v>8.9678616352200606</c:v>
                </c:pt>
                <c:pt idx="364">
                  <c:v>8.9873584905660664</c:v>
                </c:pt>
                <c:pt idx="365">
                  <c:v>8.9968553459119107</c:v>
                </c:pt>
                <c:pt idx="366">
                  <c:v>9.0163522012578596</c:v>
                </c:pt>
                <c:pt idx="367">
                  <c:v>9.0358490566037517</c:v>
                </c:pt>
                <c:pt idx="368">
                  <c:v>9.0553459119496438</c:v>
                </c:pt>
                <c:pt idx="369">
                  <c:v>9.0748427672955927</c:v>
                </c:pt>
                <c:pt idx="370">
                  <c:v>9.0943396226414848</c:v>
                </c:pt>
                <c:pt idx="371">
                  <c:v>9.1138364779873768</c:v>
                </c:pt>
                <c:pt idx="372">
                  <c:v>9.1333333333333258</c:v>
                </c:pt>
                <c:pt idx="373">
                  <c:v>9.1528301886792178</c:v>
                </c:pt>
                <c:pt idx="374">
                  <c:v>9.1723270440251667</c:v>
                </c:pt>
                <c:pt idx="375">
                  <c:v>9.1918238993710588</c:v>
                </c:pt>
                <c:pt idx="376">
                  <c:v>9.2113207547170077</c:v>
                </c:pt>
                <c:pt idx="377">
                  <c:v>9.2208176100628521</c:v>
                </c:pt>
                <c:pt idx="378">
                  <c:v>9.2403144654088578</c:v>
                </c:pt>
                <c:pt idx="379">
                  <c:v>9.259811320754693</c:v>
                </c:pt>
                <c:pt idx="380">
                  <c:v>9.279308176100642</c:v>
                </c:pt>
                <c:pt idx="381">
                  <c:v>9.298805031446534</c:v>
                </c:pt>
                <c:pt idx="382">
                  <c:v>9.3183018867924261</c:v>
                </c:pt>
                <c:pt idx="383">
                  <c:v>9.337798742138375</c:v>
                </c:pt>
                <c:pt idx="384">
                  <c:v>9.3572955974842671</c:v>
                </c:pt>
                <c:pt idx="385">
                  <c:v>9.3767924528301592</c:v>
                </c:pt>
                <c:pt idx="386">
                  <c:v>9.3862893081761172</c:v>
                </c:pt>
                <c:pt idx="387">
                  <c:v>9.4057861635219524</c:v>
                </c:pt>
                <c:pt idx="388">
                  <c:v>9.4252830188679582</c:v>
                </c:pt>
                <c:pt idx="389">
                  <c:v>9.4447798742137934</c:v>
                </c:pt>
                <c:pt idx="390">
                  <c:v>9.4642767295597423</c:v>
                </c:pt>
                <c:pt idx="391">
                  <c:v>9.4837735849056344</c:v>
                </c:pt>
                <c:pt idx="392">
                  <c:v>9.5032704402515265</c:v>
                </c:pt>
                <c:pt idx="393">
                  <c:v>9.5127672955974845</c:v>
                </c:pt>
                <c:pt idx="394">
                  <c:v>9.5322641509433765</c:v>
                </c:pt>
                <c:pt idx="395">
                  <c:v>9.5517610062892686</c:v>
                </c:pt>
                <c:pt idx="396">
                  <c:v>9.5712578616352175</c:v>
                </c:pt>
                <c:pt idx="397">
                  <c:v>9.5907547169810528</c:v>
                </c:pt>
                <c:pt idx="398">
                  <c:v>9.6102515723270585</c:v>
                </c:pt>
                <c:pt idx="399">
                  <c:v>9.6297484276729506</c:v>
                </c:pt>
                <c:pt idx="400">
                  <c:v>9.6392452830189086</c:v>
                </c:pt>
                <c:pt idx="401">
                  <c:v>9.6587421383647438</c:v>
                </c:pt>
                <c:pt idx="402">
                  <c:v>9.6782389937106927</c:v>
                </c:pt>
                <c:pt idx="403">
                  <c:v>9.6977358490565848</c:v>
                </c:pt>
                <c:pt idx="404">
                  <c:v>9.7172327044025337</c:v>
                </c:pt>
                <c:pt idx="405">
                  <c:v>9.7367295597484258</c:v>
                </c:pt>
                <c:pt idx="406">
                  <c:v>9.746226415094327</c:v>
                </c:pt>
                <c:pt idx="407">
                  <c:v>9.765723270440219</c:v>
                </c:pt>
                <c:pt idx="408">
                  <c:v>9.785220125786168</c:v>
                </c:pt>
                <c:pt idx="409">
                  <c:v>9.80471698113206</c:v>
                </c:pt>
                <c:pt idx="410">
                  <c:v>9.8242138364780089</c:v>
                </c:pt>
                <c:pt idx="411">
                  <c:v>9.8337106918238533</c:v>
                </c:pt>
                <c:pt idx="412">
                  <c:v>9.853207547169859</c:v>
                </c:pt>
                <c:pt idx="413">
                  <c:v>9.8727044025156943</c:v>
                </c:pt>
                <c:pt idx="414">
                  <c:v>9.8922012578616432</c:v>
                </c:pt>
                <c:pt idx="415">
                  <c:v>9.9116981132075352</c:v>
                </c:pt>
                <c:pt idx="416">
                  <c:v>9.9211949685534364</c:v>
                </c:pt>
                <c:pt idx="417">
                  <c:v>9.9406918238993853</c:v>
                </c:pt>
                <c:pt idx="418">
                  <c:v>9.9601886792452774</c:v>
                </c:pt>
                <c:pt idx="419">
                  <c:v>9.9796855345911695</c:v>
                </c:pt>
                <c:pt idx="420">
                  <c:v>9.9991823899371184</c:v>
                </c:pt>
                <c:pt idx="421">
                  <c:v>10.008679245282963</c:v>
                </c:pt>
                <c:pt idx="422">
                  <c:v>10.028176100628968</c:v>
                </c:pt>
                <c:pt idx="423">
                  <c:v>10.047672955974804</c:v>
                </c:pt>
                <c:pt idx="424">
                  <c:v>10.067169811320809</c:v>
                </c:pt>
                <c:pt idx="425">
                  <c:v>10.076666666666654</c:v>
                </c:pt>
                <c:pt idx="426">
                  <c:v>10.096163522012546</c:v>
                </c:pt>
                <c:pt idx="427">
                  <c:v>10.115660377358495</c:v>
                </c:pt>
                <c:pt idx="428">
                  <c:v>10.135157232704387</c:v>
                </c:pt>
                <c:pt idx="429">
                  <c:v>10.154654088050336</c:v>
                </c:pt>
                <c:pt idx="430">
                  <c:v>10.16415094339618</c:v>
                </c:pt>
                <c:pt idx="431">
                  <c:v>10.183647798742129</c:v>
                </c:pt>
                <c:pt idx="432">
                  <c:v>10.203144654088021</c:v>
                </c:pt>
                <c:pt idx="433">
                  <c:v>10.22264150943397</c:v>
                </c:pt>
                <c:pt idx="434">
                  <c:v>10.232138364779871</c:v>
                </c:pt>
                <c:pt idx="435">
                  <c:v>10.251635220125763</c:v>
                </c:pt>
                <c:pt idx="436">
                  <c:v>10.271132075471655</c:v>
                </c:pt>
                <c:pt idx="437">
                  <c:v>10.290628930817604</c:v>
                </c:pt>
                <c:pt idx="438">
                  <c:v>10.300125786163505</c:v>
                </c:pt>
                <c:pt idx="439">
                  <c:v>10.319622641509454</c:v>
                </c:pt>
                <c:pt idx="440">
                  <c:v>10.33911949685529</c:v>
                </c:pt>
                <c:pt idx="441">
                  <c:v>10.358616352201295</c:v>
                </c:pt>
                <c:pt idx="442">
                  <c:v>10.36811320754714</c:v>
                </c:pt>
                <c:pt idx="443">
                  <c:v>10.387610062893089</c:v>
                </c:pt>
                <c:pt idx="444">
                  <c:v>10.407106918238981</c:v>
                </c:pt>
                <c:pt idx="445">
                  <c:v>10.416603773584882</c:v>
                </c:pt>
                <c:pt idx="446">
                  <c:v>10.436100628930831</c:v>
                </c:pt>
                <c:pt idx="447">
                  <c:v>10.455597484276723</c:v>
                </c:pt>
                <c:pt idx="448">
                  <c:v>10.475094339622615</c:v>
                </c:pt>
                <c:pt idx="449">
                  <c:v>10.484591194968516</c:v>
                </c:pt>
                <c:pt idx="450">
                  <c:v>10.504088050314465</c:v>
                </c:pt>
                <c:pt idx="451">
                  <c:v>10.523584905660414</c:v>
                </c:pt>
                <c:pt idx="452">
                  <c:v>10.533081761006258</c:v>
                </c:pt>
                <c:pt idx="453">
                  <c:v>10.552578616352207</c:v>
                </c:pt>
                <c:pt idx="454">
                  <c:v>10.572075471698099</c:v>
                </c:pt>
                <c:pt idx="455">
                  <c:v>10.591572327043991</c:v>
                </c:pt>
                <c:pt idx="456">
                  <c:v>10.601069182389949</c:v>
                </c:pt>
                <c:pt idx="457">
                  <c:v>10.620566037735784</c:v>
                </c:pt>
                <c:pt idx="458">
                  <c:v>10.64006289308179</c:v>
                </c:pt>
                <c:pt idx="459">
                  <c:v>10.649559748427635</c:v>
                </c:pt>
                <c:pt idx="460">
                  <c:v>10.669056603773583</c:v>
                </c:pt>
                <c:pt idx="461">
                  <c:v>10.688553459119476</c:v>
                </c:pt>
                <c:pt idx="462">
                  <c:v>10.698050314465434</c:v>
                </c:pt>
                <c:pt idx="463">
                  <c:v>10.717547169811326</c:v>
                </c:pt>
                <c:pt idx="464">
                  <c:v>10.737044025157218</c:v>
                </c:pt>
                <c:pt idx="465">
                  <c:v>10.746540880503119</c:v>
                </c:pt>
                <c:pt idx="466">
                  <c:v>10.766037735849068</c:v>
                </c:pt>
                <c:pt idx="467">
                  <c:v>10.78553459119496</c:v>
                </c:pt>
                <c:pt idx="468">
                  <c:v>10.795031446540861</c:v>
                </c:pt>
                <c:pt idx="469">
                  <c:v>10.814528301886753</c:v>
                </c:pt>
                <c:pt idx="470">
                  <c:v>10.834025157232645</c:v>
                </c:pt>
                <c:pt idx="471">
                  <c:v>10.843522012578603</c:v>
                </c:pt>
                <c:pt idx="472">
                  <c:v>10.863018867924495</c:v>
                </c:pt>
                <c:pt idx="473">
                  <c:v>10.882515723270444</c:v>
                </c:pt>
                <c:pt idx="474">
                  <c:v>10.892012578616288</c:v>
                </c:pt>
                <c:pt idx="475">
                  <c:v>10.911509433962294</c:v>
                </c:pt>
                <c:pt idx="476">
                  <c:v>10.931006289308129</c:v>
                </c:pt>
                <c:pt idx="477">
                  <c:v>10.940503144654144</c:v>
                </c:pt>
                <c:pt idx="478">
                  <c:v>10.95999999999998</c:v>
                </c:pt>
                <c:pt idx="479">
                  <c:v>10.969496855345881</c:v>
                </c:pt>
                <c:pt idx="480">
                  <c:v>10.98899371069183</c:v>
                </c:pt>
                <c:pt idx="481">
                  <c:v>11.008490566037722</c:v>
                </c:pt>
                <c:pt idx="482">
                  <c:v>11.01798742138368</c:v>
                </c:pt>
                <c:pt idx="483">
                  <c:v>11.037484276729515</c:v>
                </c:pt>
                <c:pt idx="484">
                  <c:v>11.056981132075464</c:v>
                </c:pt>
                <c:pt idx="485">
                  <c:v>11.066477987421365</c:v>
                </c:pt>
                <c:pt idx="486">
                  <c:v>11.085974842767257</c:v>
                </c:pt>
                <c:pt idx="487">
                  <c:v>11.095471698113215</c:v>
                </c:pt>
                <c:pt idx="488">
                  <c:v>11.114968553459107</c:v>
                </c:pt>
                <c:pt idx="489">
                  <c:v>11.134465408804999</c:v>
                </c:pt>
                <c:pt idx="490">
                  <c:v>11.143962264150957</c:v>
                </c:pt>
                <c:pt idx="491">
                  <c:v>11.163459119496792</c:v>
                </c:pt>
                <c:pt idx="492">
                  <c:v>11.17295597484275</c:v>
                </c:pt>
                <c:pt idx="493">
                  <c:v>11.192452830188643</c:v>
                </c:pt>
                <c:pt idx="494">
                  <c:v>11.211949685534535</c:v>
                </c:pt>
                <c:pt idx="495">
                  <c:v>11.221446540880493</c:v>
                </c:pt>
                <c:pt idx="496">
                  <c:v>11.240943396226385</c:v>
                </c:pt>
                <c:pt idx="497">
                  <c:v>11.250440251572343</c:v>
                </c:pt>
                <c:pt idx="498">
                  <c:v>11.269937106918178</c:v>
                </c:pt>
                <c:pt idx="499">
                  <c:v>11.289433962264127</c:v>
                </c:pt>
                <c:pt idx="500">
                  <c:v>11.298930817610028</c:v>
                </c:pt>
                <c:pt idx="501">
                  <c:v>11.318427672956034</c:v>
                </c:pt>
                <c:pt idx="502">
                  <c:v>11.327924528301878</c:v>
                </c:pt>
                <c:pt idx="503">
                  <c:v>11.347421383647827</c:v>
                </c:pt>
                <c:pt idx="504">
                  <c:v>11.356918238993728</c:v>
                </c:pt>
                <c:pt idx="505">
                  <c:v>11.376415094339563</c:v>
                </c:pt>
                <c:pt idx="506">
                  <c:v>11.385911949685578</c:v>
                </c:pt>
                <c:pt idx="507">
                  <c:v>11.405408805031414</c:v>
                </c:pt>
                <c:pt idx="508">
                  <c:v>11.424905660377362</c:v>
                </c:pt>
                <c:pt idx="509">
                  <c:v>11.434402515723264</c:v>
                </c:pt>
                <c:pt idx="510">
                  <c:v>11.453899371069156</c:v>
                </c:pt>
                <c:pt idx="511">
                  <c:v>11.463396226415114</c:v>
                </c:pt>
                <c:pt idx="512">
                  <c:v>11.482893081761006</c:v>
                </c:pt>
                <c:pt idx="513">
                  <c:v>11.492389937106907</c:v>
                </c:pt>
                <c:pt idx="514">
                  <c:v>11.511886792452799</c:v>
                </c:pt>
                <c:pt idx="515">
                  <c:v>11.5213836477987</c:v>
                </c:pt>
                <c:pt idx="516">
                  <c:v>11.540880503144649</c:v>
                </c:pt>
                <c:pt idx="517">
                  <c:v>11.55037735849055</c:v>
                </c:pt>
                <c:pt idx="518">
                  <c:v>11.569874213836442</c:v>
                </c:pt>
                <c:pt idx="519">
                  <c:v>11.589371069182391</c:v>
                </c:pt>
                <c:pt idx="520">
                  <c:v>11.598867924528236</c:v>
                </c:pt>
                <c:pt idx="521">
                  <c:v>11.618364779874241</c:v>
                </c:pt>
                <c:pt idx="522">
                  <c:v>11.627861635220086</c:v>
                </c:pt>
                <c:pt idx="523">
                  <c:v>11.647358490565978</c:v>
                </c:pt>
                <c:pt idx="524">
                  <c:v>11.656855345911936</c:v>
                </c:pt>
                <c:pt idx="525">
                  <c:v>11.676352201257828</c:v>
                </c:pt>
                <c:pt idx="526">
                  <c:v>11.685849056603786</c:v>
                </c:pt>
                <c:pt idx="527">
                  <c:v>11.705345911949678</c:v>
                </c:pt>
                <c:pt idx="528">
                  <c:v>11.714842767295636</c:v>
                </c:pt>
                <c:pt idx="529">
                  <c:v>11.734339622641471</c:v>
                </c:pt>
                <c:pt idx="530">
                  <c:v>11.743836477987429</c:v>
                </c:pt>
                <c:pt idx="531">
                  <c:v>11.763333333333321</c:v>
                </c:pt>
                <c:pt idx="532">
                  <c:v>11.772830188679222</c:v>
                </c:pt>
                <c:pt idx="533">
                  <c:v>11.792327044025171</c:v>
                </c:pt>
                <c:pt idx="534">
                  <c:v>11.801823899371016</c:v>
                </c:pt>
                <c:pt idx="535">
                  <c:v>11.821320754717021</c:v>
                </c:pt>
                <c:pt idx="536">
                  <c:v>11.830817610062866</c:v>
                </c:pt>
                <c:pt idx="537">
                  <c:v>11.850314465408815</c:v>
                </c:pt>
                <c:pt idx="538">
                  <c:v>11.859811320754716</c:v>
                </c:pt>
                <c:pt idx="539">
                  <c:v>11.879308176100608</c:v>
                </c:pt>
                <c:pt idx="540">
                  <c:v>11.888805031446566</c:v>
                </c:pt>
                <c:pt idx="541">
                  <c:v>11.89830188679241</c:v>
                </c:pt>
                <c:pt idx="542">
                  <c:v>11.917798742138359</c:v>
                </c:pt>
                <c:pt idx="543">
                  <c:v>11.92729559748426</c:v>
                </c:pt>
                <c:pt idx="544">
                  <c:v>11.946792452830152</c:v>
                </c:pt>
                <c:pt idx="545">
                  <c:v>11.95628930817611</c:v>
                </c:pt>
                <c:pt idx="546">
                  <c:v>11.975786163522002</c:v>
                </c:pt>
                <c:pt idx="547">
                  <c:v>11.985283018867904</c:v>
                </c:pt>
                <c:pt idx="548">
                  <c:v>12.004779874213796</c:v>
                </c:pt>
                <c:pt idx="549">
                  <c:v>12.014276729559697</c:v>
                </c:pt>
                <c:pt idx="550">
                  <c:v>12.033773584905646</c:v>
                </c:pt>
                <c:pt idx="551">
                  <c:v>12.043270440251547</c:v>
                </c:pt>
                <c:pt idx="552">
                  <c:v>12.052767295597505</c:v>
                </c:pt>
                <c:pt idx="553">
                  <c:v>12.072264150943397</c:v>
                </c:pt>
                <c:pt idx="554">
                  <c:v>12.081761006289355</c:v>
                </c:pt>
                <c:pt idx="555">
                  <c:v>12.10125786163519</c:v>
                </c:pt>
                <c:pt idx="556">
                  <c:v>12.110754716981148</c:v>
                </c:pt>
                <c:pt idx="557">
                  <c:v>12.13025157232704</c:v>
                </c:pt>
                <c:pt idx="558">
                  <c:v>12.139748427672941</c:v>
                </c:pt>
                <c:pt idx="559">
                  <c:v>12.149245283018899</c:v>
                </c:pt>
                <c:pt idx="560">
                  <c:v>12.168742138364792</c:v>
                </c:pt>
                <c:pt idx="561">
                  <c:v>12.178238993710693</c:v>
                </c:pt>
                <c:pt idx="562">
                  <c:v>12.197735849056585</c:v>
                </c:pt>
                <c:pt idx="563">
                  <c:v>12.207232704402486</c:v>
                </c:pt>
                <c:pt idx="564">
                  <c:v>12.226729559748435</c:v>
                </c:pt>
                <c:pt idx="565">
                  <c:v>12.236226415094336</c:v>
                </c:pt>
                <c:pt idx="566">
                  <c:v>12.245723270440294</c:v>
                </c:pt>
                <c:pt idx="567">
                  <c:v>12.265220125786186</c:v>
                </c:pt>
                <c:pt idx="568">
                  <c:v>12.274716981132087</c:v>
                </c:pt>
                <c:pt idx="569">
                  <c:v>12.294213836477979</c:v>
                </c:pt>
                <c:pt idx="570">
                  <c:v>12.303710691823881</c:v>
                </c:pt>
                <c:pt idx="571">
                  <c:v>12.313207547169839</c:v>
                </c:pt>
                <c:pt idx="572">
                  <c:v>12.332704402515731</c:v>
                </c:pt>
                <c:pt idx="573">
                  <c:v>12.342201257861575</c:v>
                </c:pt>
                <c:pt idx="574">
                  <c:v>12.351698113207533</c:v>
                </c:pt>
                <c:pt idx="575">
                  <c:v>12.371194968553425</c:v>
                </c:pt>
                <c:pt idx="576">
                  <c:v>12.380691823899383</c:v>
                </c:pt>
                <c:pt idx="577">
                  <c:v>12.400188679245275</c:v>
                </c:pt>
                <c:pt idx="578">
                  <c:v>12.409685534591233</c:v>
                </c:pt>
                <c:pt idx="579">
                  <c:v>12.419182389937077</c:v>
                </c:pt>
                <c:pt idx="580">
                  <c:v>12.43867924528297</c:v>
                </c:pt>
                <c:pt idx="581">
                  <c:v>12.448176100628928</c:v>
                </c:pt>
                <c:pt idx="582">
                  <c:v>12.457672955974829</c:v>
                </c:pt>
                <c:pt idx="583">
                  <c:v>12.477169811320664</c:v>
                </c:pt>
                <c:pt idx="584">
                  <c:v>12.486666666666679</c:v>
                </c:pt>
                <c:pt idx="585">
                  <c:v>12.496163522012523</c:v>
                </c:pt>
                <c:pt idx="586">
                  <c:v>12.515660377358472</c:v>
                </c:pt>
                <c:pt idx="587">
                  <c:v>12.525157232704373</c:v>
                </c:pt>
                <c:pt idx="588">
                  <c:v>12.544654088050322</c:v>
                </c:pt>
                <c:pt idx="589">
                  <c:v>12.554150943396223</c:v>
                </c:pt>
                <c:pt idx="590">
                  <c:v>12.563647798742068</c:v>
                </c:pt>
                <c:pt idx="591">
                  <c:v>12.583144654088073</c:v>
                </c:pt>
                <c:pt idx="592">
                  <c:v>12.592641509433918</c:v>
                </c:pt>
                <c:pt idx="593">
                  <c:v>12.602138364779876</c:v>
                </c:pt>
                <c:pt idx="594">
                  <c:v>12.621635220125768</c:v>
                </c:pt>
                <c:pt idx="595">
                  <c:v>12.631132075471726</c:v>
                </c:pt>
                <c:pt idx="596">
                  <c:v>12.640628930817627</c:v>
                </c:pt>
                <c:pt idx="597">
                  <c:v>12.650125786163585</c:v>
                </c:pt>
                <c:pt idx="598">
                  <c:v>12.66962264150942</c:v>
                </c:pt>
                <c:pt idx="599">
                  <c:v>12.679119496855321</c:v>
                </c:pt>
                <c:pt idx="600">
                  <c:v>12.688616352201279</c:v>
                </c:pt>
                <c:pt idx="601">
                  <c:v>12.708113207547171</c:v>
                </c:pt>
                <c:pt idx="602">
                  <c:v>12.717610062893016</c:v>
                </c:pt>
                <c:pt idx="603">
                  <c:v>12.727106918238974</c:v>
                </c:pt>
                <c:pt idx="604">
                  <c:v>12.746603773584866</c:v>
                </c:pt>
                <c:pt idx="605">
                  <c:v>12.756100628930824</c:v>
                </c:pt>
                <c:pt idx="606">
                  <c:v>12.765597484276725</c:v>
                </c:pt>
                <c:pt idx="607">
                  <c:v>12.785094339622674</c:v>
                </c:pt>
                <c:pt idx="608">
                  <c:v>12.794591194968575</c:v>
                </c:pt>
                <c:pt idx="609">
                  <c:v>12.804088050314419</c:v>
                </c:pt>
                <c:pt idx="610">
                  <c:v>12.813584905660377</c:v>
                </c:pt>
                <c:pt idx="611">
                  <c:v>12.83308176100627</c:v>
                </c:pt>
                <c:pt idx="612">
                  <c:v>12.842578616352114</c:v>
                </c:pt>
                <c:pt idx="613">
                  <c:v>12.852075471698072</c:v>
                </c:pt>
                <c:pt idx="614">
                  <c:v>12.871572327043964</c:v>
                </c:pt>
                <c:pt idx="615">
                  <c:v>12.881069182389922</c:v>
                </c:pt>
                <c:pt idx="616">
                  <c:v>12.890566037735823</c:v>
                </c:pt>
                <c:pt idx="617">
                  <c:v>12.900062893081781</c:v>
                </c:pt>
                <c:pt idx="618">
                  <c:v>12.919559748427673</c:v>
                </c:pt>
                <c:pt idx="619">
                  <c:v>12.929056603773518</c:v>
                </c:pt>
                <c:pt idx="620">
                  <c:v>12.938553459119476</c:v>
                </c:pt>
                <c:pt idx="621">
                  <c:v>12.948050314465377</c:v>
                </c:pt>
                <c:pt idx="622">
                  <c:v>12.967547169811326</c:v>
                </c:pt>
                <c:pt idx="623">
                  <c:v>12.977044025157227</c:v>
                </c:pt>
                <c:pt idx="624">
                  <c:v>12.986540880503185</c:v>
                </c:pt>
                <c:pt idx="625">
                  <c:v>12.996037735849029</c:v>
                </c:pt>
                <c:pt idx="626">
                  <c:v>13.015534591195035</c:v>
                </c:pt>
                <c:pt idx="627">
                  <c:v>13.025031446540879</c:v>
                </c:pt>
                <c:pt idx="628">
                  <c:v>13.03452830188678</c:v>
                </c:pt>
                <c:pt idx="629">
                  <c:v>13.044025157232625</c:v>
                </c:pt>
                <c:pt idx="630">
                  <c:v>13.063522012578574</c:v>
                </c:pt>
                <c:pt idx="631">
                  <c:v>13.073018867924475</c:v>
                </c:pt>
                <c:pt idx="632">
                  <c:v>13.082515723270433</c:v>
                </c:pt>
                <c:pt idx="633">
                  <c:v>13.092012578616277</c:v>
                </c:pt>
                <c:pt idx="634">
                  <c:v>13.101509433962292</c:v>
                </c:pt>
                <c:pt idx="635">
                  <c:v>13.121006289308127</c:v>
                </c:pt>
                <c:pt idx="636">
                  <c:v>13.130503144654142</c:v>
                </c:pt>
                <c:pt idx="637">
                  <c:v>13.139999999999986</c:v>
                </c:pt>
                <c:pt idx="638">
                  <c:v>13.149496855345831</c:v>
                </c:pt>
                <c:pt idx="639">
                  <c:v>13.158993710691846</c:v>
                </c:pt>
                <c:pt idx="640">
                  <c:v>13.178490566037681</c:v>
                </c:pt>
                <c:pt idx="641">
                  <c:v>13.187987421383582</c:v>
                </c:pt>
                <c:pt idx="642">
                  <c:v>13.19748427672954</c:v>
                </c:pt>
                <c:pt idx="643">
                  <c:v>13.206981132075498</c:v>
                </c:pt>
                <c:pt idx="644">
                  <c:v>13.216477987421399</c:v>
                </c:pt>
                <c:pt idx="645">
                  <c:v>13.235974842767234</c:v>
                </c:pt>
                <c:pt idx="646">
                  <c:v>13.245471698113249</c:v>
                </c:pt>
                <c:pt idx="647">
                  <c:v>13.254968553459094</c:v>
                </c:pt>
                <c:pt idx="648">
                  <c:v>13.264465408804938</c:v>
                </c:pt>
                <c:pt idx="649">
                  <c:v>13.273962264150953</c:v>
                </c:pt>
                <c:pt idx="650">
                  <c:v>13.293459119496788</c:v>
                </c:pt>
                <c:pt idx="651">
                  <c:v>13.302955974842803</c:v>
                </c:pt>
                <c:pt idx="652">
                  <c:v>13.312452830188647</c:v>
                </c:pt>
                <c:pt idx="653">
                  <c:v>13.321949685534605</c:v>
                </c:pt>
                <c:pt idx="654">
                  <c:v>13.331446540880506</c:v>
                </c:pt>
                <c:pt idx="655">
                  <c:v>13.340943396226464</c:v>
                </c:pt>
                <c:pt idx="656">
                  <c:v>13.360440251572356</c:v>
                </c:pt>
                <c:pt idx="657">
                  <c:v>13.369937106918201</c:v>
                </c:pt>
                <c:pt idx="658">
                  <c:v>13.379433962264045</c:v>
                </c:pt>
                <c:pt idx="659">
                  <c:v>13.38893081761006</c:v>
                </c:pt>
                <c:pt idx="660">
                  <c:v>13.398427672955904</c:v>
                </c:pt>
                <c:pt idx="661">
                  <c:v>13.407924528301862</c:v>
                </c:pt>
                <c:pt idx="662">
                  <c:v>13.427421383647754</c:v>
                </c:pt>
                <c:pt idx="663">
                  <c:v>13.436918238993712</c:v>
                </c:pt>
                <c:pt idx="664">
                  <c:v>13.446415094339613</c:v>
                </c:pt>
                <c:pt idx="665">
                  <c:v>13.455911949685571</c:v>
                </c:pt>
                <c:pt idx="666">
                  <c:v>13.465408805031416</c:v>
                </c:pt>
                <c:pt idx="667">
                  <c:v>13.474905660377317</c:v>
                </c:pt>
                <c:pt idx="668">
                  <c:v>13.484402515723275</c:v>
                </c:pt>
                <c:pt idx="669">
                  <c:v>13.493899371069119</c:v>
                </c:pt>
                <c:pt idx="670">
                  <c:v>13.513396226415125</c:v>
                </c:pt>
                <c:pt idx="671">
                  <c:v>13.522893081760969</c:v>
                </c:pt>
                <c:pt idx="672">
                  <c:v>13.532389937106984</c:v>
                </c:pt>
                <c:pt idx="673">
                  <c:v>13.541886792452829</c:v>
                </c:pt>
                <c:pt idx="674">
                  <c:v>13.551383647798673</c:v>
                </c:pt>
                <c:pt idx="675">
                  <c:v>13.560880503144688</c:v>
                </c:pt>
                <c:pt idx="676">
                  <c:v>13.570377358490532</c:v>
                </c:pt>
                <c:pt idx="677">
                  <c:v>13.579874213836376</c:v>
                </c:pt>
                <c:pt idx="678">
                  <c:v>13.589371069182391</c:v>
                </c:pt>
                <c:pt idx="679">
                  <c:v>13.608867924528226</c:v>
                </c:pt>
                <c:pt idx="680">
                  <c:v>13.618364779874241</c:v>
                </c:pt>
                <c:pt idx="681">
                  <c:v>13.627861635220086</c:v>
                </c:pt>
                <c:pt idx="682">
                  <c:v>13.637358490566044</c:v>
                </c:pt>
                <c:pt idx="683">
                  <c:v>13.646855345911945</c:v>
                </c:pt>
                <c:pt idx="684">
                  <c:v>13.656352201257903</c:v>
                </c:pt>
                <c:pt idx="685">
                  <c:v>13.665849056603747</c:v>
                </c:pt>
                <c:pt idx="686">
                  <c:v>13.675345911949648</c:v>
                </c:pt>
                <c:pt idx="687">
                  <c:v>13.684842767295493</c:v>
                </c:pt>
                <c:pt idx="688">
                  <c:v>13.694339622641508</c:v>
                </c:pt>
                <c:pt idx="689">
                  <c:v>13.703836477987352</c:v>
                </c:pt>
                <c:pt idx="690">
                  <c:v>13.713333333333367</c:v>
                </c:pt>
                <c:pt idx="691">
                  <c:v>13.732830188679145</c:v>
                </c:pt>
                <c:pt idx="692">
                  <c:v>13.74232704402516</c:v>
                </c:pt>
                <c:pt idx="693">
                  <c:v>13.751823899371061</c:v>
                </c:pt>
                <c:pt idx="694">
                  <c:v>13.761320754716962</c:v>
                </c:pt>
                <c:pt idx="695">
                  <c:v>13.770817610062863</c:v>
                </c:pt>
                <c:pt idx="696">
                  <c:v>13.780314465408765</c:v>
                </c:pt>
                <c:pt idx="697">
                  <c:v>13.789811320754666</c:v>
                </c:pt>
                <c:pt idx="698">
                  <c:v>13.799308176100567</c:v>
                </c:pt>
                <c:pt idx="699">
                  <c:v>13.808805031446582</c:v>
                </c:pt>
                <c:pt idx="700">
                  <c:v>13.818301886792483</c:v>
                </c:pt>
                <c:pt idx="701">
                  <c:v>13.827798742138384</c:v>
                </c:pt>
                <c:pt idx="702">
                  <c:v>13.837295597484285</c:v>
                </c:pt>
                <c:pt idx="703">
                  <c:v>13.846792452830186</c:v>
                </c:pt>
                <c:pt idx="704">
                  <c:v>13.856289308176088</c:v>
                </c:pt>
                <c:pt idx="705">
                  <c:v>13.865786163521989</c:v>
                </c:pt>
                <c:pt idx="706">
                  <c:v>13.87528301886789</c:v>
                </c:pt>
                <c:pt idx="707">
                  <c:v>13.884779874213791</c:v>
                </c:pt>
                <c:pt idx="708">
                  <c:v>13.894276729559692</c:v>
                </c:pt>
                <c:pt idx="709">
                  <c:v>13.903773584905707</c:v>
                </c:pt>
                <c:pt idx="710">
                  <c:v>13.913270440251495</c:v>
                </c:pt>
                <c:pt idx="711">
                  <c:v>13.922767295597509</c:v>
                </c:pt>
                <c:pt idx="712">
                  <c:v>13.932264150943411</c:v>
                </c:pt>
                <c:pt idx="713">
                  <c:v>13.941761006289198</c:v>
                </c:pt>
                <c:pt idx="714">
                  <c:v>13.951257861635213</c:v>
                </c:pt>
                <c:pt idx="715">
                  <c:v>13.960754716981114</c:v>
                </c:pt>
                <c:pt idx="716">
                  <c:v>13.970251572326902</c:v>
                </c:pt>
                <c:pt idx="717">
                  <c:v>13.979748427672916</c:v>
                </c:pt>
                <c:pt idx="718">
                  <c:v>13.989245283018931</c:v>
                </c:pt>
                <c:pt idx="719">
                  <c:v>13.998742138364719</c:v>
                </c:pt>
                <c:pt idx="720">
                  <c:v>14.008238993710734</c:v>
                </c:pt>
                <c:pt idx="721">
                  <c:v>14.017735849056635</c:v>
                </c:pt>
                <c:pt idx="722">
                  <c:v>14.027232704402422</c:v>
                </c:pt>
                <c:pt idx="723">
                  <c:v>14.036729559748437</c:v>
                </c:pt>
                <c:pt idx="724">
                  <c:v>14.046226415094338</c:v>
                </c:pt>
                <c:pt idx="725">
                  <c:v>14.05572327044024</c:v>
                </c:pt>
                <c:pt idx="726">
                  <c:v>14.065220125786141</c:v>
                </c:pt>
                <c:pt idx="727">
                  <c:v>14.074716981132042</c:v>
                </c:pt>
                <c:pt idx="728">
                  <c:v>14.084213836478057</c:v>
                </c:pt>
                <c:pt idx="729">
                  <c:v>14.093710691823844</c:v>
                </c:pt>
                <c:pt idx="730">
                  <c:v>14.103207547169859</c:v>
                </c:pt>
                <c:pt idx="731">
                  <c:v>14.11270440251576</c:v>
                </c:pt>
                <c:pt idx="732">
                  <c:v>14.122201257861548</c:v>
                </c:pt>
                <c:pt idx="733">
                  <c:v>14.131698113207563</c:v>
                </c:pt>
                <c:pt idx="734">
                  <c:v>14.141194968553464</c:v>
                </c:pt>
                <c:pt idx="735">
                  <c:v>14.150691823899251</c:v>
                </c:pt>
                <c:pt idx="736">
                  <c:v>14.160188679245266</c:v>
                </c:pt>
                <c:pt idx="737">
                  <c:v>14.169685534591167</c:v>
                </c:pt>
                <c:pt idx="738">
                  <c:v>14.179182389937068</c:v>
                </c:pt>
                <c:pt idx="739">
                  <c:v>14.18867924528297</c:v>
                </c:pt>
                <c:pt idx="740">
                  <c:v>14.188176100628993</c:v>
                </c:pt>
                <c:pt idx="741">
                  <c:v>14.197672955974781</c:v>
                </c:pt>
                <c:pt idx="742">
                  <c:v>14.207169811320682</c:v>
                </c:pt>
                <c:pt idx="743">
                  <c:v>14.216666666666697</c:v>
                </c:pt>
                <c:pt idx="744">
                  <c:v>14.226163522012484</c:v>
                </c:pt>
                <c:pt idx="745">
                  <c:v>14.235660377358499</c:v>
                </c:pt>
                <c:pt idx="746">
                  <c:v>14.2451572327044</c:v>
                </c:pt>
                <c:pt idx="747">
                  <c:v>14.254654088050302</c:v>
                </c:pt>
                <c:pt idx="748">
                  <c:v>14.264150943396203</c:v>
                </c:pt>
                <c:pt idx="749">
                  <c:v>14.273647798742218</c:v>
                </c:pt>
                <c:pt idx="750">
                  <c:v>14.283144654088005</c:v>
                </c:pt>
                <c:pt idx="751">
                  <c:v>14.292641509433906</c:v>
                </c:pt>
                <c:pt idx="752">
                  <c:v>14.29213836477993</c:v>
                </c:pt>
                <c:pt idx="753">
                  <c:v>14.301635220125718</c:v>
                </c:pt>
                <c:pt idx="754">
                  <c:v>14.311132075471619</c:v>
                </c:pt>
                <c:pt idx="755">
                  <c:v>14.320628930817634</c:v>
                </c:pt>
                <c:pt idx="756">
                  <c:v>14.330125786163421</c:v>
                </c:pt>
                <c:pt idx="757">
                  <c:v>14.339622641509436</c:v>
                </c:pt>
                <c:pt idx="758">
                  <c:v>14.349119496855337</c:v>
                </c:pt>
                <c:pt idx="759">
                  <c:v>14.358616352201238</c:v>
                </c:pt>
                <c:pt idx="760">
                  <c:v>14.36811320754714</c:v>
                </c:pt>
                <c:pt idx="761">
                  <c:v>14.36761006289305</c:v>
                </c:pt>
                <c:pt idx="762">
                  <c:v>14.377106918238951</c:v>
                </c:pt>
                <c:pt idx="763">
                  <c:v>14.386603773584852</c:v>
                </c:pt>
                <c:pt idx="764">
                  <c:v>14.396100628930753</c:v>
                </c:pt>
                <c:pt idx="765">
                  <c:v>14.405597484276655</c:v>
                </c:pt>
                <c:pt idx="766">
                  <c:v>14.415094339622556</c:v>
                </c:pt>
                <c:pt idx="767">
                  <c:v>14.424591194968571</c:v>
                </c:pt>
                <c:pt idx="768">
                  <c:v>14.434088050314472</c:v>
                </c:pt>
                <c:pt idx="769">
                  <c:v>14.433584905660382</c:v>
                </c:pt>
                <c:pt idx="770">
                  <c:v>14.443081761006283</c:v>
                </c:pt>
                <c:pt idx="771">
                  <c:v>14.452578616352071</c:v>
                </c:pt>
                <c:pt idx="772">
                  <c:v>14.462075471698085</c:v>
                </c:pt>
                <c:pt idx="773">
                  <c:v>14.471572327043987</c:v>
                </c:pt>
                <c:pt idx="774">
                  <c:v>14.481069182390002</c:v>
                </c:pt>
                <c:pt idx="775">
                  <c:v>14.480566037735798</c:v>
                </c:pt>
                <c:pt idx="776">
                  <c:v>14.490062893081813</c:v>
                </c:pt>
                <c:pt idx="777">
                  <c:v>14.4995597484276</c:v>
                </c:pt>
                <c:pt idx="778">
                  <c:v>14.509056603773615</c:v>
                </c:pt>
                <c:pt idx="779">
                  <c:v>14.518553459119516</c:v>
                </c:pt>
                <c:pt idx="780">
                  <c:v>14.528050314465418</c:v>
                </c:pt>
                <c:pt idx="781">
                  <c:v>14.527547169811328</c:v>
                </c:pt>
                <c:pt idx="782">
                  <c:v>14.537044025157229</c:v>
                </c:pt>
                <c:pt idx="783">
                  <c:v>14.546540880503017</c:v>
                </c:pt>
                <c:pt idx="784">
                  <c:v>14.556037735849031</c:v>
                </c:pt>
                <c:pt idx="785">
                  <c:v>14.565534591194933</c:v>
                </c:pt>
                <c:pt idx="786">
                  <c:v>14.565031446540843</c:v>
                </c:pt>
                <c:pt idx="787">
                  <c:v>14.574528301886744</c:v>
                </c:pt>
                <c:pt idx="788">
                  <c:v>14.584025157232759</c:v>
                </c:pt>
                <c:pt idx="789">
                  <c:v>14.593522012578546</c:v>
                </c:pt>
                <c:pt idx="790">
                  <c:v>14.603018867924447</c:v>
                </c:pt>
                <c:pt idx="791">
                  <c:v>14.602515723270471</c:v>
                </c:pt>
                <c:pt idx="792">
                  <c:v>14.612012578616259</c:v>
                </c:pt>
                <c:pt idx="793">
                  <c:v>14.62150943396216</c:v>
                </c:pt>
                <c:pt idx="794">
                  <c:v>14.631006289308175</c:v>
                </c:pt>
                <c:pt idx="795">
                  <c:v>14.640503144654076</c:v>
                </c:pt>
                <c:pt idx="796">
                  <c:v>14.639999999999986</c:v>
                </c:pt>
                <c:pt idx="797">
                  <c:v>14.649496855346001</c:v>
                </c:pt>
                <c:pt idx="798">
                  <c:v>14.658993710691789</c:v>
                </c:pt>
                <c:pt idx="799">
                  <c:v>14.66849056603769</c:v>
                </c:pt>
                <c:pt idx="800">
                  <c:v>14.677987421383591</c:v>
                </c:pt>
                <c:pt idx="801">
                  <c:v>14.677484276729501</c:v>
                </c:pt>
                <c:pt idx="802">
                  <c:v>14.686981132075402</c:v>
                </c:pt>
                <c:pt idx="803">
                  <c:v>14.696477987421417</c:v>
                </c:pt>
                <c:pt idx="804">
                  <c:v>14.705974842767205</c:v>
                </c:pt>
                <c:pt idx="805">
                  <c:v>14.705471698113229</c:v>
                </c:pt>
                <c:pt idx="806">
                  <c:v>14.71496855345913</c:v>
                </c:pt>
                <c:pt idx="807">
                  <c:v>14.724465408805031</c:v>
                </c:pt>
                <c:pt idx="808">
                  <c:v>14.733962264150932</c:v>
                </c:pt>
                <c:pt idx="809">
                  <c:v>14.733459119496843</c:v>
                </c:pt>
                <c:pt idx="810">
                  <c:v>14.742955974842744</c:v>
                </c:pt>
                <c:pt idx="811">
                  <c:v>14.752452830188645</c:v>
                </c:pt>
                <c:pt idx="812">
                  <c:v>14.761949685534546</c:v>
                </c:pt>
                <c:pt idx="813">
                  <c:v>14.761446540880456</c:v>
                </c:pt>
                <c:pt idx="814">
                  <c:v>14.770943396226357</c:v>
                </c:pt>
                <c:pt idx="815">
                  <c:v>14.780440251572372</c:v>
                </c:pt>
                <c:pt idx="816">
                  <c:v>14.779937106918169</c:v>
                </c:pt>
                <c:pt idx="817">
                  <c:v>14.789433962264184</c:v>
                </c:pt>
                <c:pt idx="818">
                  <c:v>14.798930817610085</c:v>
                </c:pt>
                <c:pt idx="819">
                  <c:v>14.808427672955872</c:v>
                </c:pt>
                <c:pt idx="820">
                  <c:v>14.807924528301896</c:v>
                </c:pt>
                <c:pt idx="821">
                  <c:v>14.817421383647797</c:v>
                </c:pt>
                <c:pt idx="822">
                  <c:v>14.826918238993699</c:v>
                </c:pt>
                <c:pt idx="823">
                  <c:v>14.826415094339609</c:v>
                </c:pt>
                <c:pt idx="824">
                  <c:v>14.835911949685624</c:v>
                </c:pt>
                <c:pt idx="825">
                  <c:v>14.845408805031411</c:v>
                </c:pt>
                <c:pt idx="826">
                  <c:v>14.854905660377312</c:v>
                </c:pt>
                <c:pt idx="827">
                  <c:v>14.854402515723336</c:v>
                </c:pt>
                <c:pt idx="828">
                  <c:v>14.863899371069124</c:v>
                </c:pt>
                <c:pt idx="829">
                  <c:v>14.873396226415025</c:v>
                </c:pt>
                <c:pt idx="830">
                  <c:v>14.872893081760935</c:v>
                </c:pt>
                <c:pt idx="831">
                  <c:v>14.882389937106836</c:v>
                </c:pt>
                <c:pt idx="832">
                  <c:v>14.891886792452851</c:v>
                </c:pt>
                <c:pt idx="833">
                  <c:v>14.891383647798648</c:v>
                </c:pt>
                <c:pt idx="834">
                  <c:v>14.900880503144663</c:v>
                </c:pt>
                <c:pt idx="835">
                  <c:v>14.910377358490564</c:v>
                </c:pt>
                <c:pt idx="836">
                  <c:v>14.909874213836474</c:v>
                </c:pt>
                <c:pt idx="837">
                  <c:v>14.919371069182375</c:v>
                </c:pt>
                <c:pt idx="838">
                  <c:v>14.928867924528276</c:v>
                </c:pt>
                <c:pt idx="839">
                  <c:v>14.928364779874187</c:v>
                </c:pt>
                <c:pt idx="840">
                  <c:v>14.937861635220088</c:v>
                </c:pt>
                <c:pt idx="841">
                  <c:v>14.947358490565989</c:v>
                </c:pt>
                <c:pt idx="842">
                  <c:v>14.946855345911899</c:v>
                </c:pt>
                <c:pt idx="843">
                  <c:v>14.956352201257801</c:v>
                </c:pt>
                <c:pt idx="844">
                  <c:v>14.965849056603815</c:v>
                </c:pt>
                <c:pt idx="845">
                  <c:v>14.965345911949612</c:v>
                </c:pt>
                <c:pt idx="846">
                  <c:v>14.974842767295627</c:v>
                </c:pt>
                <c:pt idx="847">
                  <c:v>14.984339622641528</c:v>
                </c:pt>
                <c:pt idx="848">
                  <c:v>14.983836477987325</c:v>
                </c:pt>
                <c:pt idx="849">
                  <c:v>14.993333333333339</c:v>
                </c:pt>
                <c:pt idx="850">
                  <c:v>14.99283018867925</c:v>
                </c:pt>
                <c:pt idx="851">
                  <c:v>15.002327044025151</c:v>
                </c:pt>
                <c:pt idx="852">
                  <c:v>15.011823899371052</c:v>
                </c:pt>
                <c:pt idx="853">
                  <c:v>15.011320754716962</c:v>
                </c:pt>
                <c:pt idx="854">
                  <c:v>15.020817610062863</c:v>
                </c:pt>
                <c:pt idx="855">
                  <c:v>15.030314465408765</c:v>
                </c:pt>
                <c:pt idx="856">
                  <c:v>15.029811320754675</c:v>
                </c:pt>
                <c:pt idx="857">
                  <c:v>15.039308176100576</c:v>
                </c:pt>
                <c:pt idx="858">
                  <c:v>15.038805031446486</c:v>
                </c:pt>
                <c:pt idx="859">
                  <c:v>15.048301886792387</c:v>
                </c:pt>
                <c:pt idx="860">
                  <c:v>15.057798742138289</c:v>
                </c:pt>
                <c:pt idx="861">
                  <c:v>15.057295597484313</c:v>
                </c:pt>
                <c:pt idx="862">
                  <c:v>15.0667924528301</c:v>
                </c:pt>
                <c:pt idx="863">
                  <c:v>15.066289308176124</c:v>
                </c:pt>
                <c:pt idx="864">
                  <c:v>15.075786163522025</c:v>
                </c:pt>
                <c:pt idx="865">
                  <c:v>15.085283018867926</c:v>
                </c:pt>
                <c:pt idx="866">
                  <c:v>15.084779874213837</c:v>
                </c:pt>
                <c:pt idx="867">
                  <c:v>15.094276729559738</c:v>
                </c:pt>
                <c:pt idx="868">
                  <c:v>15.093773584905648</c:v>
                </c:pt>
                <c:pt idx="869">
                  <c:v>15.103270440251549</c:v>
                </c:pt>
                <c:pt idx="870">
                  <c:v>15.102767295597346</c:v>
                </c:pt>
                <c:pt idx="871">
                  <c:v>15.112264150943361</c:v>
                </c:pt>
                <c:pt idx="872">
                  <c:v>15.121761006289375</c:v>
                </c:pt>
                <c:pt idx="873">
                  <c:v>15.121257861635172</c:v>
                </c:pt>
                <c:pt idx="874">
                  <c:v>15.130754716981073</c:v>
                </c:pt>
                <c:pt idx="875">
                  <c:v>15.130251572327097</c:v>
                </c:pt>
                <c:pt idx="876">
                  <c:v>15.139748427672885</c:v>
                </c:pt>
                <c:pt idx="877">
                  <c:v>15.139245283018795</c:v>
                </c:pt>
                <c:pt idx="878">
                  <c:v>15.14874213836481</c:v>
                </c:pt>
                <c:pt idx="879">
                  <c:v>15.158238993710597</c:v>
                </c:pt>
                <c:pt idx="880">
                  <c:v>15.157735849056621</c:v>
                </c:pt>
                <c:pt idx="881">
                  <c:v>15.167232704402522</c:v>
                </c:pt>
                <c:pt idx="882">
                  <c:v>15.166729559748433</c:v>
                </c:pt>
                <c:pt idx="883">
                  <c:v>15.176226415094334</c:v>
                </c:pt>
                <c:pt idx="884">
                  <c:v>15.175723270440244</c:v>
                </c:pt>
                <c:pt idx="885">
                  <c:v>15.185220125786145</c:v>
                </c:pt>
                <c:pt idx="886">
                  <c:v>15.184716981132055</c:v>
                </c:pt>
                <c:pt idx="887">
                  <c:v>15.194213836477843</c:v>
                </c:pt>
                <c:pt idx="888">
                  <c:v>15.193710691823867</c:v>
                </c:pt>
                <c:pt idx="889">
                  <c:v>15.203207547169768</c:v>
                </c:pt>
                <c:pt idx="890">
                  <c:v>15.202704402515678</c:v>
                </c:pt>
                <c:pt idx="891">
                  <c:v>15.21220125786158</c:v>
                </c:pt>
                <c:pt idx="892">
                  <c:v>15.211698113207603</c:v>
                </c:pt>
                <c:pt idx="893">
                  <c:v>15.221194968553391</c:v>
                </c:pt>
                <c:pt idx="894">
                  <c:v>15.220691823899415</c:v>
                </c:pt>
                <c:pt idx="895">
                  <c:v>15.230188679245316</c:v>
                </c:pt>
                <c:pt idx="896">
                  <c:v>15.229685534591113</c:v>
                </c:pt>
                <c:pt idx="897">
                  <c:v>15.239182389937127</c:v>
                </c:pt>
                <c:pt idx="898">
                  <c:v>15.238679245282924</c:v>
                </c:pt>
                <c:pt idx="899">
                  <c:v>15.248176100628939</c:v>
                </c:pt>
                <c:pt idx="900">
                  <c:v>15.247672955974849</c:v>
                </c:pt>
                <c:pt idx="901">
                  <c:v>15.25716981132075</c:v>
                </c:pt>
                <c:pt idx="902">
                  <c:v>15.256666666666661</c:v>
                </c:pt>
                <c:pt idx="903">
                  <c:v>15.266163522012562</c:v>
                </c:pt>
                <c:pt idx="904">
                  <c:v>15.265660377358472</c:v>
                </c:pt>
                <c:pt idx="905">
                  <c:v>15.275157232704373</c:v>
                </c:pt>
                <c:pt idx="906">
                  <c:v>15.274654088050283</c:v>
                </c:pt>
                <c:pt idx="907">
                  <c:v>15.284150943396185</c:v>
                </c:pt>
                <c:pt idx="908">
                  <c:v>15.283647798742095</c:v>
                </c:pt>
                <c:pt idx="909">
                  <c:v>15.29314465408811</c:v>
                </c:pt>
                <c:pt idx="910">
                  <c:v>15.292641509433906</c:v>
                </c:pt>
                <c:pt idx="911">
                  <c:v>15.302138364779921</c:v>
                </c:pt>
                <c:pt idx="912">
                  <c:v>15.301635220125718</c:v>
                </c:pt>
                <c:pt idx="913">
                  <c:v>15.311132075471619</c:v>
                </c:pt>
                <c:pt idx="914">
                  <c:v>15.310628930817643</c:v>
                </c:pt>
                <c:pt idx="915">
                  <c:v>15.32012578616343</c:v>
                </c:pt>
                <c:pt idx="916">
                  <c:v>15.319622641509341</c:v>
                </c:pt>
                <c:pt idx="917">
                  <c:v>15.319119496855365</c:v>
                </c:pt>
                <c:pt idx="918">
                  <c:v>15.328616352201152</c:v>
                </c:pt>
                <c:pt idx="919">
                  <c:v>15.328113207547176</c:v>
                </c:pt>
                <c:pt idx="920">
                  <c:v>15.337610062893077</c:v>
                </c:pt>
                <c:pt idx="921">
                  <c:v>15.337106918238987</c:v>
                </c:pt>
                <c:pt idx="922">
                  <c:v>15.346603773584889</c:v>
                </c:pt>
                <c:pt idx="923">
                  <c:v>15.346100628930799</c:v>
                </c:pt>
                <c:pt idx="924">
                  <c:v>15.345597484276709</c:v>
                </c:pt>
                <c:pt idx="925">
                  <c:v>15.35509433962261</c:v>
                </c:pt>
                <c:pt idx="926">
                  <c:v>15.354591194968521</c:v>
                </c:pt>
                <c:pt idx="927">
                  <c:v>15.364088050314422</c:v>
                </c:pt>
                <c:pt idx="928">
                  <c:v>15.363584905660446</c:v>
                </c:pt>
                <c:pt idx="929">
                  <c:v>15.373081761006233</c:v>
                </c:pt>
                <c:pt idx="930">
                  <c:v>15.372578616352257</c:v>
                </c:pt>
                <c:pt idx="931">
                  <c:v>15.372075471698054</c:v>
                </c:pt>
                <c:pt idx="932">
                  <c:v>15.381572327043955</c:v>
                </c:pt>
                <c:pt idx="933">
                  <c:v>15.381069182389979</c:v>
                </c:pt>
                <c:pt idx="934">
                  <c:v>15.390566037735766</c:v>
                </c:pt>
                <c:pt idx="935">
                  <c:v>15.390062893081677</c:v>
                </c:pt>
                <c:pt idx="936">
                  <c:v>15.3895597484277</c:v>
                </c:pt>
                <c:pt idx="937">
                  <c:v>15.399056603773488</c:v>
                </c:pt>
                <c:pt idx="938">
                  <c:v>15.398553459119512</c:v>
                </c:pt>
                <c:pt idx="939">
                  <c:v>15.408050314465413</c:v>
                </c:pt>
                <c:pt idx="940">
                  <c:v>15.407547169811323</c:v>
                </c:pt>
                <c:pt idx="941">
                  <c:v>15.407044025157234</c:v>
                </c:pt>
                <c:pt idx="942">
                  <c:v>15.416540880503021</c:v>
                </c:pt>
                <c:pt idx="943">
                  <c:v>15.416037735849045</c:v>
                </c:pt>
                <c:pt idx="944">
                  <c:v>15.415534591194955</c:v>
                </c:pt>
                <c:pt idx="945">
                  <c:v>15.425031446540743</c:v>
                </c:pt>
                <c:pt idx="946">
                  <c:v>15.424528301886767</c:v>
                </c:pt>
                <c:pt idx="947">
                  <c:v>15.424025157232677</c:v>
                </c:pt>
                <c:pt idx="948">
                  <c:v>15.433522012578578</c:v>
                </c:pt>
                <c:pt idx="949">
                  <c:v>15.433018867924602</c:v>
                </c:pt>
                <c:pt idx="950">
                  <c:v>15.442515723270503</c:v>
                </c:pt>
                <c:pt idx="951">
                  <c:v>15.4420125786163</c:v>
                </c:pt>
                <c:pt idx="952">
                  <c:v>15.441509433962324</c:v>
                </c:pt>
                <c:pt idx="953">
                  <c:v>15.451006289308111</c:v>
                </c:pt>
                <c:pt idx="954">
                  <c:v>15.450503144654022</c:v>
                </c:pt>
                <c:pt idx="955">
                  <c:v>15.450000000000045</c:v>
                </c:pt>
                <c:pt idx="956">
                  <c:v>15.459496855345833</c:v>
                </c:pt>
                <c:pt idx="957">
                  <c:v>15.458993710691857</c:v>
                </c:pt>
                <c:pt idx="958">
                  <c:v>15.458490566037653</c:v>
                </c:pt>
                <c:pt idx="959">
                  <c:v>15.467987421383668</c:v>
                </c:pt>
                <c:pt idx="960">
                  <c:v>15.467484276729579</c:v>
                </c:pt>
                <c:pt idx="961">
                  <c:v>15.466981132075375</c:v>
                </c:pt>
                <c:pt idx="962">
                  <c:v>15.47647798742139</c:v>
                </c:pt>
                <c:pt idx="963">
                  <c:v>15.4759748427673</c:v>
                </c:pt>
                <c:pt idx="964">
                  <c:v>15.475471698113097</c:v>
                </c:pt>
                <c:pt idx="965">
                  <c:v>15.484968553459112</c:v>
                </c:pt>
                <c:pt idx="966">
                  <c:v>15.484465408805022</c:v>
                </c:pt>
                <c:pt idx="967">
                  <c:v>15.483962264150932</c:v>
                </c:pt>
                <c:pt idx="968">
                  <c:v>15.483459119496843</c:v>
                </c:pt>
                <c:pt idx="969">
                  <c:v>15.492955974842744</c:v>
                </c:pt>
                <c:pt idx="970">
                  <c:v>15.492452830188654</c:v>
                </c:pt>
                <c:pt idx="971">
                  <c:v>15.491949685534564</c:v>
                </c:pt>
                <c:pt idx="972">
                  <c:v>15.501446540880465</c:v>
                </c:pt>
                <c:pt idx="973">
                  <c:v>15.500943396226376</c:v>
                </c:pt>
                <c:pt idx="974">
                  <c:v>15.500440251572286</c:v>
                </c:pt>
                <c:pt idx="975">
                  <c:v>15.499937106918196</c:v>
                </c:pt>
                <c:pt idx="976">
                  <c:v>15.509433962264211</c:v>
                </c:pt>
                <c:pt idx="977">
                  <c:v>15.508930817610008</c:v>
                </c:pt>
                <c:pt idx="978">
                  <c:v>15.508427672956032</c:v>
                </c:pt>
                <c:pt idx="979">
                  <c:v>15.517924528301933</c:v>
                </c:pt>
                <c:pt idx="980">
                  <c:v>15.517421383647729</c:v>
                </c:pt>
                <c:pt idx="981">
                  <c:v>15.51691823899364</c:v>
                </c:pt>
                <c:pt idx="982">
                  <c:v>15.51641509433955</c:v>
                </c:pt>
                <c:pt idx="983">
                  <c:v>15.525911949685451</c:v>
                </c:pt>
                <c:pt idx="984">
                  <c:v>15.525408805031475</c:v>
                </c:pt>
                <c:pt idx="985">
                  <c:v>15.524905660377271</c:v>
                </c:pt>
                <c:pt idx="986">
                  <c:v>15.524402515723295</c:v>
                </c:pt>
                <c:pt idx="987">
                  <c:v>15.533899371069197</c:v>
                </c:pt>
                <c:pt idx="988">
                  <c:v>15.533396226415107</c:v>
                </c:pt>
                <c:pt idx="989">
                  <c:v>15.532893081761017</c:v>
                </c:pt>
                <c:pt idx="990">
                  <c:v>15.532389937106814</c:v>
                </c:pt>
                <c:pt idx="991">
                  <c:v>15.541886792452829</c:v>
                </c:pt>
                <c:pt idx="992">
                  <c:v>15.541383647798739</c:v>
                </c:pt>
                <c:pt idx="993">
                  <c:v>15.540880503144535</c:v>
                </c:pt>
                <c:pt idx="994">
                  <c:v>15.540377358490559</c:v>
                </c:pt>
                <c:pt idx="995">
                  <c:v>15.549874213836461</c:v>
                </c:pt>
                <c:pt idx="996">
                  <c:v>15.549371069182371</c:v>
                </c:pt>
                <c:pt idx="997">
                  <c:v>15.548867924528281</c:v>
                </c:pt>
                <c:pt idx="998">
                  <c:v>15.548364779874191</c:v>
                </c:pt>
                <c:pt idx="999">
                  <c:v>15.547861635220102</c:v>
                </c:pt>
                <c:pt idx="1000">
                  <c:v>15.557358490566003</c:v>
                </c:pt>
                <c:pt idx="1001">
                  <c:v>15.556855345911913</c:v>
                </c:pt>
                <c:pt idx="1002">
                  <c:v>15.556352201257823</c:v>
                </c:pt>
                <c:pt idx="1003">
                  <c:v>15.555849056603734</c:v>
                </c:pt>
                <c:pt idx="1004">
                  <c:v>15.555345911949644</c:v>
                </c:pt>
                <c:pt idx="1005">
                  <c:v>15.564842767295659</c:v>
                </c:pt>
                <c:pt idx="1006">
                  <c:v>15.564339622641455</c:v>
                </c:pt>
                <c:pt idx="1007">
                  <c:v>15.563836477987479</c:v>
                </c:pt>
                <c:pt idx="1008">
                  <c:v>15.563333333333389</c:v>
                </c:pt>
                <c:pt idx="1009">
                  <c:v>15.562830188679186</c:v>
                </c:pt>
                <c:pt idx="1010">
                  <c:v>15.572327044025087</c:v>
                </c:pt>
                <c:pt idx="1011">
                  <c:v>15.571823899370997</c:v>
                </c:pt>
                <c:pt idx="1012">
                  <c:v>15.571320754716908</c:v>
                </c:pt>
                <c:pt idx="1013">
                  <c:v>15.570817610062932</c:v>
                </c:pt>
                <c:pt idx="1014">
                  <c:v>15.570314465408728</c:v>
                </c:pt>
                <c:pt idx="1015">
                  <c:v>15.569811320754752</c:v>
                </c:pt>
                <c:pt idx="1016">
                  <c:v>15.57930817610054</c:v>
                </c:pt>
                <c:pt idx="1017">
                  <c:v>15.578805031446564</c:v>
                </c:pt>
                <c:pt idx="1018">
                  <c:v>15.578301886792474</c:v>
                </c:pt>
                <c:pt idx="1019">
                  <c:v>15.57779874213827</c:v>
                </c:pt>
                <c:pt idx="1020">
                  <c:v>15.577295597484294</c:v>
                </c:pt>
                <c:pt idx="1021">
                  <c:v>15.576792452830091</c:v>
                </c:pt>
                <c:pt idx="1022">
                  <c:v>15.586289308175992</c:v>
                </c:pt>
                <c:pt idx="1023">
                  <c:v>15.585786163522016</c:v>
                </c:pt>
                <c:pt idx="1024">
                  <c:v>15.585283018867813</c:v>
                </c:pt>
                <c:pt idx="1025">
                  <c:v>15.584779874213837</c:v>
                </c:pt>
                <c:pt idx="1026">
                  <c:v>15.584276729559747</c:v>
                </c:pt>
                <c:pt idx="1027">
                  <c:v>15.583773584905657</c:v>
                </c:pt>
                <c:pt idx="1028">
                  <c:v>15.583270440251567</c:v>
                </c:pt>
                <c:pt idx="1029">
                  <c:v>15.592767295597355</c:v>
                </c:pt>
                <c:pt idx="1030">
                  <c:v>15.592264150943379</c:v>
                </c:pt>
                <c:pt idx="1031">
                  <c:v>15.591761006289289</c:v>
                </c:pt>
                <c:pt idx="1032">
                  <c:v>15.591257861635199</c:v>
                </c:pt>
                <c:pt idx="1033">
                  <c:v>15.59075471698111</c:v>
                </c:pt>
                <c:pt idx="1034">
                  <c:v>15.59025157232702</c:v>
                </c:pt>
                <c:pt idx="1035">
                  <c:v>15.58974842767293</c:v>
                </c:pt>
                <c:pt idx="1036">
                  <c:v>15.589245283018954</c:v>
                </c:pt>
                <c:pt idx="1037">
                  <c:v>15.588742138364751</c:v>
                </c:pt>
                <c:pt idx="1038">
                  <c:v>15.598238993710652</c:v>
                </c:pt>
                <c:pt idx="1039">
                  <c:v>15.597735849056562</c:v>
                </c:pt>
                <c:pt idx="1040">
                  <c:v>15.597232704402472</c:v>
                </c:pt>
                <c:pt idx="1041">
                  <c:v>15.596729559748383</c:v>
                </c:pt>
                <c:pt idx="1042">
                  <c:v>15.596226415094293</c:v>
                </c:pt>
                <c:pt idx="1043">
                  <c:v>15.595723270440203</c:v>
                </c:pt>
                <c:pt idx="1044">
                  <c:v>15.595220125786227</c:v>
                </c:pt>
                <c:pt idx="1045">
                  <c:v>15.594716981132024</c:v>
                </c:pt>
                <c:pt idx="1046">
                  <c:v>15.594213836478048</c:v>
                </c:pt>
                <c:pt idx="1047">
                  <c:v>15.593710691823844</c:v>
                </c:pt>
                <c:pt idx="1048">
                  <c:v>15.593207547169754</c:v>
                </c:pt>
                <c:pt idx="1049">
                  <c:v>15.602704402515769</c:v>
                </c:pt>
                <c:pt idx="1050">
                  <c:v>15.602201257861566</c:v>
                </c:pt>
                <c:pt idx="1051">
                  <c:v>15.60169811320759</c:v>
                </c:pt>
                <c:pt idx="1052">
                  <c:v>15.601194968553386</c:v>
                </c:pt>
                <c:pt idx="1053">
                  <c:v>15.60069182389941</c:v>
                </c:pt>
                <c:pt idx="1054">
                  <c:v>15.600188679245321</c:v>
                </c:pt>
                <c:pt idx="1055">
                  <c:v>15.599685534591117</c:v>
                </c:pt>
                <c:pt idx="1056">
                  <c:v>15.599182389937141</c:v>
                </c:pt>
                <c:pt idx="1057">
                  <c:v>15.598679245282938</c:v>
                </c:pt>
                <c:pt idx="1058">
                  <c:v>15.598176100628848</c:v>
                </c:pt>
                <c:pt idx="1059">
                  <c:v>15.597672955974872</c:v>
                </c:pt>
                <c:pt idx="1060">
                  <c:v>15.597169811320668</c:v>
                </c:pt>
                <c:pt idx="1061">
                  <c:v>15.596666666666692</c:v>
                </c:pt>
                <c:pt idx="1062">
                  <c:v>15.596163522012489</c:v>
                </c:pt>
                <c:pt idx="1063">
                  <c:v>15.595660377358513</c:v>
                </c:pt>
                <c:pt idx="1064">
                  <c:v>15.595157232704423</c:v>
                </c:pt>
                <c:pt idx="1065">
                  <c:v>15.594654088050333</c:v>
                </c:pt>
                <c:pt idx="1066">
                  <c:v>15.594150943396244</c:v>
                </c:pt>
                <c:pt idx="1067">
                  <c:v>15.59364779874204</c:v>
                </c:pt>
                <c:pt idx="1068">
                  <c:v>15.593144654087951</c:v>
                </c:pt>
                <c:pt idx="1069">
                  <c:v>15.592641509433975</c:v>
                </c:pt>
                <c:pt idx="1070">
                  <c:v>15.592138364779771</c:v>
                </c:pt>
                <c:pt idx="1071">
                  <c:v>15.591635220125795</c:v>
                </c:pt>
                <c:pt idx="1072">
                  <c:v>15.591132075471592</c:v>
                </c:pt>
                <c:pt idx="1073">
                  <c:v>15.590628930817616</c:v>
                </c:pt>
                <c:pt idx="1074">
                  <c:v>15.590125786163526</c:v>
                </c:pt>
                <c:pt idx="1075">
                  <c:v>15.589622641509436</c:v>
                </c:pt>
                <c:pt idx="1076">
                  <c:v>15.589119496855346</c:v>
                </c:pt>
                <c:pt idx="1077">
                  <c:v>15.588616352201143</c:v>
                </c:pt>
                <c:pt idx="1078">
                  <c:v>15.588113207547167</c:v>
                </c:pt>
                <c:pt idx="1079">
                  <c:v>15.587610062893077</c:v>
                </c:pt>
                <c:pt idx="1080">
                  <c:v>15.587106918238987</c:v>
                </c:pt>
                <c:pt idx="1081">
                  <c:v>15.586603773584898</c:v>
                </c:pt>
                <c:pt idx="1082">
                  <c:v>15.586100628930808</c:v>
                </c:pt>
                <c:pt idx="1083">
                  <c:v>15.585597484276718</c:v>
                </c:pt>
                <c:pt idx="1084">
                  <c:v>15.585094339622628</c:v>
                </c:pt>
                <c:pt idx="1085">
                  <c:v>15.584591194968539</c:v>
                </c:pt>
                <c:pt idx="1086">
                  <c:v>15.584088050314449</c:v>
                </c:pt>
                <c:pt idx="1087">
                  <c:v>15.583584905660246</c:v>
                </c:pt>
                <c:pt idx="1088">
                  <c:v>15.58308176100627</c:v>
                </c:pt>
                <c:pt idx="1089">
                  <c:v>15.58257861635218</c:v>
                </c:pt>
                <c:pt idx="1090">
                  <c:v>15.58207547169809</c:v>
                </c:pt>
                <c:pt idx="1091">
                  <c:v>15.581572327044</c:v>
                </c:pt>
                <c:pt idx="1092">
                  <c:v>15.581069182389911</c:v>
                </c:pt>
                <c:pt idx="1093">
                  <c:v>15.580566037735821</c:v>
                </c:pt>
                <c:pt idx="1094">
                  <c:v>15.580062893081731</c:v>
                </c:pt>
                <c:pt idx="1095">
                  <c:v>15.579559748427641</c:v>
                </c:pt>
                <c:pt idx="1096">
                  <c:v>15.579056603773552</c:v>
                </c:pt>
                <c:pt idx="1097">
                  <c:v>15.578553459119348</c:v>
                </c:pt>
                <c:pt idx="1098">
                  <c:v>15.578050314465372</c:v>
                </c:pt>
                <c:pt idx="1099">
                  <c:v>15.577547169811282</c:v>
                </c:pt>
                <c:pt idx="1100">
                  <c:v>15.577044025157193</c:v>
                </c:pt>
                <c:pt idx="1101">
                  <c:v>15.566540880503112</c:v>
                </c:pt>
                <c:pt idx="1102">
                  <c:v>15.566037735849022</c:v>
                </c:pt>
                <c:pt idx="1103">
                  <c:v>15.565534591194933</c:v>
                </c:pt>
                <c:pt idx="1104">
                  <c:v>15.565031446540956</c:v>
                </c:pt>
                <c:pt idx="1105">
                  <c:v>15.564528301886753</c:v>
                </c:pt>
                <c:pt idx="1106">
                  <c:v>15.564025157232663</c:v>
                </c:pt>
                <c:pt idx="1107">
                  <c:v>15.563522012578574</c:v>
                </c:pt>
                <c:pt idx="1108">
                  <c:v>15.563018867924484</c:v>
                </c:pt>
                <c:pt idx="1109">
                  <c:v>15.562515723270508</c:v>
                </c:pt>
                <c:pt idx="1110">
                  <c:v>15.562012578616304</c:v>
                </c:pt>
                <c:pt idx="1111">
                  <c:v>15.561509433962328</c:v>
                </c:pt>
                <c:pt idx="1112">
                  <c:v>15.551006289308134</c:v>
                </c:pt>
                <c:pt idx="1113">
                  <c:v>15.550503144654044</c:v>
                </c:pt>
                <c:pt idx="1114">
                  <c:v>15.549999999999955</c:v>
                </c:pt>
                <c:pt idx="1115">
                  <c:v>15.549496855345865</c:v>
                </c:pt>
                <c:pt idx="1116">
                  <c:v>15.548993710691775</c:v>
                </c:pt>
                <c:pt idx="1117">
                  <c:v>15.548490566037685</c:v>
                </c:pt>
                <c:pt idx="1118">
                  <c:v>15.547987421383596</c:v>
                </c:pt>
                <c:pt idx="1119">
                  <c:v>15.547484276729506</c:v>
                </c:pt>
                <c:pt idx="1120">
                  <c:v>15.536981132075425</c:v>
                </c:pt>
                <c:pt idx="1121">
                  <c:v>15.536477987421449</c:v>
                </c:pt>
                <c:pt idx="1122">
                  <c:v>15.535974842767246</c:v>
                </c:pt>
                <c:pt idx="1123">
                  <c:v>15.535471698113156</c:v>
                </c:pt>
                <c:pt idx="1124">
                  <c:v>15.534968553459066</c:v>
                </c:pt>
                <c:pt idx="1125">
                  <c:v>15.534465408804977</c:v>
                </c:pt>
                <c:pt idx="1126">
                  <c:v>15.533962264150887</c:v>
                </c:pt>
                <c:pt idx="1127">
                  <c:v>15.523459119496806</c:v>
                </c:pt>
                <c:pt idx="1128">
                  <c:v>15.522955974842716</c:v>
                </c:pt>
                <c:pt idx="1129">
                  <c:v>15.522452830188627</c:v>
                </c:pt>
                <c:pt idx="1130">
                  <c:v>15.521949685534651</c:v>
                </c:pt>
                <c:pt idx="1131">
                  <c:v>15.521446540880447</c:v>
                </c:pt>
                <c:pt idx="1132">
                  <c:v>15.520943396226357</c:v>
                </c:pt>
                <c:pt idx="1133">
                  <c:v>15.520440251572381</c:v>
                </c:pt>
                <c:pt idx="1134">
                  <c:v>15.509937106918187</c:v>
                </c:pt>
                <c:pt idx="1135">
                  <c:v>15.509433962264211</c:v>
                </c:pt>
                <c:pt idx="1136">
                  <c:v>15.508930817610008</c:v>
                </c:pt>
                <c:pt idx="1137">
                  <c:v>15.508427672955918</c:v>
                </c:pt>
                <c:pt idx="1138">
                  <c:v>15.507924528301942</c:v>
                </c:pt>
                <c:pt idx="1139">
                  <c:v>15.497421383647747</c:v>
                </c:pt>
                <c:pt idx="1140">
                  <c:v>15.496918238993658</c:v>
                </c:pt>
                <c:pt idx="1141">
                  <c:v>15.496415094339568</c:v>
                </c:pt>
                <c:pt idx="1142">
                  <c:v>15.495911949685478</c:v>
                </c:pt>
                <c:pt idx="1143">
                  <c:v>15.495408805031502</c:v>
                </c:pt>
                <c:pt idx="1144">
                  <c:v>15.484905660377194</c:v>
                </c:pt>
                <c:pt idx="1145">
                  <c:v>15.484402515723218</c:v>
                </c:pt>
                <c:pt idx="1146">
                  <c:v>15.483899371069128</c:v>
                </c:pt>
                <c:pt idx="1147">
                  <c:v>15.483396226415039</c:v>
                </c:pt>
                <c:pt idx="1148">
                  <c:v>15.482893081760835</c:v>
                </c:pt>
                <c:pt idx="1149">
                  <c:v>15.472389937106868</c:v>
                </c:pt>
                <c:pt idx="1150">
                  <c:v>15.471886792452779</c:v>
                </c:pt>
                <c:pt idx="1151">
                  <c:v>15.471383647798689</c:v>
                </c:pt>
                <c:pt idx="1152">
                  <c:v>15.470880503144599</c:v>
                </c:pt>
                <c:pt idx="1153">
                  <c:v>15.470377358490396</c:v>
                </c:pt>
                <c:pt idx="1154">
                  <c:v>15.459874213836429</c:v>
                </c:pt>
                <c:pt idx="1155">
                  <c:v>15.459371069182339</c:v>
                </c:pt>
                <c:pt idx="1156">
                  <c:v>15.458867924528249</c:v>
                </c:pt>
                <c:pt idx="1157">
                  <c:v>15.458364779874159</c:v>
                </c:pt>
                <c:pt idx="1158">
                  <c:v>15.447861635220079</c:v>
                </c:pt>
                <c:pt idx="1159">
                  <c:v>15.447358490565989</c:v>
                </c:pt>
                <c:pt idx="1160">
                  <c:v>15.446855345911899</c:v>
                </c:pt>
                <c:pt idx="1161">
                  <c:v>15.44635220125781</c:v>
                </c:pt>
                <c:pt idx="1162">
                  <c:v>15.435849056603729</c:v>
                </c:pt>
                <c:pt idx="1163">
                  <c:v>15.435345911949639</c:v>
                </c:pt>
                <c:pt idx="1164">
                  <c:v>15.434842767295663</c:v>
                </c:pt>
                <c:pt idx="1165">
                  <c:v>15.434339622641346</c:v>
                </c:pt>
                <c:pt idx="1166">
                  <c:v>15.423836477987379</c:v>
                </c:pt>
                <c:pt idx="1167">
                  <c:v>15.423333333333289</c:v>
                </c:pt>
                <c:pt idx="1168">
                  <c:v>15.4228301886792</c:v>
                </c:pt>
                <c:pt idx="1169">
                  <c:v>15.42232704402511</c:v>
                </c:pt>
                <c:pt idx="1170">
                  <c:v>15.411823899371029</c:v>
                </c:pt>
                <c:pt idx="1171">
                  <c:v>15.41132075471694</c:v>
                </c:pt>
                <c:pt idx="1172">
                  <c:v>15.41081761006285</c:v>
                </c:pt>
                <c:pt idx="1173">
                  <c:v>15.400314465408655</c:v>
                </c:pt>
                <c:pt idx="1174">
                  <c:v>15.399811320754566</c:v>
                </c:pt>
                <c:pt idx="1175">
                  <c:v>15.39930817610059</c:v>
                </c:pt>
                <c:pt idx="1176">
                  <c:v>15.3988050314465</c:v>
                </c:pt>
                <c:pt idx="1177">
                  <c:v>15.388301886792306</c:v>
                </c:pt>
                <c:pt idx="1178">
                  <c:v>15.38779874213833</c:v>
                </c:pt>
                <c:pt idx="1179">
                  <c:v>15.387295597484126</c:v>
                </c:pt>
                <c:pt idx="1180">
                  <c:v>15.376792452830159</c:v>
                </c:pt>
                <c:pt idx="1181">
                  <c:v>15.376289308176183</c:v>
                </c:pt>
                <c:pt idx="1182">
                  <c:v>15.375786163521866</c:v>
                </c:pt>
                <c:pt idx="1183">
                  <c:v>15.37528301886789</c:v>
                </c:pt>
                <c:pt idx="1184">
                  <c:v>15.364779874213809</c:v>
                </c:pt>
                <c:pt idx="1185">
                  <c:v>15.36427672955972</c:v>
                </c:pt>
                <c:pt idx="1186">
                  <c:v>15.363773584905516</c:v>
                </c:pt>
                <c:pt idx="1187">
                  <c:v>15.353270440251549</c:v>
                </c:pt>
                <c:pt idx="1188">
                  <c:v>15.352767295597459</c:v>
                </c:pt>
                <c:pt idx="1189">
                  <c:v>15.35226415094337</c:v>
                </c:pt>
                <c:pt idx="1190">
                  <c:v>15.341761006289289</c:v>
                </c:pt>
                <c:pt idx="1191">
                  <c:v>15.341257861635086</c:v>
                </c:pt>
                <c:pt idx="1192">
                  <c:v>15.34075471698111</c:v>
                </c:pt>
                <c:pt idx="1193">
                  <c:v>15.330251572327029</c:v>
                </c:pt>
                <c:pt idx="1194">
                  <c:v>15.329748427672826</c:v>
                </c:pt>
                <c:pt idx="1195">
                  <c:v>15.329245283018849</c:v>
                </c:pt>
                <c:pt idx="1196">
                  <c:v>15.318742138364769</c:v>
                </c:pt>
                <c:pt idx="1197">
                  <c:v>15.318238993710679</c:v>
                </c:pt>
                <c:pt idx="1198">
                  <c:v>15.317735849056476</c:v>
                </c:pt>
                <c:pt idx="1199">
                  <c:v>15.307232704402509</c:v>
                </c:pt>
                <c:pt idx="1200">
                  <c:v>15.306729559748305</c:v>
                </c:pt>
                <c:pt idx="1201">
                  <c:v>15.296226415094338</c:v>
                </c:pt>
                <c:pt idx="1202">
                  <c:v>15.295723270440135</c:v>
                </c:pt>
                <c:pt idx="1203">
                  <c:v>15.295220125786045</c:v>
                </c:pt>
                <c:pt idx="1204">
                  <c:v>15.284716981132078</c:v>
                </c:pt>
                <c:pt idx="1205">
                  <c:v>15.284213836477875</c:v>
                </c:pt>
                <c:pt idx="1206">
                  <c:v>15.283710691823899</c:v>
                </c:pt>
                <c:pt idx="1207">
                  <c:v>15.273207547169704</c:v>
                </c:pt>
                <c:pt idx="1208">
                  <c:v>15.272704402515615</c:v>
                </c:pt>
                <c:pt idx="1209">
                  <c:v>15.262201257861648</c:v>
                </c:pt>
                <c:pt idx="1210">
                  <c:v>15.261698113207558</c:v>
                </c:pt>
                <c:pt idx="1211">
                  <c:v>15.261194968553355</c:v>
                </c:pt>
                <c:pt idx="1212">
                  <c:v>15.250691823899274</c:v>
                </c:pt>
                <c:pt idx="1213">
                  <c:v>15.250188679245298</c:v>
                </c:pt>
                <c:pt idx="1214">
                  <c:v>15.239685534591104</c:v>
                </c:pt>
                <c:pt idx="1215">
                  <c:v>15.239182389937014</c:v>
                </c:pt>
                <c:pt idx="1216">
                  <c:v>15.238679245283038</c:v>
                </c:pt>
                <c:pt idx="1217">
                  <c:v>15.228176100628843</c:v>
                </c:pt>
                <c:pt idx="1218">
                  <c:v>15.227672955974867</c:v>
                </c:pt>
                <c:pt idx="1219">
                  <c:v>15.217169811320673</c:v>
                </c:pt>
                <c:pt idx="1220">
                  <c:v>15.216666666666583</c:v>
                </c:pt>
                <c:pt idx="1221">
                  <c:v>15.216163522012494</c:v>
                </c:pt>
                <c:pt idx="1222">
                  <c:v>15.205660377358527</c:v>
                </c:pt>
                <c:pt idx="1223">
                  <c:v>15.205157232704323</c:v>
                </c:pt>
                <c:pt idx="1224">
                  <c:v>15.194654088050243</c:v>
                </c:pt>
                <c:pt idx="1225">
                  <c:v>15.194150943396266</c:v>
                </c:pt>
                <c:pt idx="1226">
                  <c:v>15.183647798742072</c:v>
                </c:pt>
                <c:pt idx="1227">
                  <c:v>15.183144654087982</c:v>
                </c:pt>
                <c:pt idx="1228">
                  <c:v>15.182641509433779</c:v>
                </c:pt>
                <c:pt idx="1229">
                  <c:v>15.172138364779812</c:v>
                </c:pt>
                <c:pt idx="1230">
                  <c:v>15.171635220125722</c:v>
                </c:pt>
                <c:pt idx="1231">
                  <c:v>15.161132075471642</c:v>
                </c:pt>
                <c:pt idx="1232">
                  <c:v>15.160628930817552</c:v>
                </c:pt>
                <c:pt idx="1233">
                  <c:v>15.150125786163471</c:v>
                </c:pt>
                <c:pt idx="1234">
                  <c:v>15.149622641509382</c:v>
                </c:pt>
                <c:pt idx="1235">
                  <c:v>15.139119496855301</c:v>
                </c:pt>
                <c:pt idx="1236">
                  <c:v>15.138616352201211</c:v>
                </c:pt>
                <c:pt idx="1237">
                  <c:v>15.128113207547017</c:v>
                </c:pt>
                <c:pt idx="1238">
                  <c:v>15.127610062893041</c:v>
                </c:pt>
                <c:pt idx="1239">
                  <c:v>15.127106918239065</c:v>
                </c:pt>
                <c:pt idx="1240">
                  <c:v>15.116603773584757</c:v>
                </c:pt>
                <c:pt idx="1241">
                  <c:v>15.116100628930781</c:v>
                </c:pt>
                <c:pt idx="1242">
                  <c:v>15.1055974842767</c:v>
                </c:pt>
                <c:pt idx="1243">
                  <c:v>15.10509433962261</c:v>
                </c:pt>
                <c:pt idx="1244">
                  <c:v>15.094591194968416</c:v>
                </c:pt>
                <c:pt idx="1245">
                  <c:v>15.09408805031444</c:v>
                </c:pt>
                <c:pt idx="1246">
                  <c:v>15.083584905660246</c:v>
                </c:pt>
                <c:pt idx="1247">
                  <c:v>15.08308176100627</c:v>
                </c:pt>
                <c:pt idx="1248">
                  <c:v>15.072578616352189</c:v>
                </c:pt>
                <c:pt idx="1249">
                  <c:v>15.072075471697985</c:v>
                </c:pt>
                <c:pt idx="1250">
                  <c:v>15.061572327044018</c:v>
                </c:pt>
                <c:pt idx="1251">
                  <c:v>15.061069182389929</c:v>
                </c:pt>
                <c:pt idx="1252">
                  <c:v>15.050566037735734</c:v>
                </c:pt>
                <c:pt idx="1253">
                  <c:v>15.050062893081645</c:v>
                </c:pt>
                <c:pt idx="1254">
                  <c:v>15.039559748427678</c:v>
                </c:pt>
                <c:pt idx="1255">
                  <c:v>15.039056603773588</c:v>
                </c:pt>
                <c:pt idx="1256">
                  <c:v>15.028553459119507</c:v>
                </c:pt>
                <c:pt idx="1257">
                  <c:v>15.018050314465313</c:v>
                </c:pt>
                <c:pt idx="1258">
                  <c:v>15.017547169811223</c:v>
                </c:pt>
                <c:pt idx="1259">
                  <c:v>15.007044025157256</c:v>
                </c:pt>
                <c:pt idx="1260">
                  <c:v>15.006540880503053</c:v>
                </c:pt>
                <c:pt idx="1261">
                  <c:v>14.996037735848972</c:v>
                </c:pt>
                <c:pt idx="1262">
                  <c:v>14.995534591194883</c:v>
                </c:pt>
                <c:pt idx="1263">
                  <c:v>14.985031446540802</c:v>
                </c:pt>
                <c:pt idx="1264">
                  <c:v>14.984528301886826</c:v>
                </c:pt>
                <c:pt idx="1265">
                  <c:v>14.974025157232631</c:v>
                </c:pt>
                <c:pt idx="1266">
                  <c:v>14.973522012578542</c:v>
                </c:pt>
                <c:pt idx="1267">
                  <c:v>14.963018867924461</c:v>
                </c:pt>
                <c:pt idx="1268">
                  <c:v>14.962515723270485</c:v>
                </c:pt>
                <c:pt idx="1269">
                  <c:v>14.952012578616177</c:v>
                </c:pt>
                <c:pt idx="1270">
                  <c:v>14.94150943396221</c:v>
                </c:pt>
                <c:pt idx="1271">
                  <c:v>14.94100628930812</c:v>
                </c:pt>
                <c:pt idx="1272">
                  <c:v>14.93050314465404</c:v>
                </c:pt>
                <c:pt idx="1273">
                  <c:v>14.92999999999995</c:v>
                </c:pt>
                <c:pt idx="1274">
                  <c:v>14.919496855345869</c:v>
                </c:pt>
                <c:pt idx="1275">
                  <c:v>14.91899371069178</c:v>
                </c:pt>
                <c:pt idx="1276">
                  <c:v>14.908490566037699</c:v>
                </c:pt>
                <c:pt idx="1277">
                  <c:v>14.897987421383618</c:v>
                </c:pt>
                <c:pt idx="1278">
                  <c:v>14.897484276729415</c:v>
                </c:pt>
                <c:pt idx="1279">
                  <c:v>14.886981132075448</c:v>
                </c:pt>
                <c:pt idx="1280">
                  <c:v>14.886477987421358</c:v>
                </c:pt>
                <c:pt idx="1281">
                  <c:v>14.875974842767164</c:v>
                </c:pt>
                <c:pt idx="1282">
                  <c:v>14.865471698113083</c:v>
                </c:pt>
                <c:pt idx="1283">
                  <c:v>14.864968553459107</c:v>
                </c:pt>
                <c:pt idx="1284">
                  <c:v>14.854465408805027</c:v>
                </c:pt>
                <c:pt idx="1285">
                  <c:v>14.853962264150937</c:v>
                </c:pt>
                <c:pt idx="1286">
                  <c:v>14.843459119496742</c:v>
                </c:pt>
                <c:pt idx="1287">
                  <c:v>14.832955974842662</c:v>
                </c:pt>
                <c:pt idx="1288">
                  <c:v>14.832452830188686</c:v>
                </c:pt>
                <c:pt idx="1289">
                  <c:v>14.821949685534491</c:v>
                </c:pt>
                <c:pt idx="1290">
                  <c:v>14.821446540880402</c:v>
                </c:pt>
                <c:pt idx="1291">
                  <c:v>14.810943396226321</c:v>
                </c:pt>
                <c:pt idx="1292">
                  <c:v>14.80044025157224</c:v>
                </c:pt>
                <c:pt idx="1293">
                  <c:v>14.799937106918264</c:v>
                </c:pt>
                <c:pt idx="1294">
                  <c:v>14.78943396226407</c:v>
                </c:pt>
                <c:pt idx="1295">
                  <c:v>14.778930817609989</c:v>
                </c:pt>
                <c:pt idx="1296">
                  <c:v>14.7784276729559</c:v>
                </c:pt>
                <c:pt idx="1297">
                  <c:v>14.767924528301933</c:v>
                </c:pt>
                <c:pt idx="1298">
                  <c:v>14.757421383647625</c:v>
                </c:pt>
                <c:pt idx="1299">
                  <c:v>14.756918238993649</c:v>
                </c:pt>
                <c:pt idx="1300">
                  <c:v>14.746415094339568</c:v>
                </c:pt>
                <c:pt idx="1301">
                  <c:v>14.735911949685487</c:v>
                </c:pt>
                <c:pt idx="1302">
                  <c:v>14.735408805031284</c:v>
                </c:pt>
                <c:pt idx="1303">
                  <c:v>14.724905660377317</c:v>
                </c:pt>
                <c:pt idx="1304">
                  <c:v>14.714402515723236</c:v>
                </c:pt>
                <c:pt idx="1305">
                  <c:v>14.713899371069147</c:v>
                </c:pt>
                <c:pt idx="1306">
                  <c:v>14.703396226415066</c:v>
                </c:pt>
                <c:pt idx="1307">
                  <c:v>14.692893081760872</c:v>
                </c:pt>
                <c:pt idx="1308">
                  <c:v>14.692389937106896</c:v>
                </c:pt>
                <c:pt idx="1309">
                  <c:v>14.681886792452815</c:v>
                </c:pt>
                <c:pt idx="1310">
                  <c:v>14.671383647798734</c:v>
                </c:pt>
                <c:pt idx="1311">
                  <c:v>14.670880503144531</c:v>
                </c:pt>
                <c:pt idx="1312">
                  <c:v>14.660377358490564</c:v>
                </c:pt>
                <c:pt idx="1313">
                  <c:v>14.64987421383637</c:v>
                </c:pt>
                <c:pt idx="1314">
                  <c:v>14.649371069182394</c:v>
                </c:pt>
                <c:pt idx="1315">
                  <c:v>14.638867924528199</c:v>
                </c:pt>
                <c:pt idx="1316">
                  <c:v>14.628364779874119</c:v>
                </c:pt>
                <c:pt idx="1317">
                  <c:v>14.627861635220142</c:v>
                </c:pt>
                <c:pt idx="1318">
                  <c:v>14.617358490565948</c:v>
                </c:pt>
                <c:pt idx="1319">
                  <c:v>14.606855345911868</c:v>
                </c:pt>
                <c:pt idx="1320">
                  <c:v>14.596352201257787</c:v>
                </c:pt>
                <c:pt idx="1321">
                  <c:v>14.595849056603697</c:v>
                </c:pt>
                <c:pt idx="1322">
                  <c:v>14.585345911949616</c:v>
                </c:pt>
                <c:pt idx="1323">
                  <c:v>14.574842767295536</c:v>
                </c:pt>
                <c:pt idx="1324">
                  <c:v>14.574339622641332</c:v>
                </c:pt>
                <c:pt idx="1325">
                  <c:v>14.563836477987365</c:v>
                </c:pt>
                <c:pt idx="1326">
                  <c:v>14.553333333333399</c:v>
                </c:pt>
                <c:pt idx="1327">
                  <c:v>14.54283018867909</c:v>
                </c:pt>
                <c:pt idx="1328">
                  <c:v>14.542327044025114</c:v>
                </c:pt>
                <c:pt idx="1329">
                  <c:v>14.531823899371034</c:v>
                </c:pt>
                <c:pt idx="1330">
                  <c:v>14.521320754716953</c:v>
                </c:pt>
                <c:pt idx="1331">
                  <c:v>14.510817610062759</c:v>
                </c:pt>
                <c:pt idx="1332">
                  <c:v>14.510314465408783</c:v>
                </c:pt>
                <c:pt idx="1333">
                  <c:v>14.499811320754588</c:v>
                </c:pt>
                <c:pt idx="1334">
                  <c:v>14.489308176100621</c:v>
                </c:pt>
                <c:pt idx="1335">
                  <c:v>14.478805031446541</c:v>
                </c:pt>
                <c:pt idx="1336">
                  <c:v>14.478301886792337</c:v>
                </c:pt>
                <c:pt idx="1337">
                  <c:v>14.467798742138257</c:v>
                </c:pt>
                <c:pt idx="1338">
                  <c:v>14.45729559748429</c:v>
                </c:pt>
                <c:pt idx="1339">
                  <c:v>14.446792452830209</c:v>
                </c:pt>
                <c:pt idx="1340">
                  <c:v>14.446289308176006</c:v>
                </c:pt>
                <c:pt idx="1341">
                  <c:v>14.435786163521925</c:v>
                </c:pt>
                <c:pt idx="1342">
                  <c:v>14.425283018867844</c:v>
                </c:pt>
                <c:pt idx="1343">
                  <c:v>14.414779874213878</c:v>
                </c:pt>
                <c:pt idx="1344">
                  <c:v>14.41427672955956</c:v>
                </c:pt>
                <c:pt idx="1345">
                  <c:v>14.403773584905593</c:v>
                </c:pt>
                <c:pt idx="1346">
                  <c:v>14.393270440251513</c:v>
                </c:pt>
                <c:pt idx="1347">
                  <c:v>14.382767295597432</c:v>
                </c:pt>
                <c:pt idx="1348">
                  <c:v>14.372264150943238</c:v>
                </c:pt>
                <c:pt idx="1349">
                  <c:v>14.371761006289262</c:v>
                </c:pt>
                <c:pt idx="1350">
                  <c:v>14.361257861635067</c:v>
                </c:pt>
                <c:pt idx="1351">
                  <c:v>14.350754716981101</c:v>
                </c:pt>
                <c:pt idx="1352">
                  <c:v>14.34025157232702</c:v>
                </c:pt>
                <c:pt idx="1353">
                  <c:v>14.329748427672826</c:v>
                </c:pt>
                <c:pt idx="1354">
                  <c:v>14.329245283018849</c:v>
                </c:pt>
                <c:pt idx="1355">
                  <c:v>14.318742138364769</c:v>
                </c:pt>
                <c:pt idx="1356">
                  <c:v>14.308238993710575</c:v>
                </c:pt>
                <c:pt idx="1357">
                  <c:v>14.297735849056494</c:v>
                </c:pt>
                <c:pt idx="1358">
                  <c:v>14.287232704402527</c:v>
                </c:pt>
                <c:pt idx="1359">
                  <c:v>14.276729559748333</c:v>
                </c:pt>
                <c:pt idx="1360">
                  <c:v>14.276226415094357</c:v>
                </c:pt>
                <c:pt idx="1361">
                  <c:v>14.265723270440162</c:v>
                </c:pt>
                <c:pt idx="1362">
                  <c:v>14.255220125786082</c:v>
                </c:pt>
                <c:pt idx="1363">
                  <c:v>14.244716981132001</c:v>
                </c:pt>
                <c:pt idx="1364">
                  <c:v>14.234213836478034</c:v>
                </c:pt>
                <c:pt idx="1365">
                  <c:v>14.223710691823726</c:v>
                </c:pt>
                <c:pt idx="1366">
                  <c:v>14.22320754716975</c:v>
                </c:pt>
                <c:pt idx="1367">
                  <c:v>14.212704402515783</c:v>
                </c:pt>
                <c:pt idx="1368">
                  <c:v>14.202201257861589</c:v>
                </c:pt>
                <c:pt idx="1369">
                  <c:v>14.191698113207508</c:v>
                </c:pt>
                <c:pt idx="1370">
                  <c:v>14.181194968553314</c:v>
                </c:pt>
                <c:pt idx="1371">
                  <c:v>14.170691823899347</c:v>
                </c:pt>
                <c:pt idx="1372">
                  <c:v>14.170188679245257</c:v>
                </c:pt>
                <c:pt idx="1373">
                  <c:v>14.159685534591063</c:v>
                </c:pt>
                <c:pt idx="1374">
                  <c:v>14.149182389936982</c:v>
                </c:pt>
                <c:pt idx="1375">
                  <c:v>14.138679245283015</c:v>
                </c:pt>
                <c:pt idx="1376">
                  <c:v>14.128176100628821</c:v>
                </c:pt>
                <c:pt idx="1377">
                  <c:v>14.11767295597474</c:v>
                </c:pt>
                <c:pt idx="1378">
                  <c:v>14.107169811320659</c:v>
                </c:pt>
                <c:pt idx="1379">
                  <c:v>14.096666666666579</c:v>
                </c:pt>
                <c:pt idx="1380">
                  <c:v>14.086163522012498</c:v>
                </c:pt>
                <c:pt idx="1381">
                  <c:v>14.085660377358408</c:v>
                </c:pt>
                <c:pt idx="1382">
                  <c:v>14.075157232704328</c:v>
                </c:pt>
                <c:pt idx="1383">
                  <c:v>14.064654088050247</c:v>
                </c:pt>
                <c:pt idx="1384">
                  <c:v>14.05415094339628</c:v>
                </c:pt>
                <c:pt idx="1385">
                  <c:v>14.043647798742086</c:v>
                </c:pt>
                <c:pt idx="1386">
                  <c:v>14.033144654088005</c:v>
                </c:pt>
                <c:pt idx="1387">
                  <c:v>14.022641509433925</c:v>
                </c:pt>
                <c:pt idx="1388">
                  <c:v>14.012138364779844</c:v>
                </c:pt>
                <c:pt idx="1389">
                  <c:v>14.001635220125763</c:v>
                </c:pt>
                <c:pt idx="1390">
                  <c:v>13.991132075471683</c:v>
                </c:pt>
                <c:pt idx="1391">
                  <c:v>13.990628930817479</c:v>
                </c:pt>
                <c:pt idx="1392">
                  <c:v>13.980125786163512</c:v>
                </c:pt>
                <c:pt idx="1393">
                  <c:v>13.969622641509432</c:v>
                </c:pt>
                <c:pt idx="1394">
                  <c:v>13.959119496855237</c:v>
                </c:pt>
                <c:pt idx="1395">
                  <c:v>13.948616352201157</c:v>
                </c:pt>
                <c:pt idx="1396">
                  <c:v>13.93811320754719</c:v>
                </c:pt>
                <c:pt idx="1397">
                  <c:v>13.927610062892995</c:v>
                </c:pt>
                <c:pt idx="1398">
                  <c:v>13.917106918238915</c:v>
                </c:pt>
                <c:pt idx="1399">
                  <c:v>13.90660377358472</c:v>
                </c:pt>
                <c:pt idx="1400">
                  <c:v>13.896100628930753</c:v>
                </c:pt>
                <c:pt idx="1401">
                  <c:v>13.885597484276673</c:v>
                </c:pt>
                <c:pt idx="1402">
                  <c:v>13.875094339622478</c:v>
                </c:pt>
                <c:pt idx="1403">
                  <c:v>13.864591194968511</c:v>
                </c:pt>
                <c:pt idx="1404">
                  <c:v>13.854088050314431</c:v>
                </c:pt>
                <c:pt idx="1405">
                  <c:v>13.84358490566035</c:v>
                </c:pt>
                <c:pt idx="1406">
                  <c:v>13.833081761006156</c:v>
                </c:pt>
                <c:pt idx="1407">
                  <c:v>13.822578616352189</c:v>
                </c:pt>
                <c:pt idx="1408">
                  <c:v>13.812075471697995</c:v>
                </c:pt>
                <c:pt idx="1409">
                  <c:v>13.801572327044028</c:v>
                </c:pt>
                <c:pt idx="1410">
                  <c:v>13.791069182389947</c:v>
                </c:pt>
                <c:pt idx="1411">
                  <c:v>13.790566037735744</c:v>
                </c:pt>
                <c:pt idx="1412">
                  <c:v>13.780062893081663</c:v>
                </c:pt>
                <c:pt idx="1413">
                  <c:v>13.769559748427696</c:v>
                </c:pt>
                <c:pt idx="1414">
                  <c:v>13.759056603773502</c:v>
                </c:pt>
                <c:pt idx="1415">
                  <c:v>13.748553459119421</c:v>
                </c:pt>
                <c:pt idx="1416">
                  <c:v>13.73805031446534</c:v>
                </c:pt>
                <c:pt idx="1417">
                  <c:v>13.72754716981126</c:v>
                </c:pt>
                <c:pt idx="1418">
                  <c:v>13.717044025157179</c:v>
                </c:pt>
                <c:pt idx="1419">
                  <c:v>13.706540880503098</c:v>
                </c:pt>
                <c:pt idx="1420">
                  <c:v>13.696037735848904</c:v>
                </c:pt>
                <c:pt idx="1421">
                  <c:v>13.685534591194937</c:v>
                </c:pt>
                <c:pt idx="1422">
                  <c:v>13.675031446540856</c:v>
                </c:pt>
                <c:pt idx="1423">
                  <c:v>13.664528301886662</c:v>
                </c:pt>
                <c:pt idx="1424">
                  <c:v>13.654025157232695</c:v>
                </c:pt>
                <c:pt idx="1425">
                  <c:v>13.63352201257851</c:v>
                </c:pt>
                <c:pt idx="1426">
                  <c:v>13.623018867924429</c:v>
                </c:pt>
                <c:pt idx="1427">
                  <c:v>13.612515723270349</c:v>
                </c:pt>
                <c:pt idx="1428">
                  <c:v>13.602012578616268</c:v>
                </c:pt>
                <c:pt idx="1429">
                  <c:v>13.591509433962187</c:v>
                </c:pt>
                <c:pt idx="1430">
                  <c:v>13.58100628930822</c:v>
                </c:pt>
                <c:pt idx="1431">
                  <c:v>13.570503144653912</c:v>
                </c:pt>
                <c:pt idx="1432">
                  <c:v>13.559999999999945</c:v>
                </c:pt>
                <c:pt idx="1433">
                  <c:v>13.549496855345865</c:v>
                </c:pt>
                <c:pt idx="1434">
                  <c:v>13.538993710691784</c:v>
                </c:pt>
                <c:pt idx="1435">
                  <c:v>13.528490566037704</c:v>
                </c:pt>
                <c:pt idx="1436">
                  <c:v>13.517987421383623</c:v>
                </c:pt>
                <c:pt idx="1437">
                  <c:v>13.507484276729429</c:v>
                </c:pt>
                <c:pt idx="1438">
                  <c:v>13.496981132075462</c:v>
                </c:pt>
                <c:pt idx="1439">
                  <c:v>13.486477987421381</c:v>
                </c:pt>
                <c:pt idx="1440">
                  <c:v>13.475974842767187</c:v>
                </c:pt>
                <c:pt idx="1441">
                  <c:v>13.465471698113106</c:v>
                </c:pt>
                <c:pt idx="1442">
                  <c:v>13.454968553459139</c:v>
                </c:pt>
                <c:pt idx="1443">
                  <c:v>13.444465408804945</c:v>
                </c:pt>
                <c:pt idx="1444">
                  <c:v>13.433962264150864</c:v>
                </c:pt>
                <c:pt idx="1445">
                  <c:v>13.413459119496792</c:v>
                </c:pt>
                <c:pt idx="1446">
                  <c:v>13.402955974842712</c:v>
                </c:pt>
                <c:pt idx="1447">
                  <c:v>13.392452830188631</c:v>
                </c:pt>
                <c:pt idx="1448">
                  <c:v>13.381949685534551</c:v>
                </c:pt>
                <c:pt idx="1449">
                  <c:v>13.371446540880356</c:v>
                </c:pt>
                <c:pt idx="1450">
                  <c:v>13.360943396226389</c:v>
                </c:pt>
                <c:pt idx="1451">
                  <c:v>13.350440251572309</c:v>
                </c:pt>
                <c:pt idx="1452">
                  <c:v>13.339937106918114</c:v>
                </c:pt>
                <c:pt idx="1453">
                  <c:v>13.329433962264034</c:v>
                </c:pt>
                <c:pt idx="1454">
                  <c:v>13.318930817609953</c:v>
                </c:pt>
                <c:pt idx="1455">
                  <c:v>13.298427672955881</c:v>
                </c:pt>
                <c:pt idx="1456">
                  <c:v>13.287924528301801</c:v>
                </c:pt>
                <c:pt idx="1457">
                  <c:v>13.277421383647606</c:v>
                </c:pt>
                <c:pt idx="1458">
                  <c:v>13.26691823899364</c:v>
                </c:pt>
                <c:pt idx="1459">
                  <c:v>13.256415094339559</c:v>
                </c:pt>
                <c:pt idx="1460">
                  <c:v>13.245911949685365</c:v>
                </c:pt>
                <c:pt idx="1461">
                  <c:v>13.235408805031398</c:v>
                </c:pt>
                <c:pt idx="1462">
                  <c:v>13.224905660377317</c:v>
                </c:pt>
                <c:pt idx="1463">
                  <c:v>13.204402515723132</c:v>
                </c:pt>
                <c:pt idx="1464">
                  <c:v>13.193899371069165</c:v>
                </c:pt>
                <c:pt idx="1465">
                  <c:v>13.183396226415084</c:v>
                </c:pt>
                <c:pt idx="1466">
                  <c:v>13.17289308176089</c:v>
                </c:pt>
                <c:pt idx="1467">
                  <c:v>13.162389937106923</c:v>
                </c:pt>
                <c:pt idx="1468">
                  <c:v>13.151886792452842</c:v>
                </c:pt>
                <c:pt idx="1469">
                  <c:v>13.141383647798648</c:v>
                </c:pt>
                <c:pt idx="1470">
                  <c:v>13.120880503144576</c:v>
                </c:pt>
                <c:pt idx="1471">
                  <c:v>13.110377358490609</c:v>
                </c:pt>
                <c:pt idx="1472">
                  <c:v>13.099874213836415</c:v>
                </c:pt>
                <c:pt idx="1473">
                  <c:v>13.089371069182334</c:v>
                </c:pt>
                <c:pt idx="1474">
                  <c:v>13.078867924528254</c:v>
                </c:pt>
                <c:pt idx="1475">
                  <c:v>13.068364779874173</c:v>
                </c:pt>
                <c:pt idx="1476">
                  <c:v>13.047861635220102</c:v>
                </c:pt>
                <c:pt idx="1477">
                  <c:v>13.037358490566021</c:v>
                </c:pt>
                <c:pt idx="1478">
                  <c:v>13.026855345911827</c:v>
                </c:pt>
                <c:pt idx="1479">
                  <c:v>13.01635220125786</c:v>
                </c:pt>
                <c:pt idx="1480">
                  <c:v>13.005849056603779</c:v>
                </c:pt>
                <c:pt idx="1481">
                  <c:v>12.995345911949585</c:v>
                </c:pt>
                <c:pt idx="1482">
                  <c:v>12.974842767295513</c:v>
                </c:pt>
                <c:pt idx="1483">
                  <c:v>12.964339622641432</c:v>
                </c:pt>
                <c:pt idx="1484">
                  <c:v>12.953836477987352</c:v>
                </c:pt>
                <c:pt idx="1485">
                  <c:v>12.943333333333271</c:v>
                </c:pt>
                <c:pt idx="1486">
                  <c:v>12.932830188679077</c:v>
                </c:pt>
                <c:pt idx="1487">
                  <c:v>12.912327044025119</c:v>
                </c:pt>
                <c:pt idx="1488">
                  <c:v>12.901823899371038</c:v>
                </c:pt>
                <c:pt idx="1489">
                  <c:v>12.891320754716958</c:v>
                </c:pt>
                <c:pt idx="1490">
                  <c:v>12.880817610062763</c:v>
                </c:pt>
                <c:pt idx="1491">
                  <c:v>12.870314465408796</c:v>
                </c:pt>
                <c:pt idx="1492">
                  <c:v>12.849811320754611</c:v>
                </c:pt>
                <c:pt idx="1493">
                  <c:v>12.839308176100644</c:v>
                </c:pt>
                <c:pt idx="1494">
                  <c:v>12.82880503144645</c:v>
                </c:pt>
                <c:pt idx="1495">
                  <c:v>12.818301886792369</c:v>
                </c:pt>
                <c:pt idx="1496">
                  <c:v>12.797798742138298</c:v>
                </c:pt>
                <c:pt idx="1497">
                  <c:v>12.787295597484331</c:v>
                </c:pt>
                <c:pt idx="1498">
                  <c:v>12.776792452830023</c:v>
                </c:pt>
                <c:pt idx="1499">
                  <c:v>12.766289308176056</c:v>
                </c:pt>
                <c:pt idx="1500">
                  <c:v>12.745786163521984</c:v>
                </c:pt>
                <c:pt idx="1501">
                  <c:v>12.735283018867904</c:v>
                </c:pt>
                <c:pt idx="1502">
                  <c:v>12.724779874213709</c:v>
                </c:pt>
                <c:pt idx="1503">
                  <c:v>12.714276729559742</c:v>
                </c:pt>
                <c:pt idx="1504">
                  <c:v>12.693773584905557</c:v>
                </c:pt>
                <c:pt idx="1505">
                  <c:v>12.68327044025159</c:v>
                </c:pt>
                <c:pt idx="1506">
                  <c:v>12.672767295597396</c:v>
                </c:pt>
                <c:pt idx="1507">
                  <c:v>12.662264150943315</c:v>
                </c:pt>
                <c:pt idx="1508">
                  <c:v>12.641761006289244</c:v>
                </c:pt>
                <c:pt idx="1509">
                  <c:v>12.631257861635277</c:v>
                </c:pt>
                <c:pt idx="1510">
                  <c:v>12.620754716980969</c:v>
                </c:pt>
                <c:pt idx="1511">
                  <c:v>12.610251572327002</c:v>
                </c:pt>
                <c:pt idx="1512">
                  <c:v>12.589748427672816</c:v>
                </c:pt>
                <c:pt idx="1513">
                  <c:v>12.579245283018849</c:v>
                </c:pt>
                <c:pt idx="1514">
                  <c:v>12.568742138364769</c:v>
                </c:pt>
                <c:pt idx="1515">
                  <c:v>12.548238993710584</c:v>
                </c:pt>
                <c:pt idx="1516">
                  <c:v>12.537735849056503</c:v>
                </c:pt>
                <c:pt idx="1517">
                  <c:v>12.527232704402536</c:v>
                </c:pt>
                <c:pt idx="1518">
                  <c:v>12.506729559748351</c:v>
                </c:pt>
                <c:pt idx="1519">
                  <c:v>12.49622641509427</c:v>
                </c:pt>
                <c:pt idx="1520">
                  <c:v>12.485723270440189</c:v>
                </c:pt>
                <c:pt idx="1521">
                  <c:v>12.475220125786109</c:v>
                </c:pt>
                <c:pt idx="1522">
                  <c:v>12.454716981132037</c:v>
                </c:pt>
                <c:pt idx="1523">
                  <c:v>12.444213836477957</c:v>
                </c:pt>
                <c:pt idx="1524">
                  <c:v>12.433710691823762</c:v>
                </c:pt>
                <c:pt idx="1525">
                  <c:v>12.413207547169804</c:v>
                </c:pt>
                <c:pt idx="1526">
                  <c:v>12.402704402515724</c:v>
                </c:pt>
                <c:pt idx="1527">
                  <c:v>12.392201257861529</c:v>
                </c:pt>
                <c:pt idx="1528">
                  <c:v>12.371698113207458</c:v>
                </c:pt>
                <c:pt idx="1529">
                  <c:v>12.361194968553491</c:v>
                </c:pt>
                <c:pt idx="1530">
                  <c:v>12.350691823899297</c:v>
                </c:pt>
                <c:pt idx="1531">
                  <c:v>12.330188679245225</c:v>
                </c:pt>
                <c:pt idx="1532">
                  <c:v>12.319685534591144</c:v>
                </c:pt>
                <c:pt idx="1533">
                  <c:v>12.309182389937064</c:v>
                </c:pt>
                <c:pt idx="1534">
                  <c:v>12.288679245282992</c:v>
                </c:pt>
                <c:pt idx="1535">
                  <c:v>12.278176100628912</c:v>
                </c:pt>
                <c:pt idx="1536">
                  <c:v>12.267672955974717</c:v>
                </c:pt>
                <c:pt idx="1537">
                  <c:v>12.247169811320759</c:v>
                </c:pt>
                <c:pt idx="1538">
                  <c:v>12.236666666666565</c:v>
                </c:pt>
                <c:pt idx="1539">
                  <c:v>12.216163522012494</c:v>
                </c:pt>
                <c:pt idx="1540">
                  <c:v>12.205660377358413</c:v>
                </c:pt>
                <c:pt idx="1541">
                  <c:v>12.195157232704332</c:v>
                </c:pt>
                <c:pt idx="1542">
                  <c:v>12.174654088050261</c:v>
                </c:pt>
                <c:pt idx="1543">
                  <c:v>12.16415094339618</c:v>
                </c:pt>
                <c:pt idx="1544">
                  <c:v>12.153647798741986</c:v>
                </c:pt>
                <c:pt idx="1545">
                  <c:v>12.133144654087914</c:v>
                </c:pt>
                <c:pt idx="1546">
                  <c:v>12.122641509433947</c:v>
                </c:pt>
                <c:pt idx="1547">
                  <c:v>12.102138364779762</c:v>
                </c:pt>
                <c:pt idx="1548">
                  <c:v>12.091635220125681</c:v>
                </c:pt>
                <c:pt idx="1549">
                  <c:v>12.081132075471601</c:v>
                </c:pt>
                <c:pt idx="1550">
                  <c:v>12.060628930817529</c:v>
                </c:pt>
                <c:pt idx="1551">
                  <c:v>12.050125786163449</c:v>
                </c:pt>
                <c:pt idx="1552">
                  <c:v>12.029622641509377</c:v>
                </c:pt>
                <c:pt idx="1553">
                  <c:v>12.019119496855183</c:v>
                </c:pt>
                <c:pt idx="1554">
                  <c:v>12.008616352201216</c:v>
                </c:pt>
                <c:pt idx="1555">
                  <c:v>11.988113207547144</c:v>
                </c:pt>
                <c:pt idx="1556">
                  <c:v>11.97761006289295</c:v>
                </c:pt>
                <c:pt idx="1557">
                  <c:v>11.957106918238878</c:v>
                </c:pt>
                <c:pt idx="1558">
                  <c:v>11.946603773584911</c:v>
                </c:pt>
                <c:pt idx="1559">
                  <c:v>11.936100628930717</c:v>
                </c:pt>
                <c:pt idx="1560">
                  <c:v>11.915597484276645</c:v>
                </c:pt>
                <c:pt idx="1561">
                  <c:v>11.905094339622565</c:v>
                </c:pt>
                <c:pt idx="1562">
                  <c:v>11.884591194968493</c:v>
                </c:pt>
                <c:pt idx="1563">
                  <c:v>11.874088050314413</c:v>
                </c:pt>
                <c:pt idx="1564">
                  <c:v>11.853584905660455</c:v>
                </c:pt>
                <c:pt idx="1565">
                  <c:v>11.843081761006147</c:v>
                </c:pt>
                <c:pt idx="1566">
                  <c:v>11.83257861635218</c:v>
                </c:pt>
                <c:pt idx="1567">
                  <c:v>11.812075471697995</c:v>
                </c:pt>
                <c:pt idx="1568">
                  <c:v>11.801572327044028</c:v>
                </c:pt>
                <c:pt idx="1569">
                  <c:v>11.781069182389842</c:v>
                </c:pt>
                <c:pt idx="1570">
                  <c:v>11.770566037735762</c:v>
                </c:pt>
                <c:pt idx="1571">
                  <c:v>11.75006289308169</c:v>
                </c:pt>
                <c:pt idx="1572">
                  <c:v>11.739559748427723</c:v>
                </c:pt>
                <c:pt idx="1573">
                  <c:v>11.719056603773424</c:v>
                </c:pt>
                <c:pt idx="1574">
                  <c:v>11.708553459119457</c:v>
                </c:pt>
                <c:pt idx="1575">
                  <c:v>11.688050314465386</c:v>
                </c:pt>
                <c:pt idx="1576">
                  <c:v>11.677547169811305</c:v>
                </c:pt>
                <c:pt idx="1577">
                  <c:v>11.65704402515712</c:v>
                </c:pt>
                <c:pt idx="1578">
                  <c:v>11.646540880503039</c:v>
                </c:pt>
                <c:pt idx="1579">
                  <c:v>11.626037735848968</c:v>
                </c:pt>
                <c:pt idx="1580">
                  <c:v>11.615534591194887</c:v>
                </c:pt>
                <c:pt idx="1581">
                  <c:v>11.605031446540806</c:v>
                </c:pt>
                <c:pt idx="1582">
                  <c:v>11.584528301886621</c:v>
                </c:pt>
                <c:pt idx="1583">
                  <c:v>11.574025157232654</c:v>
                </c:pt>
                <c:pt idx="1584">
                  <c:v>11.553522012578583</c:v>
                </c:pt>
                <c:pt idx="1585">
                  <c:v>11.543018867924388</c:v>
                </c:pt>
                <c:pt idx="1586">
                  <c:v>11.522515723270317</c:v>
                </c:pt>
                <c:pt idx="1587">
                  <c:v>11.502012578616359</c:v>
                </c:pt>
                <c:pt idx="1588">
                  <c:v>11.491509433962165</c:v>
                </c:pt>
                <c:pt idx="1589">
                  <c:v>11.471006289308207</c:v>
                </c:pt>
                <c:pt idx="1590">
                  <c:v>11.460503144654012</c:v>
                </c:pt>
                <c:pt idx="1591">
                  <c:v>11.439999999999941</c:v>
                </c:pt>
                <c:pt idx="1592">
                  <c:v>11.42949685534586</c:v>
                </c:pt>
                <c:pt idx="1593">
                  <c:v>11.408993710691902</c:v>
                </c:pt>
                <c:pt idx="1594">
                  <c:v>11.398490566037594</c:v>
                </c:pt>
                <c:pt idx="1595">
                  <c:v>11.377987421383637</c:v>
                </c:pt>
                <c:pt idx="1596">
                  <c:v>11.367484276729442</c:v>
                </c:pt>
                <c:pt idx="1597">
                  <c:v>11.346981132075484</c:v>
                </c:pt>
                <c:pt idx="1598">
                  <c:v>11.33647798742129</c:v>
                </c:pt>
                <c:pt idx="1599">
                  <c:v>11.315974842767218</c:v>
                </c:pt>
                <c:pt idx="1600">
                  <c:v>11.305471698113138</c:v>
                </c:pt>
                <c:pt idx="1601">
                  <c:v>11.284968553459066</c:v>
                </c:pt>
                <c:pt idx="1602">
                  <c:v>11.274465408804872</c:v>
                </c:pt>
                <c:pt idx="1603">
                  <c:v>11.2539622641508</c:v>
                </c:pt>
                <c:pt idx="1604">
                  <c:v>11.233459119496843</c:v>
                </c:pt>
                <c:pt idx="1605">
                  <c:v>11.222955974842648</c:v>
                </c:pt>
                <c:pt idx="1606">
                  <c:v>11.202452830188577</c:v>
                </c:pt>
                <c:pt idx="1607">
                  <c:v>11.191949685534496</c:v>
                </c:pt>
                <c:pt idx="1608">
                  <c:v>11.171446540880424</c:v>
                </c:pt>
                <c:pt idx="1609">
                  <c:v>11.160943396226344</c:v>
                </c:pt>
                <c:pt idx="1610">
                  <c:v>11.140440251572272</c:v>
                </c:pt>
                <c:pt idx="1611">
                  <c:v>11.119937106918087</c:v>
                </c:pt>
                <c:pt idx="1612">
                  <c:v>11.10943396226412</c:v>
                </c:pt>
                <c:pt idx="1613">
                  <c:v>11.088930817610049</c:v>
                </c:pt>
                <c:pt idx="1614">
                  <c:v>11.078427672955968</c:v>
                </c:pt>
                <c:pt idx="1615">
                  <c:v>11.057924528301783</c:v>
                </c:pt>
                <c:pt idx="1616">
                  <c:v>11.037421383647825</c:v>
                </c:pt>
                <c:pt idx="1617">
                  <c:v>11.02691823899363</c:v>
                </c:pt>
                <c:pt idx="1618">
                  <c:v>11.006415094339673</c:v>
                </c:pt>
                <c:pt idx="1619">
                  <c:v>10.995911949685478</c:v>
                </c:pt>
                <c:pt idx="1620">
                  <c:v>10.975408805031293</c:v>
                </c:pt>
                <c:pt idx="1621">
                  <c:v>10.954905660377335</c:v>
                </c:pt>
                <c:pt idx="1622">
                  <c:v>10.944402515723255</c:v>
                </c:pt>
                <c:pt idx="1623">
                  <c:v>10.923899371069069</c:v>
                </c:pt>
                <c:pt idx="1624">
                  <c:v>10.913396226414989</c:v>
                </c:pt>
                <c:pt idx="1625">
                  <c:v>10.892893081760917</c:v>
                </c:pt>
                <c:pt idx="1626">
                  <c:v>10.872389937106846</c:v>
                </c:pt>
                <c:pt idx="1627">
                  <c:v>10.861886792452765</c:v>
                </c:pt>
                <c:pt idx="1628">
                  <c:v>10.84138364779858</c:v>
                </c:pt>
                <c:pt idx="1629">
                  <c:v>10.820880503144622</c:v>
                </c:pt>
                <c:pt idx="1630">
                  <c:v>10.810377358490541</c:v>
                </c:pt>
                <c:pt idx="1631">
                  <c:v>10.789874213836356</c:v>
                </c:pt>
                <c:pt idx="1632">
                  <c:v>10.769371069182284</c:v>
                </c:pt>
                <c:pt idx="1633">
                  <c:v>10.758867924528317</c:v>
                </c:pt>
                <c:pt idx="1634">
                  <c:v>10.738364779874132</c:v>
                </c:pt>
                <c:pt idx="1635">
                  <c:v>10.727861635220052</c:v>
                </c:pt>
                <c:pt idx="1636">
                  <c:v>10.70735849056598</c:v>
                </c:pt>
                <c:pt idx="1637">
                  <c:v>10.686855345911795</c:v>
                </c:pt>
                <c:pt idx="1638">
                  <c:v>10.676352201257828</c:v>
                </c:pt>
                <c:pt idx="1639">
                  <c:v>10.655849056603643</c:v>
                </c:pt>
                <c:pt idx="1640">
                  <c:v>10.635345911949571</c:v>
                </c:pt>
                <c:pt idx="1641">
                  <c:v>10.62484276729549</c:v>
                </c:pt>
                <c:pt idx="1642">
                  <c:v>10.604339622641533</c:v>
                </c:pt>
                <c:pt idx="1643">
                  <c:v>10.583836477987347</c:v>
                </c:pt>
                <c:pt idx="1644">
                  <c:v>10.563333333333276</c:v>
                </c:pt>
                <c:pt idx="1645">
                  <c:v>10.552830188679195</c:v>
                </c:pt>
                <c:pt idx="1646">
                  <c:v>10.532327044025124</c:v>
                </c:pt>
                <c:pt idx="1647">
                  <c:v>10.511823899371052</c:v>
                </c:pt>
                <c:pt idx="1648">
                  <c:v>10.501320754716971</c:v>
                </c:pt>
                <c:pt idx="1649">
                  <c:v>10.480817610062786</c:v>
                </c:pt>
                <c:pt idx="1650">
                  <c:v>10.460314465408715</c:v>
                </c:pt>
                <c:pt idx="1651">
                  <c:v>10.449811320754634</c:v>
                </c:pt>
                <c:pt idx="1652">
                  <c:v>10.429308176100449</c:v>
                </c:pt>
                <c:pt idx="1653">
                  <c:v>10.408805031446491</c:v>
                </c:pt>
                <c:pt idx="1654">
                  <c:v>10.388301886792306</c:v>
                </c:pt>
                <c:pt idx="1655">
                  <c:v>10.377798742138339</c:v>
                </c:pt>
                <c:pt idx="1656">
                  <c:v>10.357295597484153</c:v>
                </c:pt>
                <c:pt idx="1657">
                  <c:v>10.336792452830082</c:v>
                </c:pt>
                <c:pt idx="1658">
                  <c:v>10.326289308176001</c:v>
                </c:pt>
                <c:pt idx="1659">
                  <c:v>10.305786163522043</c:v>
                </c:pt>
                <c:pt idx="1660">
                  <c:v>10.285283018867744</c:v>
                </c:pt>
                <c:pt idx="1661">
                  <c:v>10.264779874213787</c:v>
                </c:pt>
                <c:pt idx="1662">
                  <c:v>10.254276729559706</c:v>
                </c:pt>
                <c:pt idx="1663">
                  <c:v>10.233773584905634</c:v>
                </c:pt>
                <c:pt idx="1664">
                  <c:v>10.213270440251449</c:v>
                </c:pt>
                <c:pt idx="1665">
                  <c:v>10.192767295597378</c:v>
                </c:pt>
                <c:pt idx="1666">
                  <c:v>10.182264150943297</c:v>
                </c:pt>
                <c:pt idx="1667">
                  <c:v>10.161761006289225</c:v>
                </c:pt>
                <c:pt idx="1668">
                  <c:v>10.141257861635268</c:v>
                </c:pt>
                <c:pt idx="1669">
                  <c:v>10.120754716980969</c:v>
                </c:pt>
                <c:pt idx="1670">
                  <c:v>10.110251572327002</c:v>
                </c:pt>
                <c:pt idx="1671">
                  <c:v>10.08974842767293</c:v>
                </c:pt>
                <c:pt idx="1672">
                  <c:v>10.069245283018859</c:v>
                </c:pt>
                <c:pt idx="1673">
                  <c:v>10.048742138364673</c:v>
                </c:pt>
                <c:pt idx="1674">
                  <c:v>10.038238993710706</c:v>
                </c:pt>
                <c:pt idx="1675">
                  <c:v>10.017735849056521</c:v>
                </c:pt>
                <c:pt idx="1676">
                  <c:v>9.9972327044024496</c:v>
                </c:pt>
                <c:pt idx="1677">
                  <c:v>9.9767295597483781</c:v>
                </c:pt>
                <c:pt idx="1678">
                  <c:v>9.9562264150941928</c:v>
                </c:pt>
                <c:pt idx="1679">
                  <c:v>9.9457232704402259</c:v>
                </c:pt>
                <c:pt idx="1680">
                  <c:v>9.9252201257860406</c:v>
                </c:pt>
                <c:pt idx="1681">
                  <c:v>9.9047169811319691</c:v>
                </c:pt>
                <c:pt idx="1682">
                  <c:v>9.8842138364778975</c:v>
                </c:pt>
                <c:pt idx="1683">
                  <c:v>9.863710691823826</c:v>
                </c:pt>
                <c:pt idx="1684">
                  <c:v>9.8532075471697453</c:v>
                </c:pt>
                <c:pt idx="1685">
                  <c:v>9.8327044025156738</c:v>
                </c:pt>
                <c:pt idx="1686">
                  <c:v>9.8122012578614886</c:v>
                </c:pt>
                <c:pt idx="1687">
                  <c:v>9.791698113207417</c:v>
                </c:pt>
                <c:pt idx="1688">
                  <c:v>9.7711949685534591</c:v>
                </c:pt>
                <c:pt idx="1689">
                  <c:v>9.7606918238991511</c:v>
                </c:pt>
                <c:pt idx="1690">
                  <c:v>9.7401886792451933</c:v>
                </c:pt>
                <c:pt idx="1691">
                  <c:v>9.7196855345911217</c:v>
                </c:pt>
                <c:pt idx="1692">
                  <c:v>9.6991823899370502</c:v>
                </c:pt>
                <c:pt idx="1693">
                  <c:v>9.6786792452829786</c:v>
                </c:pt>
                <c:pt idx="1694">
                  <c:v>9.6581761006289071</c:v>
                </c:pt>
                <c:pt idx="1695">
                  <c:v>9.6476729559747127</c:v>
                </c:pt>
                <c:pt idx="1696">
                  <c:v>9.6271698113207549</c:v>
                </c:pt>
                <c:pt idx="1697">
                  <c:v>9.6066666666666833</c:v>
                </c:pt>
                <c:pt idx="1698">
                  <c:v>9.5861635220123844</c:v>
                </c:pt>
                <c:pt idx="1699">
                  <c:v>9.5656603773584266</c:v>
                </c:pt>
                <c:pt idx="1700">
                  <c:v>9.545157232704355</c:v>
                </c:pt>
                <c:pt idx="1701">
                  <c:v>9.5346540880502744</c:v>
                </c:pt>
                <c:pt idx="1702">
                  <c:v>9.5141509433960891</c:v>
                </c:pt>
                <c:pt idx="1703">
                  <c:v>9.4936477987421313</c:v>
                </c:pt>
                <c:pt idx="1704">
                  <c:v>9.473144654087946</c:v>
                </c:pt>
                <c:pt idx="1705">
                  <c:v>9.4526415094339882</c:v>
                </c:pt>
                <c:pt idx="1706">
                  <c:v>9.4321383647798029</c:v>
                </c:pt>
                <c:pt idx="1707">
                  <c:v>9.4116352201257314</c:v>
                </c:pt>
                <c:pt idx="1708">
                  <c:v>9.3911320754716598</c:v>
                </c:pt>
                <c:pt idx="1709">
                  <c:v>9.3806289308174655</c:v>
                </c:pt>
                <c:pt idx="1710">
                  <c:v>9.360125786163394</c:v>
                </c:pt>
                <c:pt idx="1711">
                  <c:v>9.3396226415093224</c:v>
                </c:pt>
                <c:pt idx="1712">
                  <c:v>9.3191194968552509</c:v>
                </c:pt>
                <c:pt idx="1713">
                  <c:v>9.2986163522011793</c:v>
                </c:pt>
                <c:pt idx="1714">
                  <c:v>9.2781132075471078</c:v>
                </c:pt>
                <c:pt idx="1715">
                  <c:v>9.2576100628929225</c:v>
                </c:pt>
                <c:pt idx="1716">
                  <c:v>9.2371069182389647</c:v>
                </c:pt>
                <c:pt idx="1717">
                  <c:v>9.2166037735848931</c:v>
                </c:pt>
                <c:pt idx="1718">
                  <c:v>9.1961006289307079</c:v>
                </c:pt>
                <c:pt idx="1719">
                  <c:v>9.1855974842766273</c:v>
                </c:pt>
                <c:pt idx="1720">
                  <c:v>9.1650943396225557</c:v>
                </c:pt>
                <c:pt idx="1721">
                  <c:v>9.1445911949684842</c:v>
                </c:pt>
                <c:pt idx="1722">
                  <c:v>9.1240880503144126</c:v>
                </c:pt>
                <c:pt idx="1723">
                  <c:v>9.1035849056603411</c:v>
                </c:pt>
                <c:pt idx="1724">
                  <c:v>9.0830817610061558</c:v>
                </c:pt>
                <c:pt idx="1725">
                  <c:v>9.062578616352198</c:v>
                </c:pt>
                <c:pt idx="1726">
                  <c:v>9.0420754716981264</c:v>
                </c:pt>
                <c:pt idx="1727">
                  <c:v>9.0215723270438275</c:v>
                </c:pt>
                <c:pt idx="1728">
                  <c:v>9.0010691823898696</c:v>
                </c:pt>
                <c:pt idx="1729">
                  <c:v>8.9805660377357981</c:v>
                </c:pt>
                <c:pt idx="1730">
                  <c:v>8.9600628930817265</c:v>
                </c:pt>
                <c:pt idx="1731">
                  <c:v>8.9395597484275413</c:v>
                </c:pt>
                <c:pt idx="1732">
                  <c:v>8.9190566037735834</c:v>
                </c:pt>
                <c:pt idx="1733">
                  <c:v>8.8985534591193982</c:v>
                </c:pt>
                <c:pt idx="1734">
                  <c:v>8.8780503144654404</c:v>
                </c:pt>
                <c:pt idx="1735">
                  <c:v>8.867547169811246</c:v>
                </c:pt>
                <c:pt idx="1736">
                  <c:v>8.8470440251571745</c:v>
                </c:pt>
                <c:pt idx="1737">
                  <c:v>8.8265408805031029</c:v>
                </c:pt>
                <c:pt idx="1738">
                  <c:v>8.8060377358489177</c:v>
                </c:pt>
                <c:pt idx="1739">
                  <c:v>8.7855345911948461</c:v>
                </c:pt>
                <c:pt idx="1740">
                  <c:v>8.7650314465407746</c:v>
                </c:pt>
                <c:pt idx="1741">
                  <c:v>8.744528301886703</c:v>
                </c:pt>
                <c:pt idx="1742">
                  <c:v>8.7240251572326315</c:v>
                </c:pt>
                <c:pt idx="1743">
                  <c:v>8.7035220125786736</c:v>
                </c:pt>
                <c:pt idx="1744">
                  <c:v>8.6830188679243747</c:v>
                </c:pt>
                <c:pt idx="1745">
                  <c:v>8.6625157232703032</c:v>
                </c:pt>
                <c:pt idx="1746">
                  <c:v>8.6420125786163453</c:v>
                </c:pt>
                <c:pt idx="1747">
                  <c:v>8.6215094339621601</c:v>
                </c:pt>
                <c:pt idx="1748">
                  <c:v>8.6010062893080885</c:v>
                </c:pt>
                <c:pt idx="1749">
                  <c:v>8.580503144654017</c:v>
                </c:pt>
                <c:pt idx="1750">
                  <c:v>8.5599999999999454</c:v>
                </c:pt>
                <c:pt idx="1751">
                  <c:v>8.5394968553458739</c:v>
                </c:pt>
                <c:pt idx="1752">
                  <c:v>8.5189937106918023</c:v>
                </c:pt>
                <c:pt idx="1753">
                  <c:v>8.4984905660376171</c:v>
                </c:pt>
                <c:pt idx="1754">
                  <c:v>8.4779874213835456</c:v>
                </c:pt>
                <c:pt idx="1755">
                  <c:v>8.4574842767295877</c:v>
                </c:pt>
                <c:pt idx="1756">
                  <c:v>8.4369811320752888</c:v>
                </c:pt>
                <c:pt idx="1757">
                  <c:v>8.4164779874213309</c:v>
                </c:pt>
                <c:pt idx="1758">
                  <c:v>8.3959748427672594</c:v>
                </c:pt>
                <c:pt idx="1759">
                  <c:v>8.3654716981131969</c:v>
                </c:pt>
                <c:pt idx="1760">
                  <c:v>8.3449685534590117</c:v>
                </c:pt>
                <c:pt idx="1761">
                  <c:v>8.3244654088049401</c:v>
                </c:pt>
                <c:pt idx="1762">
                  <c:v>8.3039622641508686</c:v>
                </c:pt>
                <c:pt idx="1763">
                  <c:v>8.283459119496797</c:v>
                </c:pt>
                <c:pt idx="1764">
                  <c:v>8.2629559748426118</c:v>
                </c:pt>
                <c:pt idx="1765">
                  <c:v>8.2424528301885402</c:v>
                </c:pt>
                <c:pt idx="1766">
                  <c:v>8.2219496855345824</c:v>
                </c:pt>
                <c:pt idx="1767">
                  <c:v>8.2014465408803972</c:v>
                </c:pt>
                <c:pt idx="1768">
                  <c:v>8.1809433962264393</c:v>
                </c:pt>
                <c:pt idx="1769">
                  <c:v>8.1604402515722541</c:v>
                </c:pt>
                <c:pt idx="1770">
                  <c:v>8.1399371069180688</c:v>
                </c:pt>
                <c:pt idx="1771">
                  <c:v>8.119433962264111</c:v>
                </c:pt>
                <c:pt idx="1772">
                  <c:v>8.0989308176100394</c:v>
                </c:pt>
                <c:pt idx="1773">
                  <c:v>8.0784276729558542</c:v>
                </c:pt>
                <c:pt idx="1774">
                  <c:v>8.0579245283017826</c:v>
                </c:pt>
                <c:pt idx="1775">
                  <c:v>8.0274213836478339</c:v>
                </c:pt>
                <c:pt idx="1776">
                  <c:v>8.0069182389936486</c:v>
                </c:pt>
                <c:pt idx="1777">
                  <c:v>7.9864150943394634</c:v>
                </c:pt>
                <c:pt idx="1778">
                  <c:v>7.9659119496855055</c:v>
                </c:pt>
                <c:pt idx="1779">
                  <c:v>7.9454088050313203</c:v>
                </c:pt>
                <c:pt idx="1780">
                  <c:v>7.9249056603773624</c:v>
                </c:pt>
                <c:pt idx="1781">
                  <c:v>7.9044025157231772</c:v>
                </c:pt>
                <c:pt idx="1782">
                  <c:v>7.8838993710691057</c:v>
                </c:pt>
                <c:pt idx="1783">
                  <c:v>7.8633962264150341</c:v>
                </c:pt>
                <c:pt idx="1784">
                  <c:v>7.8428930817609626</c:v>
                </c:pt>
                <c:pt idx="1785">
                  <c:v>7.8123899371067864</c:v>
                </c:pt>
                <c:pt idx="1786">
                  <c:v>7.7918867924527149</c:v>
                </c:pt>
                <c:pt idx="1787">
                  <c:v>7.771383647798757</c:v>
                </c:pt>
                <c:pt idx="1788">
                  <c:v>7.7508805031445718</c:v>
                </c:pt>
                <c:pt idx="1789">
                  <c:v>7.7303773584905002</c:v>
                </c:pt>
                <c:pt idx="1790">
                  <c:v>7.7098742138364287</c:v>
                </c:pt>
                <c:pt idx="1791">
                  <c:v>7.6893710691822434</c:v>
                </c:pt>
                <c:pt idx="1792">
                  <c:v>7.6688679245282856</c:v>
                </c:pt>
                <c:pt idx="1793">
                  <c:v>7.6383647798741094</c:v>
                </c:pt>
                <c:pt idx="1794">
                  <c:v>7.6178616352200379</c:v>
                </c:pt>
                <c:pt idx="1795">
                  <c:v>7.5973584905659663</c:v>
                </c:pt>
                <c:pt idx="1796">
                  <c:v>7.5768553459118948</c:v>
                </c:pt>
                <c:pt idx="1797">
                  <c:v>7.5563522012578233</c:v>
                </c:pt>
                <c:pt idx="1798">
                  <c:v>7.535849056603638</c:v>
                </c:pt>
                <c:pt idx="1799">
                  <c:v>7.5053459119495756</c:v>
                </c:pt>
                <c:pt idx="1800">
                  <c:v>7.484842767295504</c:v>
                </c:pt>
                <c:pt idx="1801">
                  <c:v>7.4643396226415462</c:v>
                </c:pt>
                <c:pt idx="1802">
                  <c:v>7.4438364779872472</c:v>
                </c:pt>
                <c:pt idx="1803">
                  <c:v>7.4233333333332894</c:v>
                </c:pt>
                <c:pt idx="1804">
                  <c:v>7.4028301886792178</c:v>
                </c:pt>
                <c:pt idx="1805">
                  <c:v>7.3723270440250417</c:v>
                </c:pt>
                <c:pt idx="1806">
                  <c:v>7.3518238993709701</c:v>
                </c:pt>
                <c:pt idx="1807">
                  <c:v>7.3313207547168986</c:v>
                </c:pt>
                <c:pt idx="1808">
                  <c:v>7.310817610062827</c:v>
                </c:pt>
                <c:pt idx="1809">
                  <c:v>7.2903144654087555</c:v>
                </c:pt>
                <c:pt idx="1810">
                  <c:v>7.259811320754693</c:v>
                </c:pt>
                <c:pt idx="1811">
                  <c:v>7.2393081761005078</c:v>
                </c:pt>
                <c:pt idx="1812">
                  <c:v>7.2188050314464363</c:v>
                </c:pt>
                <c:pt idx="1813">
                  <c:v>7.1983018867924784</c:v>
                </c:pt>
                <c:pt idx="1814">
                  <c:v>7.1777987421381795</c:v>
                </c:pt>
                <c:pt idx="1815">
                  <c:v>7.1472955974842307</c:v>
                </c:pt>
                <c:pt idx="1816">
                  <c:v>7.1267924528301592</c:v>
                </c:pt>
                <c:pt idx="1817">
                  <c:v>7.1062893081760876</c:v>
                </c:pt>
                <c:pt idx="1818">
                  <c:v>7.0857861635219024</c:v>
                </c:pt>
                <c:pt idx="1819">
                  <c:v>7.0652830188678308</c:v>
                </c:pt>
                <c:pt idx="1820">
                  <c:v>7.0347798742137684</c:v>
                </c:pt>
                <c:pt idx="1821">
                  <c:v>7.0142767295596968</c:v>
                </c:pt>
                <c:pt idx="1822">
                  <c:v>6.9937735849056253</c:v>
                </c:pt>
                <c:pt idx="1823">
                  <c:v>6.97327044025144</c:v>
                </c:pt>
                <c:pt idx="1824">
                  <c:v>6.9427672955973776</c:v>
                </c:pt>
                <c:pt idx="1825">
                  <c:v>6.922264150943306</c:v>
                </c:pt>
                <c:pt idx="1826">
                  <c:v>6.9017610062892345</c:v>
                </c:pt>
                <c:pt idx="1827">
                  <c:v>6.881257861635163</c:v>
                </c:pt>
                <c:pt idx="1828">
                  <c:v>6.8507547169809868</c:v>
                </c:pt>
                <c:pt idx="1829">
                  <c:v>6.830251572327029</c:v>
                </c:pt>
                <c:pt idx="1830">
                  <c:v>6.8097484276729574</c:v>
                </c:pt>
                <c:pt idx="1831">
                  <c:v>6.7892452830186585</c:v>
                </c:pt>
                <c:pt idx="1832">
                  <c:v>6.7587421383647097</c:v>
                </c:pt>
                <c:pt idx="1833">
                  <c:v>6.7382389937106382</c:v>
                </c:pt>
                <c:pt idx="1834">
                  <c:v>6.7177358490565666</c:v>
                </c:pt>
                <c:pt idx="1835">
                  <c:v>6.6972327044023814</c:v>
                </c:pt>
                <c:pt idx="1836">
                  <c:v>6.6667295597483189</c:v>
                </c:pt>
                <c:pt idx="1837">
                  <c:v>6.6462264150942474</c:v>
                </c:pt>
                <c:pt idx="1838">
                  <c:v>6.6257232704401758</c:v>
                </c:pt>
                <c:pt idx="1839">
                  <c:v>6.5952201257861134</c:v>
                </c:pt>
                <c:pt idx="1840">
                  <c:v>6.5747169811319282</c:v>
                </c:pt>
                <c:pt idx="1841">
                  <c:v>6.5542138364779703</c:v>
                </c:pt>
                <c:pt idx="1842">
                  <c:v>6.5337106918240124</c:v>
                </c:pt>
                <c:pt idx="1843">
                  <c:v>6.5032075471696089</c:v>
                </c:pt>
                <c:pt idx="1844">
                  <c:v>6.4827044025156511</c:v>
                </c:pt>
                <c:pt idx="1845">
                  <c:v>6.4622012578616932</c:v>
                </c:pt>
                <c:pt idx="1846">
                  <c:v>6.4316981132074034</c:v>
                </c:pt>
                <c:pt idx="1847">
                  <c:v>6.4111949685534455</c:v>
                </c:pt>
                <c:pt idx="1848">
                  <c:v>6.390691823899374</c:v>
                </c:pt>
                <c:pt idx="1849">
                  <c:v>6.3601886792450841</c:v>
                </c:pt>
                <c:pt idx="1850">
                  <c:v>6.3396855345911263</c:v>
                </c:pt>
                <c:pt idx="1851">
                  <c:v>6.3191823899370547</c:v>
                </c:pt>
                <c:pt idx="1852">
                  <c:v>6.2886792452829923</c:v>
                </c:pt>
                <c:pt idx="1853">
                  <c:v>6.268176100628807</c:v>
                </c:pt>
                <c:pt idx="1854">
                  <c:v>6.2476729559747355</c:v>
                </c:pt>
                <c:pt idx="1855">
                  <c:v>6.2171698113207867</c:v>
                </c:pt>
                <c:pt idx="1856">
                  <c:v>6.1966666666664878</c:v>
                </c:pt>
                <c:pt idx="1857">
                  <c:v>6.1761635220125299</c:v>
                </c:pt>
                <c:pt idx="1858">
                  <c:v>6.1456603773585812</c:v>
                </c:pt>
                <c:pt idx="1859">
                  <c:v>6.1251572327046233</c:v>
                </c:pt>
                <c:pt idx="1860">
                  <c:v>6.1046540880502107</c:v>
                </c:pt>
                <c:pt idx="1861">
                  <c:v>6.0741509433962619</c:v>
                </c:pt>
                <c:pt idx="1862">
                  <c:v>6.0536477987423041</c:v>
                </c:pt>
                <c:pt idx="1863">
                  <c:v>6.0331446540878915</c:v>
                </c:pt>
                <c:pt idx="1864">
                  <c:v>6.0026415094339427</c:v>
                </c:pt>
                <c:pt idx="1865">
                  <c:v>5.9821383647799848</c:v>
                </c:pt>
                <c:pt idx="1866">
                  <c:v>5.9616352201255722</c:v>
                </c:pt>
                <c:pt idx="1867">
                  <c:v>5.9311320754716235</c:v>
                </c:pt>
                <c:pt idx="1868">
                  <c:v>5.9106289308176656</c:v>
                </c:pt>
                <c:pt idx="1869">
                  <c:v>5.8801257861634895</c:v>
                </c:pt>
                <c:pt idx="1870">
                  <c:v>5.8596226415093042</c:v>
                </c:pt>
                <c:pt idx="1871">
                  <c:v>5.8391194968553464</c:v>
                </c:pt>
                <c:pt idx="1872">
                  <c:v>5.8086163522013976</c:v>
                </c:pt>
                <c:pt idx="1873">
                  <c:v>5.788113207546985</c:v>
                </c:pt>
                <c:pt idx="1874">
                  <c:v>5.7576100628930362</c:v>
                </c:pt>
                <c:pt idx="1875">
                  <c:v>5.7371069182390784</c:v>
                </c:pt>
                <c:pt idx="1876">
                  <c:v>5.7166037735851205</c:v>
                </c:pt>
                <c:pt idx="1877">
                  <c:v>5.686100628930717</c:v>
                </c:pt>
                <c:pt idx="1878">
                  <c:v>5.6655974842767591</c:v>
                </c:pt>
                <c:pt idx="1879">
                  <c:v>5.6350943396228104</c:v>
                </c:pt>
                <c:pt idx="1880">
                  <c:v>5.6145911949683978</c:v>
                </c:pt>
                <c:pt idx="1881">
                  <c:v>5.5940880503144399</c:v>
                </c:pt>
                <c:pt idx="1882">
                  <c:v>5.5635849056604911</c:v>
                </c:pt>
                <c:pt idx="1883">
                  <c:v>5.5430817610060785</c:v>
                </c:pt>
                <c:pt idx="1884">
                  <c:v>5.5125786163521298</c:v>
                </c:pt>
                <c:pt idx="1885">
                  <c:v>5.4920754716981719</c:v>
                </c:pt>
                <c:pt idx="1886">
                  <c:v>5.4615723270439958</c:v>
                </c:pt>
                <c:pt idx="1887">
                  <c:v>5.4410691823898105</c:v>
                </c:pt>
                <c:pt idx="1888">
                  <c:v>5.4205660377358527</c:v>
                </c:pt>
                <c:pt idx="1889">
                  <c:v>5.3900628930816765</c:v>
                </c:pt>
                <c:pt idx="1890">
                  <c:v>5.3695597484274913</c:v>
                </c:pt>
                <c:pt idx="1891">
                  <c:v>5.3390566037735425</c:v>
                </c:pt>
                <c:pt idx="1892">
                  <c:v>5.3185534591195847</c:v>
                </c:pt>
                <c:pt idx="1893">
                  <c:v>5.2880503144651811</c:v>
                </c:pt>
                <c:pt idx="1894">
                  <c:v>5.2675471698112233</c:v>
                </c:pt>
                <c:pt idx="1895">
                  <c:v>5.2370440251572745</c:v>
                </c:pt>
                <c:pt idx="1896">
                  <c:v>5.2165408805033167</c:v>
                </c:pt>
                <c:pt idx="1897">
                  <c:v>5.1860377358491405</c:v>
                </c:pt>
                <c:pt idx="1898">
                  <c:v>5.1655345911949553</c:v>
                </c:pt>
                <c:pt idx="1899">
                  <c:v>5.1450314465409974</c:v>
                </c:pt>
                <c:pt idx="1900">
                  <c:v>5.1145283018868213</c:v>
                </c:pt>
                <c:pt idx="1901">
                  <c:v>5.094025157232636</c:v>
                </c:pt>
                <c:pt idx="1902">
                  <c:v>5.0635220125786873</c:v>
                </c:pt>
                <c:pt idx="1903">
                  <c:v>5.043018867924502</c:v>
                </c:pt>
                <c:pt idx="1904">
                  <c:v>5.0125157232703259</c:v>
                </c:pt>
                <c:pt idx="1905">
                  <c:v>4.992012578616368</c:v>
                </c:pt>
                <c:pt idx="1906">
                  <c:v>4.9615094339621919</c:v>
                </c:pt>
                <c:pt idx="1907">
                  <c:v>4.9410062893080067</c:v>
                </c:pt>
                <c:pt idx="1908">
                  <c:v>4.9105031446540579</c:v>
                </c:pt>
                <c:pt idx="1909">
                  <c:v>4.8900000000001</c:v>
                </c:pt>
                <c:pt idx="1910">
                  <c:v>4.8594968553456965</c:v>
                </c:pt>
                <c:pt idx="1911">
                  <c:v>4.8389937106917387</c:v>
                </c:pt>
                <c:pt idx="1912">
                  <c:v>4.8084905660377899</c:v>
                </c:pt>
                <c:pt idx="1913">
                  <c:v>4.7879874213836047</c:v>
                </c:pt>
                <c:pt idx="1914">
                  <c:v>4.7574842767294285</c:v>
                </c:pt>
                <c:pt idx="1915">
                  <c:v>4.7369811320754707</c:v>
                </c:pt>
                <c:pt idx="1916">
                  <c:v>4.7064779874215219</c:v>
                </c:pt>
                <c:pt idx="1917">
                  <c:v>4.6759748427673458</c:v>
                </c:pt>
                <c:pt idx="1918">
                  <c:v>4.6554716981131605</c:v>
                </c:pt>
                <c:pt idx="1919">
                  <c:v>4.6249685534592118</c:v>
                </c:pt>
                <c:pt idx="1920">
                  <c:v>4.6044654088050265</c:v>
                </c:pt>
                <c:pt idx="1921">
                  <c:v>4.5739622641508504</c:v>
                </c:pt>
                <c:pt idx="1922">
                  <c:v>4.5534591194968925</c:v>
                </c:pt>
                <c:pt idx="1923">
                  <c:v>4.5229559748427164</c:v>
                </c:pt>
                <c:pt idx="1924">
                  <c:v>4.5024528301885312</c:v>
                </c:pt>
                <c:pt idx="1925">
                  <c:v>4.4719496855345824</c:v>
                </c:pt>
                <c:pt idx="1926">
                  <c:v>4.4514465408806245</c:v>
                </c:pt>
                <c:pt idx="1927">
                  <c:v>4.420943396226221</c:v>
                </c:pt>
                <c:pt idx="1928">
                  <c:v>4.3904402515722722</c:v>
                </c:pt>
                <c:pt idx="1929">
                  <c:v>4.3699371069183144</c:v>
                </c:pt>
                <c:pt idx="1930">
                  <c:v>4.3394339622641382</c:v>
                </c:pt>
                <c:pt idx="1931">
                  <c:v>4.318930817609953</c:v>
                </c:pt>
                <c:pt idx="1932">
                  <c:v>4.2884276729560042</c:v>
                </c:pt>
                <c:pt idx="1933">
                  <c:v>4.267924528301819</c:v>
                </c:pt>
                <c:pt idx="1934">
                  <c:v>4.2374213836478702</c:v>
                </c:pt>
                <c:pt idx="1935">
                  <c:v>4.2069182389936941</c:v>
                </c:pt>
                <c:pt idx="1936">
                  <c:v>4.1864150943397362</c:v>
                </c:pt>
                <c:pt idx="1937">
                  <c:v>4.1559119496855601</c:v>
                </c:pt>
                <c:pt idx="1938">
                  <c:v>4.1354088050313749</c:v>
                </c:pt>
                <c:pt idx="1939">
                  <c:v>4.1049056603774261</c:v>
                </c:pt>
                <c:pt idx="1940">
                  <c:v>4.07440251572325</c:v>
                </c:pt>
                <c:pt idx="1941">
                  <c:v>4.0538993710690647</c:v>
                </c:pt>
                <c:pt idx="1942">
                  <c:v>4.023396226415116</c:v>
                </c:pt>
                <c:pt idx="1943">
                  <c:v>4.0028930817609307</c:v>
                </c:pt>
                <c:pt idx="1944">
                  <c:v>3.9723899371067546</c:v>
                </c:pt>
                <c:pt idx="1945">
                  <c:v>3.9418867924528058</c:v>
                </c:pt>
                <c:pt idx="1946">
                  <c:v>3.9213836477986206</c:v>
                </c:pt>
                <c:pt idx="1947">
                  <c:v>3.8908805031446718</c:v>
                </c:pt>
                <c:pt idx="1948">
                  <c:v>3.8603773584904957</c:v>
                </c:pt>
                <c:pt idx="1949">
                  <c:v>3.8398742138365378</c:v>
                </c:pt>
                <c:pt idx="1950">
                  <c:v>3.8093710691823617</c:v>
                </c:pt>
                <c:pt idx="1951">
                  <c:v>3.7788679245284129</c:v>
                </c:pt>
                <c:pt idx="1952">
                  <c:v>3.7583647798742277</c:v>
                </c:pt>
                <c:pt idx="1953">
                  <c:v>3.7278616352200515</c:v>
                </c:pt>
                <c:pt idx="1954">
                  <c:v>3.7073584905660937</c:v>
                </c:pt>
                <c:pt idx="1955">
                  <c:v>3.6768553459121449</c:v>
                </c:pt>
                <c:pt idx="1956">
                  <c:v>3.6463522012577414</c:v>
                </c:pt>
                <c:pt idx="1957">
                  <c:v>3.6258490566037835</c:v>
                </c:pt>
                <c:pt idx="1958">
                  <c:v>3.5953459119498348</c:v>
                </c:pt>
                <c:pt idx="1959">
                  <c:v>3.5648427672954313</c:v>
                </c:pt>
                <c:pt idx="1960">
                  <c:v>3.5443396226414734</c:v>
                </c:pt>
                <c:pt idx="1961">
                  <c:v>3.5138364779872973</c:v>
                </c:pt>
                <c:pt idx="1962">
                  <c:v>3.4833333333333485</c:v>
                </c:pt>
                <c:pt idx="1963">
                  <c:v>3.4628301886791633</c:v>
                </c:pt>
                <c:pt idx="1964">
                  <c:v>3.4323270440249871</c:v>
                </c:pt>
                <c:pt idx="1965">
                  <c:v>3.4018238993710384</c:v>
                </c:pt>
                <c:pt idx="1966">
                  <c:v>3.3813207547168531</c:v>
                </c:pt>
                <c:pt idx="1967">
                  <c:v>3.3508176100629044</c:v>
                </c:pt>
                <c:pt idx="1968">
                  <c:v>3.3203144654087282</c:v>
                </c:pt>
                <c:pt idx="1969">
                  <c:v>3.2898113207545521</c:v>
                </c:pt>
                <c:pt idx="1970">
                  <c:v>3.2693081761005942</c:v>
                </c:pt>
                <c:pt idx="1971">
                  <c:v>3.2388050314466454</c:v>
                </c:pt>
                <c:pt idx="1972">
                  <c:v>3.2083018867922419</c:v>
                </c:pt>
                <c:pt idx="1973">
                  <c:v>3.1877987421382841</c:v>
                </c:pt>
                <c:pt idx="1974">
                  <c:v>3.1572955974843353</c:v>
                </c:pt>
                <c:pt idx="1975">
                  <c:v>3.1267924528303865</c:v>
                </c:pt>
                <c:pt idx="1976">
                  <c:v>3.096289308175983</c:v>
                </c:pt>
                <c:pt idx="1977">
                  <c:v>3.0757861635220252</c:v>
                </c:pt>
                <c:pt idx="1978">
                  <c:v>3.0452830188680764</c:v>
                </c:pt>
                <c:pt idx="1979">
                  <c:v>3.0147798742136729</c:v>
                </c:pt>
                <c:pt idx="1980">
                  <c:v>2.994276729559715</c:v>
                </c:pt>
                <c:pt idx="1981">
                  <c:v>2.9637735849057663</c:v>
                </c:pt>
                <c:pt idx="1982">
                  <c:v>2.9332704402513627</c:v>
                </c:pt>
                <c:pt idx="1983">
                  <c:v>2.902767295597414</c:v>
                </c:pt>
                <c:pt idx="1984">
                  <c:v>2.8822641509434561</c:v>
                </c:pt>
                <c:pt idx="1985">
                  <c:v>2.8517610062890526</c:v>
                </c:pt>
                <c:pt idx="1986">
                  <c:v>2.8212578616351038</c:v>
                </c:pt>
                <c:pt idx="1987">
                  <c:v>2.7907547169811551</c:v>
                </c:pt>
                <c:pt idx="1988">
                  <c:v>2.7702515723271972</c:v>
                </c:pt>
                <c:pt idx="1989">
                  <c:v>2.7397484276727937</c:v>
                </c:pt>
                <c:pt idx="1990">
                  <c:v>2.7092452830188449</c:v>
                </c:pt>
                <c:pt idx="1991">
                  <c:v>2.6787421383648962</c:v>
                </c:pt>
                <c:pt idx="1992">
                  <c:v>2.6582389937107109</c:v>
                </c:pt>
                <c:pt idx="1993">
                  <c:v>2.6277358490565348</c:v>
                </c:pt>
                <c:pt idx="1994">
                  <c:v>2.597232704402586</c:v>
                </c:pt>
                <c:pt idx="1995">
                  <c:v>2.5667295597484099</c:v>
                </c:pt>
                <c:pt idx="1996">
                  <c:v>2.5362264150942337</c:v>
                </c:pt>
                <c:pt idx="1997">
                  <c:v>2.5157232704402759</c:v>
                </c:pt>
                <c:pt idx="1998">
                  <c:v>2.4852201257860997</c:v>
                </c:pt>
                <c:pt idx="1999">
                  <c:v>2.4547169811319236</c:v>
                </c:pt>
                <c:pt idx="2000">
                  <c:v>2.4242138364779748</c:v>
                </c:pt>
                <c:pt idx="2001">
                  <c:v>2.3937106918237987</c:v>
                </c:pt>
                <c:pt idx="2002">
                  <c:v>2.3732075471696135</c:v>
                </c:pt>
                <c:pt idx="2003">
                  <c:v>2.3427044025156647</c:v>
                </c:pt>
                <c:pt idx="2004">
                  <c:v>2.3122012578617159</c:v>
                </c:pt>
                <c:pt idx="2005">
                  <c:v>2.2816981132075398</c:v>
                </c:pt>
                <c:pt idx="2006">
                  <c:v>2.2511949685533637</c:v>
                </c:pt>
                <c:pt idx="2007">
                  <c:v>2.2306918238994058</c:v>
                </c:pt>
                <c:pt idx="2008">
                  <c:v>2.2001886792452297</c:v>
                </c:pt>
                <c:pt idx="2009">
                  <c:v>2.1696855345912809</c:v>
                </c:pt>
                <c:pt idx="2010">
                  <c:v>2.1391823899371047</c:v>
                </c:pt>
                <c:pt idx="2011">
                  <c:v>2.1086792452829286</c:v>
                </c:pt>
                <c:pt idx="2012">
                  <c:v>2.0781761006289798</c:v>
                </c:pt>
                <c:pt idx="2013">
                  <c:v>2.057672955975022</c:v>
                </c:pt>
                <c:pt idx="2014">
                  <c:v>2.0271698113206185</c:v>
                </c:pt>
                <c:pt idx="2015">
                  <c:v>1.9966666666666697</c:v>
                </c:pt>
                <c:pt idx="2016">
                  <c:v>1.9661635220127209</c:v>
                </c:pt>
                <c:pt idx="2017">
                  <c:v>1.9356603773583174</c:v>
                </c:pt>
                <c:pt idx="2018">
                  <c:v>1.9051572327043687</c:v>
                </c:pt>
                <c:pt idx="2019">
                  <c:v>1.8846540880501834</c:v>
                </c:pt>
                <c:pt idx="2020">
                  <c:v>1.8541509433962347</c:v>
                </c:pt>
                <c:pt idx="2021">
                  <c:v>1.8236477987420585</c:v>
                </c:pt>
                <c:pt idx="2022">
                  <c:v>1.7931446540878824</c:v>
                </c:pt>
                <c:pt idx="2023">
                  <c:v>1.7626415094339336</c:v>
                </c:pt>
                <c:pt idx="2024">
                  <c:v>1.7321383647797575</c:v>
                </c:pt>
                <c:pt idx="2025">
                  <c:v>1.7016352201258087</c:v>
                </c:pt>
                <c:pt idx="2026">
                  <c:v>1.6711320754718599</c:v>
                </c:pt>
                <c:pt idx="2027">
                  <c:v>1.6506289308174473</c:v>
                </c:pt>
                <c:pt idx="2028">
                  <c:v>1.6201257861634986</c:v>
                </c:pt>
                <c:pt idx="2029">
                  <c:v>1.5896226415095498</c:v>
                </c:pt>
                <c:pt idx="2030">
                  <c:v>1.5591194968553737</c:v>
                </c:pt>
                <c:pt idx="2031">
                  <c:v>1.5286163522011975</c:v>
                </c:pt>
                <c:pt idx="2032">
                  <c:v>1.4981132075472487</c:v>
                </c:pt>
                <c:pt idx="2033">
                  <c:v>1.4676100628930726</c:v>
                </c:pt>
                <c:pt idx="2034">
                  <c:v>1.4371069182388965</c:v>
                </c:pt>
                <c:pt idx="2035">
                  <c:v>1.4066037735849477</c:v>
                </c:pt>
                <c:pt idx="2036">
                  <c:v>1.3861006289309898</c:v>
                </c:pt>
                <c:pt idx="2037">
                  <c:v>1.3555974842765863</c:v>
                </c:pt>
                <c:pt idx="2038">
                  <c:v>1.3250943396226376</c:v>
                </c:pt>
                <c:pt idx="2039">
                  <c:v>1.2945911949686888</c:v>
                </c:pt>
                <c:pt idx="2040">
                  <c:v>1.2640880503142853</c:v>
                </c:pt>
                <c:pt idx="2041">
                  <c:v>1.2335849056603365</c:v>
                </c:pt>
                <c:pt idx="2042">
                  <c:v>1.2030817610063878</c:v>
                </c:pt>
                <c:pt idx="2043">
                  <c:v>1.1725786163519842</c:v>
                </c:pt>
                <c:pt idx="2044">
                  <c:v>1.1420754716980355</c:v>
                </c:pt>
                <c:pt idx="2045">
                  <c:v>1.1115723270440867</c:v>
                </c:pt>
                <c:pt idx="2046">
                  <c:v>1.0810691823899106</c:v>
                </c:pt>
                <c:pt idx="2047">
                  <c:v>1.0505660377357344</c:v>
                </c:pt>
                <c:pt idx="2048">
                  <c:v>1.0200628930817857</c:v>
                </c:pt>
                <c:pt idx="2049">
                  <c:v>0.98955974842760952</c:v>
                </c:pt>
                <c:pt idx="2050">
                  <c:v>0.95905660377366075</c:v>
                </c:pt>
                <c:pt idx="2051">
                  <c:v>0.92855345911948461</c:v>
                </c:pt>
                <c:pt idx="2052">
                  <c:v>0.90805031446529938</c:v>
                </c:pt>
                <c:pt idx="2053">
                  <c:v>0.87754716981135061</c:v>
                </c:pt>
                <c:pt idx="2054">
                  <c:v>0.84704402515717447</c:v>
                </c:pt>
                <c:pt idx="2055">
                  <c:v>0.81654088050299833</c:v>
                </c:pt>
                <c:pt idx="2056">
                  <c:v>0.78603773584904957</c:v>
                </c:pt>
                <c:pt idx="2057">
                  <c:v>0.75553459119487343</c:v>
                </c:pt>
                <c:pt idx="2058">
                  <c:v>0.72503144654092466</c:v>
                </c:pt>
                <c:pt idx="2059">
                  <c:v>0.69452830188674852</c:v>
                </c:pt>
                <c:pt idx="2060">
                  <c:v>0.66402515723257238</c:v>
                </c:pt>
                <c:pt idx="2061">
                  <c:v>0.63352201257862362</c:v>
                </c:pt>
                <c:pt idx="2062">
                  <c:v>0.60301886792444748</c:v>
                </c:pt>
                <c:pt idx="2063">
                  <c:v>0.57251572327049871</c:v>
                </c:pt>
                <c:pt idx="2064">
                  <c:v>0.54201257861632257</c:v>
                </c:pt>
                <c:pt idx="2065">
                  <c:v>0.51150943396214643</c:v>
                </c:pt>
                <c:pt idx="2066">
                  <c:v>0.48100628930819767</c:v>
                </c:pt>
                <c:pt idx="2067">
                  <c:v>0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Sheet4!$G$35</c:f>
              <c:strCache>
                <c:ptCount val="1"/>
                <c:pt idx="0">
                  <c:v>new</c:v>
                </c:pt>
              </c:strCache>
            </c:strRef>
          </c:tx>
          <c:spPr>
            <a:ln w="12700">
              <a:solidFill>
                <a:srgbClr val="002060"/>
              </a:solidFill>
            </a:ln>
          </c:spPr>
          <c:marker>
            <c:symbol val="none"/>
          </c:marker>
          <c:xVal>
            <c:numRef>
              <c:f>Sheet4!$B$36:$B$2103</c:f>
              <c:numCache>
                <c:formatCode>General</c:formatCode>
                <c:ptCount val="2068"/>
                <c:pt idx="0">
                  <c:v>188.22</c:v>
                </c:pt>
                <c:pt idx="1">
                  <c:v>188.7</c:v>
                </c:pt>
                <c:pt idx="2">
                  <c:v>189.18</c:v>
                </c:pt>
                <c:pt idx="3">
                  <c:v>189.66</c:v>
                </c:pt>
                <c:pt idx="4">
                  <c:v>190.13</c:v>
                </c:pt>
                <c:pt idx="5">
                  <c:v>190.61</c:v>
                </c:pt>
                <c:pt idx="6">
                  <c:v>191.09</c:v>
                </c:pt>
                <c:pt idx="7">
                  <c:v>191.57</c:v>
                </c:pt>
                <c:pt idx="8">
                  <c:v>192.05</c:v>
                </c:pt>
                <c:pt idx="9">
                  <c:v>192.53</c:v>
                </c:pt>
                <c:pt idx="10">
                  <c:v>193</c:v>
                </c:pt>
                <c:pt idx="11">
                  <c:v>193.48</c:v>
                </c:pt>
                <c:pt idx="12">
                  <c:v>193.96</c:v>
                </c:pt>
                <c:pt idx="13">
                  <c:v>194.44</c:v>
                </c:pt>
                <c:pt idx="14">
                  <c:v>194.92</c:v>
                </c:pt>
                <c:pt idx="15">
                  <c:v>195.4</c:v>
                </c:pt>
                <c:pt idx="16">
                  <c:v>195.87</c:v>
                </c:pt>
                <c:pt idx="17">
                  <c:v>196.35</c:v>
                </c:pt>
                <c:pt idx="18">
                  <c:v>196.83</c:v>
                </c:pt>
                <c:pt idx="19">
                  <c:v>197.31</c:v>
                </c:pt>
                <c:pt idx="20">
                  <c:v>197.79</c:v>
                </c:pt>
                <c:pt idx="21">
                  <c:v>198.26</c:v>
                </c:pt>
                <c:pt idx="22">
                  <c:v>198.74</c:v>
                </c:pt>
                <c:pt idx="23">
                  <c:v>199.22</c:v>
                </c:pt>
                <c:pt idx="24">
                  <c:v>199.7</c:v>
                </c:pt>
                <c:pt idx="25">
                  <c:v>200.18</c:v>
                </c:pt>
                <c:pt idx="26">
                  <c:v>200.65</c:v>
                </c:pt>
                <c:pt idx="27">
                  <c:v>201.13</c:v>
                </c:pt>
                <c:pt idx="28">
                  <c:v>201.61</c:v>
                </c:pt>
                <c:pt idx="29">
                  <c:v>202.09</c:v>
                </c:pt>
                <c:pt idx="30">
                  <c:v>202.56</c:v>
                </c:pt>
                <c:pt idx="31">
                  <c:v>203.04</c:v>
                </c:pt>
                <c:pt idx="32">
                  <c:v>203.52</c:v>
                </c:pt>
                <c:pt idx="33">
                  <c:v>204</c:v>
                </c:pt>
                <c:pt idx="34">
                  <c:v>204.47</c:v>
                </c:pt>
                <c:pt idx="35">
                  <c:v>204.95</c:v>
                </c:pt>
                <c:pt idx="36">
                  <c:v>205.43</c:v>
                </c:pt>
                <c:pt idx="37">
                  <c:v>205.91</c:v>
                </c:pt>
                <c:pt idx="38">
                  <c:v>206.39</c:v>
                </c:pt>
                <c:pt idx="39">
                  <c:v>206.86</c:v>
                </c:pt>
                <c:pt idx="40">
                  <c:v>207.34</c:v>
                </c:pt>
                <c:pt idx="41">
                  <c:v>207.82</c:v>
                </c:pt>
                <c:pt idx="42">
                  <c:v>208.3</c:v>
                </c:pt>
                <c:pt idx="43">
                  <c:v>208.77</c:v>
                </c:pt>
                <c:pt idx="44">
                  <c:v>209.25</c:v>
                </c:pt>
                <c:pt idx="45">
                  <c:v>209.73</c:v>
                </c:pt>
                <c:pt idx="46">
                  <c:v>210.2</c:v>
                </c:pt>
                <c:pt idx="47">
                  <c:v>210.68</c:v>
                </c:pt>
                <c:pt idx="48">
                  <c:v>211.16</c:v>
                </c:pt>
                <c:pt idx="49">
                  <c:v>211.64</c:v>
                </c:pt>
                <c:pt idx="50">
                  <c:v>212.11</c:v>
                </c:pt>
                <c:pt idx="51">
                  <c:v>212.59</c:v>
                </c:pt>
                <c:pt idx="52">
                  <c:v>213.07</c:v>
                </c:pt>
                <c:pt idx="53">
                  <c:v>213.55</c:v>
                </c:pt>
                <c:pt idx="54">
                  <c:v>214.02</c:v>
                </c:pt>
                <c:pt idx="55">
                  <c:v>214.5</c:v>
                </c:pt>
                <c:pt idx="56">
                  <c:v>214.98</c:v>
                </c:pt>
                <c:pt idx="57">
                  <c:v>215.45</c:v>
                </c:pt>
                <c:pt idx="58">
                  <c:v>215.93</c:v>
                </c:pt>
                <c:pt idx="59">
                  <c:v>216.41</c:v>
                </c:pt>
                <c:pt idx="60">
                  <c:v>216.89</c:v>
                </c:pt>
                <c:pt idx="61">
                  <c:v>217.36</c:v>
                </c:pt>
                <c:pt idx="62">
                  <c:v>217.84</c:v>
                </c:pt>
                <c:pt idx="63">
                  <c:v>218.32</c:v>
                </c:pt>
                <c:pt idx="64">
                  <c:v>218.79</c:v>
                </c:pt>
                <c:pt idx="65">
                  <c:v>219.27</c:v>
                </c:pt>
                <c:pt idx="66">
                  <c:v>219.75</c:v>
                </c:pt>
                <c:pt idx="67">
                  <c:v>220.22</c:v>
                </c:pt>
                <c:pt idx="68">
                  <c:v>220.7</c:v>
                </c:pt>
                <c:pt idx="69">
                  <c:v>221.18</c:v>
                </c:pt>
                <c:pt idx="70">
                  <c:v>221.65</c:v>
                </c:pt>
                <c:pt idx="71">
                  <c:v>222.13</c:v>
                </c:pt>
                <c:pt idx="72">
                  <c:v>222.61</c:v>
                </c:pt>
                <c:pt idx="73">
                  <c:v>223.08</c:v>
                </c:pt>
                <c:pt idx="74">
                  <c:v>223.56</c:v>
                </c:pt>
                <c:pt idx="75">
                  <c:v>224.04</c:v>
                </c:pt>
                <c:pt idx="76">
                  <c:v>224.51</c:v>
                </c:pt>
                <c:pt idx="77">
                  <c:v>224.99</c:v>
                </c:pt>
                <c:pt idx="78">
                  <c:v>225.47</c:v>
                </c:pt>
                <c:pt idx="79">
                  <c:v>225.94</c:v>
                </c:pt>
                <c:pt idx="80">
                  <c:v>226.42</c:v>
                </c:pt>
                <c:pt idx="81">
                  <c:v>226.9</c:v>
                </c:pt>
                <c:pt idx="82">
                  <c:v>227.37</c:v>
                </c:pt>
                <c:pt idx="83">
                  <c:v>227.85</c:v>
                </c:pt>
                <c:pt idx="84">
                  <c:v>228.33</c:v>
                </c:pt>
                <c:pt idx="85">
                  <c:v>228.8</c:v>
                </c:pt>
                <c:pt idx="86">
                  <c:v>229.28</c:v>
                </c:pt>
                <c:pt idx="87">
                  <c:v>229.76</c:v>
                </c:pt>
                <c:pt idx="88">
                  <c:v>230.23</c:v>
                </c:pt>
                <c:pt idx="89">
                  <c:v>230.71</c:v>
                </c:pt>
                <c:pt idx="90">
                  <c:v>231.18</c:v>
                </c:pt>
                <c:pt idx="91">
                  <c:v>231.66</c:v>
                </c:pt>
                <c:pt idx="92">
                  <c:v>232.14</c:v>
                </c:pt>
                <c:pt idx="93">
                  <c:v>232.61</c:v>
                </c:pt>
                <c:pt idx="94">
                  <c:v>233.09</c:v>
                </c:pt>
                <c:pt idx="95">
                  <c:v>233.57</c:v>
                </c:pt>
                <c:pt idx="96">
                  <c:v>234.04</c:v>
                </c:pt>
                <c:pt idx="97">
                  <c:v>234.52</c:v>
                </c:pt>
                <c:pt idx="98">
                  <c:v>234.99</c:v>
                </c:pt>
                <c:pt idx="99">
                  <c:v>235.47</c:v>
                </c:pt>
                <c:pt idx="100">
                  <c:v>235.95</c:v>
                </c:pt>
                <c:pt idx="101">
                  <c:v>236.42</c:v>
                </c:pt>
                <c:pt idx="102">
                  <c:v>236.9</c:v>
                </c:pt>
                <c:pt idx="103">
                  <c:v>237.37</c:v>
                </c:pt>
                <c:pt idx="104">
                  <c:v>237.85</c:v>
                </c:pt>
                <c:pt idx="105">
                  <c:v>238.33</c:v>
                </c:pt>
                <c:pt idx="106">
                  <c:v>238.8</c:v>
                </c:pt>
                <c:pt idx="107">
                  <c:v>239.28</c:v>
                </c:pt>
                <c:pt idx="108">
                  <c:v>239.75</c:v>
                </c:pt>
                <c:pt idx="109">
                  <c:v>240.23</c:v>
                </c:pt>
                <c:pt idx="110">
                  <c:v>240.7</c:v>
                </c:pt>
                <c:pt idx="111">
                  <c:v>241.18</c:v>
                </c:pt>
                <c:pt idx="112">
                  <c:v>241.66</c:v>
                </c:pt>
                <c:pt idx="113">
                  <c:v>242.13</c:v>
                </c:pt>
                <c:pt idx="114">
                  <c:v>242.61</c:v>
                </c:pt>
                <c:pt idx="115">
                  <c:v>243.08</c:v>
                </c:pt>
                <c:pt idx="116">
                  <c:v>243.56</c:v>
                </c:pt>
                <c:pt idx="117">
                  <c:v>244.03</c:v>
                </c:pt>
                <c:pt idx="118">
                  <c:v>244.51</c:v>
                </c:pt>
                <c:pt idx="119">
                  <c:v>244.99</c:v>
                </c:pt>
                <c:pt idx="120">
                  <c:v>245.46</c:v>
                </c:pt>
                <c:pt idx="121">
                  <c:v>245.94</c:v>
                </c:pt>
                <c:pt idx="122">
                  <c:v>246.41</c:v>
                </c:pt>
                <c:pt idx="123">
                  <c:v>246.89</c:v>
                </c:pt>
                <c:pt idx="124">
                  <c:v>247.36</c:v>
                </c:pt>
                <c:pt idx="125">
                  <c:v>247.84</c:v>
                </c:pt>
                <c:pt idx="126">
                  <c:v>248.31</c:v>
                </c:pt>
                <c:pt idx="127">
                  <c:v>248.79</c:v>
                </c:pt>
                <c:pt idx="128">
                  <c:v>249.26</c:v>
                </c:pt>
                <c:pt idx="129">
                  <c:v>249.74</c:v>
                </c:pt>
                <c:pt idx="130">
                  <c:v>250.22</c:v>
                </c:pt>
                <c:pt idx="131">
                  <c:v>250.69</c:v>
                </c:pt>
                <c:pt idx="132">
                  <c:v>251.17</c:v>
                </c:pt>
                <c:pt idx="133">
                  <c:v>251.64</c:v>
                </c:pt>
                <c:pt idx="134">
                  <c:v>252.12</c:v>
                </c:pt>
                <c:pt idx="135">
                  <c:v>252.59</c:v>
                </c:pt>
                <c:pt idx="136">
                  <c:v>253.07</c:v>
                </c:pt>
                <c:pt idx="137">
                  <c:v>253.54</c:v>
                </c:pt>
                <c:pt idx="138">
                  <c:v>254.02</c:v>
                </c:pt>
                <c:pt idx="139">
                  <c:v>254.49</c:v>
                </c:pt>
                <c:pt idx="140">
                  <c:v>254.97</c:v>
                </c:pt>
                <c:pt idx="141">
                  <c:v>255.44</c:v>
                </c:pt>
                <c:pt idx="142">
                  <c:v>255.92</c:v>
                </c:pt>
                <c:pt idx="143">
                  <c:v>256.39</c:v>
                </c:pt>
                <c:pt idx="144">
                  <c:v>256.87</c:v>
                </c:pt>
                <c:pt idx="145">
                  <c:v>257.33999999999997</c:v>
                </c:pt>
                <c:pt idx="146">
                  <c:v>257.82</c:v>
                </c:pt>
                <c:pt idx="147">
                  <c:v>258.29000000000002</c:v>
                </c:pt>
                <c:pt idx="148">
                  <c:v>258.77</c:v>
                </c:pt>
                <c:pt idx="149">
                  <c:v>259.24</c:v>
                </c:pt>
                <c:pt idx="150">
                  <c:v>259.72000000000003</c:v>
                </c:pt>
                <c:pt idx="151">
                  <c:v>260.19</c:v>
                </c:pt>
                <c:pt idx="152">
                  <c:v>260.67</c:v>
                </c:pt>
                <c:pt idx="153">
                  <c:v>261.14</c:v>
                </c:pt>
                <c:pt idx="154">
                  <c:v>261.61</c:v>
                </c:pt>
                <c:pt idx="155">
                  <c:v>262.08999999999997</c:v>
                </c:pt>
                <c:pt idx="156">
                  <c:v>262.56</c:v>
                </c:pt>
                <c:pt idx="157">
                  <c:v>263.04000000000002</c:v>
                </c:pt>
                <c:pt idx="158">
                  <c:v>263.51</c:v>
                </c:pt>
                <c:pt idx="159">
                  <c:v>263.99</c:v>
                </c:pt>
                <c:pt idx="160">
                  <c:v>264.45999999999998</c:v>
                </c:pt>
                <c:pt idx="161">
                  <c:v>264.94</c:v>
                </c:pt>
                <c:pt idx="162">
                  <c:v>265.41000000000003</c:v>
                </c:pt>
                <c:pt idx="163">
                  <c:v>265.89</c:v>
                </c:pt>
                <c:pt idx="164">
                  <c:v>266.36</c:v>
                </c:pt>
                <c:pt idx="165">
                  <c:v>266.83</c:v>
                </c:pt>
                <c:pt idx="166">
                  <c:v>267.31</c:v>
                </c:pt>
                <c:pt idx="167">
                  <c:v>267.77999999999997</c:v>
                </c:pt>
                <c:pt idx="168">
                  <c:v>268.26</c:v>
                </c:pt>
                <c:pt idx="169">
                  <c:v>268.73</c:v>
                </c:pt>
                <c:pt idx="170">
                  <c:v>269.20999999999998</c:v>
                </c:pt>
                <c:pt idx="171">
                  <c:v>269.68</c:v>
                </c:pt>
                <c:pt idx="172">
                  <c:v>270.14999999999998</c:v>
                </c:pt>
                <c:pt idx="173">
                  <c:v>270.63</c:v>
                </c:pt>
                <c:pt idx="174">
                  <c:v>271.10000000000002</c:v>
                </c:pt>
                <c:pt idx="175">
                  <c:v>271.58</c:v>
                </c:pt>
                <c:pt idx="176">
                  <c:v>272.05</c:v>
                </c:pt>
                <c:pt idx="177">
                  <c:v>272.52999999999997</c:v>
                </c:pt>
                <c:pt idx="178">
                  <c:v>273</c:v>
                </c:pt>
                <c:pt idx="179">
                  <c:v>273.47000000000003</c:v>
                </c:pt>
                <c:pt idx="180">
                  <c:v>273.95</c:v>
                </c:pt>
                <c:pt idx="181">
                  <c:v>274.42</c:v>
                </c:pt>
                <c:pt idx="182">
                  <c:v>274.89999999999998</c:v>
                </c:pt>
                <c:pt idx="183">
                  <c:v>275.37</c:v>
                </c:pt>
                <c:pt idx="184">
                  <c:v>275.83999999999997</c:v>
                </c:pt>
                <c:pt idx="185">
                  <c:v>276.32</c:v>
                </c:pt>
                <c:pt idx="186">
                  <c:v>276.79000000000002</c:v>
                </c:pt>
                <c:pt idx="187">
                  <c:v>277.26</c:v>
                </c:pt>
                <c:pt idx="188">
                  <c:v>277.74</c:v>
                </c:pt>
                <c:pt idx="189">
                  <c:v>278.20999999999998</c:v>
                </c:pt>
                <c:pt idx="190">
                  <c:v>278.69</c:v>
                </c:pt>
                <c:pt idx="191">
                  <c:v>279.16000000000003</c:v>
                </c:pt>
                <c:pt idx="192">
                  <c:v>279.63</c:v>
                </c:pt>
                <c:pt idx="193">
                  <c:v>280.11</c:v>
                </c:pt>
                <c:pt idx="194">
                  <c:v>280.58</c:v>
                </c:pt>
                <c:pt idx="195">
                  <c:v>281.05</c:v>
                </c:pt>
                <c:pt idx="196">
                  <c:v>281.52999999999997</c:v>
                </c:pt>
                <c:pt idx="197">
                  <c:v>282</c:v>
                </c:pt>
                <c:pt idx="198">
                  <c:v>282.48</c:v>
                </c:pt>
                <c:pt idx="199">
                  <c:v>282.95</c:v>
                </c:pt>
                <c:pt idx="200">
                  <c:v>283.42</c:v>
                </c:pt>
                <c:pt idx="201">
                  <c:v>283.89999999999998</c:v>
                </c:pt>
                <c:pt idx="202">
                  <c:v>284.37</c:v>
                </c:pt>
                <c:pt idx="203">
                  <c:v>284.83999999999997</c:v>
                </c:pt>
                <c:pt idx="204">
                  <c:v>285.32</c:v>
                </c:pt>
                <c:pt idx="205">
                  <c:v>285.79000000000002</c:v>
                </c:pt>
                <c:pt idx="206">
                  <c:v>286.26</c:v>
                </c:pt>
                <c:pt idx="207">
                  <c:v>286.74</c:v>
                </c:pt>
                <c:pt idx="208">
                  <c:v>287.20999999999998</c:v>
                </c:pt>
                <c:pt idx="209">
                  <c:v>287.68</c:v>
                </c:pt>
                <c:pt idx="210">
                  <c:v>288.16000000000003</c:v>
                </c:pt>
                <c:pt idx="211">
                  <c:v>288.63</c:v>
                </c:pt>
                <c:pt idx="212">
                  <c:v>289.10000000000002</c:v>
                </c:pt>
                <c:pt idx="213">
                  <c:v>289.58</c:v>
                </c:pt>
                <c:pt idx="214">
                  <c:v>290.05</c:v>
                </c:pt>
                <c:pt idx="215">
                  <c:v>290.52</c:v>
                </c:pt>
                <c:pt idx="216">
                  <c:v>291</c:v>
                </c:pt>
                <c:pt idx="217">
                  <c:v>291.47000000000003</c:v>
                </c:pt>
                <c:pt idx="218">
                  <c:v>291.94</c:v>
                </c:pt>
                <c:pt idx="219">
                  <c:v>292.41000000000003</c:v>
                </c:pt>
                <c:pt idx="220">
                  <c:v>292.89</c:v>
                </c:pt>
                <c:pt idx="221">
                  <c:v>293.36</c:v>
                </c:pt>
                <c:pt idx="222">
                  <c:v>293.83</c:v>
                </c:pt>
                <c:pt idx="223">
                  <c:v>294.31</c:v>
                </c:pt>
                <c:pt idx="224">
                  <c:v>294.77999999999997</c:v>
                </c:pt>
                <c:pt idx="225">
                  <c:v>295.25</c:v>
                </c:pt>
                <c:pt idx="226">
                  <c:v>295.73</c:v>
                </c:pt>
                <c:pt idx="227">
                  <c:v>296.2</c:v>
                </c:pt>
                <c:pt idx="228">
                  <c:v>296.67</c:v>
                </c:pt>
                <c:pt idx="229">
                  <c:v>297.14</c:v>
                </c:pt>
                <c:pt idx="230">
                  <c:v>297.62</c:v>
                </c:pt>
                <c:pt idx="231">
                  <c:v>298.08999999999997</c:v>
                </c:pt>
                <c:pt idx="232">
                  <c:v>298.56</c:v>
                </c:pt>
                <c:pt idx="233">
                  <c:v>299.02999999999997</c:v>
                </c:pt>
                <c:pt idx="234">
                  <c:v>299.51</c:v>
                </c:pt>
                <c:pt idx="235">
                  <c:v>299.98</c:v>
                </c:pt>
                <c:pt idx="236">
                  <c:v>300.45</c:v>
                </c:pt>
                <c:pt idx="237">
                  <c:v>300.92</c:v>
                </c:pt>
                <c:pt idx="238">
                  <c:v>301.39999999999998</c:v>
                </c:pt>
                <c:pt idx="239">
                  <c:v>301.87</c:v>
                </c:pt>
                <c:pt idx="240">
                  <c:v>302.33999999999997</c:v>
                </c:pt>
                <c:pt idx="241">
                  <c:v>302.82</c:v>
                </c:pt>
                <c:pt idx="242">
                  <c:v>303.29000000000002</c:v>
                </c:pt>
                <c:pt idx="243">
                  <c:v>303.76</c:v>
                </c:pt>
                <c:pt idx="244">
                  <c:v>304.23</c:v>
                </c:pt>
                <c:pt idx="245">
                  <c:v>304.7</c:v>
                </c:pt>
                <c:pt idx="246">
                  <c:v>305.18</c:v>
                </c:pt>
                <c:pt idx="247">
                  <c:v>305.64999999999998</c:v>
                </c:pt>
                <c:pt idx="248">
                  <c:v>306.12</c:v>
                </c:pt>
                <c:pt idx="249">
                  <c:v>306.58999999999997</c:v>
                </c:pt>
                <c:pt idx="250">
                  <c:v>307.07</c:v>
                </c:pt>
                <c:pt idx="251">
                  <c:v>307.54000000000002</c:v>
                </c:pt>
                <c:pt idx="252">
                  <c:v>308.01</c:v>
                </c:pt>
                <c:pt idx="253">
                  <c:v>308.48</c:v>
                </c:pt>
                <c:pt idx="254">
                  <c:v>308.95</c:v>
                </c:pt>
                <c:pt idx="255">
                  <c:v>309.43</c:v>
                </c:pt>
                <c:pt idx="256">
                  <c:v>309.89999999999998</c:v>
                </c:pt>
                <c:pt idx="257">
                  <c:v>310.37</c:v>
                </c:pt>
                <c:pt idx="258">
                  <c:v>310.83999999999997</c:v>
                </c:pt>
                <c:pt idx="259">
                  <c:v>311.32</c:v>
                </c:pt>
                <c:pt idx="260">
                  <c:v>311.79000000000002</c:v>
                </c:pt>
                <c:pt idx="261">
                  <c:v>312.26</c:v>
                </c:pt>
                <c:pt idx="262">
                  <c:v>312.73</c:v>
                </c:pt>
                <c:pt idx="263">
                  <c:v>313.2</c:v>
                </c:pt>
                <c:pt idx="264">
                  <c:v>313.68</c:v>
                </c:pt>
                <c:pt idx="265">
                  <c:v>314.14999999999998</c:v>
                </c:pt>
                <c:pt idx="266">
                  <c:v>314.62</c:v>
                </c:pt>
                <c:pt idx="267">
                  <c:v>315.08999999999997</c:v>
                </c:pt>
                <c:pt idx="268">
                  <c:v>315.56</c:v>
                </c:pt>
                <c:pt idx="269">
                  <c:v>316.02999999999997</c:v>
                </c:pt>
                <c:pt idx="270">
                  <c:v>316.51</c:v>
                </c:pt>
                <c:pt idx="271">
                  <c:v>316.98</c:v>
                </c:pt>
                <c:pt idx="272">
                  <c:v>317.45</c:v>
                </c:pt>
                <c:pt idx="273">
                  <c:v>317.92</c:v>
                </c:pt>
                <c:pt idx="274">
                  <c:v>318.39</c:v>
                </c:pt>
                <c:pt idx="275">
                  <c:v>318.86</c:v>
                </c:pt>
                <c:pt idx="276">
                  <c:v>319.33999999999997</c:v>
                </c:pt>
                <c:pt idx="277">
                  <c:v>319.81</c:v>
                </c:pt>
                <c:pt idx="278">
                  <c:v>320.27999999999997</c:v>
                </c:pt>
                <c:pt idx="279">
                  <c:v>320.75</c:v>
                </c:pt>
                <c:pt idx="280">
                  <c:v>321.22000000000003</c:v>
                </c:pt>
                <c:pt idx="281">
                  <c:v>321.69</c:v>
                </c:pt>
                <c:pt idx="282">
                  <c:v>322.16000000000003</c:v>
                </c:pt>
                <c:pt idx="283">
                  <c:v>322.64</c:v>
                </c:pt>
                <c:pt idx="284">
                  <c:v>323.11</c:v>
                </c:pt>
                <c:pt idx="285">
                  <c:v>323.58</c:v>
                </c:pt>
                <c:pt idx="286">
                  <c:v>324.05</c:v>
                </c:pt>
                <c:pt idx="287">
                  <c:v>324.52</c:v>
                </c:pt>
                <c:pt idx="288">
                  <c:v>324.99</c:v>
                </c:pt>
                <c:pt idx="289">
                  <c:v>325.45999999999998</c:v>
                </c:pt>
                <c:pt idx="290">
                  <c:v>325.94</c:v>
                </c:pt>
                <c:pt idx="291">
                  <c:v>326.41000000000003</c:v>
                </c:pt>
                <c:pt idx="292">
                  <c:v>326.88</c:v>
                </c:pt>
                <c:pt idx="293">
                  <c:v>327.35000000000002</c:v>
                </c:pt>
                <c:pt idx="294">
                  <c:v>327.82</c:v>
                </c:pt>
                <c:pt idx="295">
                  <c:v>328.29</c:v>
                </c:pt>
                <c:pt idx="296">
                  <c:v>328.76</c:v>
                </c:pt>
                <c:pt idx="297">
                  <c:v>329.23</c:v>
                </c:pt>
                <c:pt idx="298">
                  <c:v>329.7</c:v>
                </c:pt>
                <c:pt idx="299">
                  <c:v>330.18</c:v>
                </c:pt>
                <c:pt idx="300">
                  <c:v>330.65</c:v>
                </c:pt>
                <c:pt idx="301">
                  <c:v>331.12</c:v>
                </c:pt>
                <c:pt idx="302">
                  <c:v>331.59</c:v>
                </c:pt>
                <c:pt idx="303">
                  <c:v>332.06</c:v>
                </c:pt>
                <c:pt idx="304">
                  <c:v>332.53</c:v>
                </c:pt>
                <c:pt idx="305">
                  <c:v>333</c:v>
                </c:pt>
                <c:pt idx="306">
                  <c:v>333.47</c:v>
                </c:pt>
                <c:pt idx="307">
                  <c:v>333.94</c:v>
                </c:pt>
                <c:pt idx="308">
                  <c:v>334.41</c:v>
                </c:pt>
                <c:pt idx="309">
                  <c:v>334.88</c:v>
                </c:pt>
                <c:pt idx="310">
                  <c:v>335.35</c:v>
                </c:pt>
                <c:pt idx="311">
                  <c:v>335.83</c:v>
                </c:pt>
                <c:pt idx="312">
                  <c:v>336.3</c:v>
                </c:pt>
                <c:pt idx="313">
                  <c:v>336.77</c:v>
                </c:pt>
                <c:pt idx="314">
                  <c:v>337.24</c:v>
                </c:pt>
                <c:pt idx="315">
                  <c:v>337.71</c:v>
                </c:pt>
                <c:pt idx="316">
                  <c:v>338.18</c:v>
                </c:pt>
                <c:pt idx="317">
                  <c:v>338.65</c:v>
                </c:pt>
                <c:pt idx="318">
                  <c:v>339.12</c:v>
                </c:pt>
                <c:pt idx="319">
                  <c:v>339.59</c:v>
                </c:pt>
                <c:pt idx="320">
                  <c:v>340.06</c:v>
                </c:pt>
                <c:pt idx="321">
                  <c:v>340.53</c:v>
                </c:pt>
                <c:pt idx="322">
                  <c:v>341</c:v>
                </c:pt>
                <c:pt idx="323">
                  <c:v>341.47</c:v>
                </c:pt>
                <c:pt idx="324">
                  <c:v>341.94</c:v>
                </c:pt>
                <c:pt idx="325">
                  <c:v>342.41</c:v>
                </c:pt>
                <c:pt idx="326">
                  <c:v>342.88</c:v>
                </c:pt>
                <c:pt idx="327">
                  <c:v>343.35</c:v>
                </c:pt>
                <c:pt idx="328">
                  <c:v>343.82</c:v>
                </c:pt>
                <c:pt idx="329">
                  <c:v>344.29</c:v>
                </c:pt>
                <c:pt idx="330">
                  <c:v>344.76</c:v>
                </c:pt>
                <c:pt idx="331">
                  <c:v>345.23</c:v>
                </c:pt>
                <c:pt idx="332">
                  <c:v>345.7</c:v>
                </c:pt>
                <c:pt idx="333">
                  <c:v>346.17</c:v>
                </c:pt>
                <c:pt idx="334">
                  <c:v>346.64</c:v>
                </c:pt>
                <c:pt idx="335">
                  <c:v>347.11</c:v>
                </c:pt>
                <c:pt idx="336">
                  <c:v>347.58</c:v>
                </c:pt>
                <c:pt idx="337">
                  <c:v>348.05</c:v>
                </c:pt>
                <c:pt idx="338">
                  <c:v>348.52</c:v>
                </c:pt>
                <c:pt idx="339">
                  <c:v>348.99</c:v>
                </c:pt>
                <c:pt idx="340">
                  <c:v>349.46</c:v>
                </c:pt>
                <c:pt idx="341">
                  <c:v>349.93</c:v>
                </c:pt>
                <c:pt idx="342">
                  <c:v>350.4</c:v>
                </c:pt>
                <c:pt idx="343">
                  <c:v>350.87</c:v>
                </c:pt>
                <c:pt idx="344">
                  <c:v>351.34</c:v>
                </c:pt>
                <c:pt idx="345">
                  <c:v>351.81</c:v>
                </c:pt>
                <c:pt idx="346">
                  <c:v>352.28</c:v>
                </c:pt>
                <c:pt idx="347">
                  <c:v>352.75</c:v>
                </c:pt>
                <c:pt idx="348">
                  <c:v>353.22</c:v>
                </c:pt>
                <c:pt idx="349">
                  <c:v>353.69</c:v>
                </c:pt>
                <c:pt idx="350">
                  <c:v>354.16</c:v>
                </c:pt>
                <c:pt idx="351">
                  <c:v>354.63</c:v>
                </c:pt>
                <c:pt idx="352">
                  <c:v>355.1</c:v>
                </c:pt>
                <c:pt idx="353">
                  <c:v>355.57</c:v>
                </c:pt>
                <c:pt idx="354">
                  <c:v>356.04</c:v>
                </c:pt>
                <c:pt idx="355">
                  <c:v>356.51</c:v>
                </c:pt>
                <c:pt idx="356">
                  <c:v>356.98</c:v>
                </c:pt>
                <c:pt idx="357">
                  <c:v>357.45</c:v>
                </c:pt>
                <c:pt idx="358">
                  <c:v>357.92</c:v>
                </c:pt>
                <c:pt idx="359">
                  <c:v>358.39</c:v>
                </c:pt>
                <c:pt idx="360">
                  <c:v>358.86</c:v>
                </c:pt>
                <c:pt idx="361">
                  <c:v>359.33</c:v>
                </c:pt>
                <c:pt idx="362">
                  <c:v>359.8</c:v>
                </c:pt>
                <c:pt idx="363">
                  <c:v>360.27</c:v>
                </c:pt>
                <c:pt idx="364">
                  <c:v>360.74</c:v>
                </c:pt>
                <c:pt idx="365">
                  <c:v>361.2</c:v>
                </c:pt>
                <c:pt idx="366">
                  <c:v>361.67</c:v>
                </c:pt>
                <c:pt idx="367">
                  <c:v>362.14</c:v>
                </c:pt>
                <c:pt idx="368">
                  <c:v>362.61</c:v>
                </c:pt>
                <c:pt idx="369">
                  <c:v>363.08</c:v>
                </c:pt>
                <c:pt idx="370">
                  <c:v>363.55</c:v>
                </c:pt>
                <c:pt idx="371">
                  <c:v>364.02</c:v>
                </c:pt>
                <c:pt idx="372">
                  <c:v>364.49</c:v>
                </c:pt>
                <c:pt idx="373">
                  <c:v>364.96</c:v>
                </c:pt>
                <c:pt idx="374">
                  <c:v>365.43</c:v>
                </c:pt>
                <c:pt idx="375">
                  <c:v>365.9</c:v>
                </c:pt>
                <c:pt idx="376">
                  <c:v>366.37</c:v>
                </c:pt>
                <c:pt idx="377">
                  <c:v>366.83</c:v>
                </c:pt>
                <c:pt idx="378">
                  <c:v>367.3</c:v>
                </c:pt>
                <c:pt idx="379">
                  <c:v>367.77</c:v>
                </c:pt>
                <c:pt idx="380">
                  <c:v>368.24</c:v>
                </c:pt>
                <c:pt idx="381">
                  <c:v>368.71</c:v>
                </c:pt>
                <c:pt idx="382">
                  <c:v>369.18</c:v>
                </c:pt>
                <c:pt idx="383">
                  <c:v>369.65</c:v>
                </c:pt>
                <c:pt idx="384">
                  <c:v>370.12</c:v>
                </c:pt>
                <c:pt idx="385">
                  <c:v>370.59</c:v>
                </c:pt>
                <c:pt idx="386">
                  <c:v>371.05</c:v>
                </c:pt>
                <c:pt idx="387">
                  <c:v>371.52</c:v>
                </c:pt>
                <c:pt idx="388">
                  <c:v>371.99</c:v>
                </c:pt>
                <c:pt idx="389">
                  <c:v>372.46</c:v>
                </c:pt>
                <c:pt idx="390">
                  <c:v>372.93</c:v>
                </c:pt>
                <c:pt idx="391">
                  <c:v>373.4</c:v>
                </c:pt>
                <c:pt idx="392">
                  <c:v>373.87</c:v>
                </c:pt>
                <c:pt idx="393">
                  <c:v>374.33</c:v>
                </c:pt>
                <c:pt idx="394">
                  <c:v>374.8</c:v>
                </c:pt>
                <c:pt idx="395">
                  <c:v>375.27</c:v>
                </c:pt>
                <c:pt idx="396">
                  <c:v>375.74</c:v>
                </c:pt>
                <c:pt idx="397">
                  <c:v>376.21</c:v>
                </c:pt>
                <c:pt idx="398">
                  <c:v>376.68</c:v>
                </c:pt>
                <c:pt idx="399">
                  <c:v>377.15</c:v>
                </c:pt>
                <c:pt idx="400">
                  <c:v>377.61</c:v>
                </c:pt>
                <c:pt idx="401">
                  <c:v>378.08</c:v>
                </c:pt>
                <c:pt idx="402">
                  <c:v>378.55</c:v>
                </c:pt>
                <c:pt idx="403">
                  <c:v>379.02</c:v>
                </c:pt>
                <c:pt idx="404">
                  <c:v>379.49</c:v>
                </c:pt>
                <c:pt idx="405">
                  <c:v>379.96</c:v>
                </c:pt>
                <c:pt idx="406">
                  <c:v>380.42</c:v>
                </c:pt>
                <c:pt idx="407">
                  <c:v>380.89</c:v>
                </c:pt>
                <c:pt idx="408">
                  <c:v>381.36</c:v>
                </c:pt>
                <c:pt idx="409">
                  <c:v>381.83</c:v>
                </c:pt>
                <c:pt idx="410">
                  <c:v>382.3</c:v>
                </c:pt>
                <c:pt idx="411">
                  <c:v>382.76</c:v>
                </c:pt>
                <c:pt idx="412">
                  <c:v>383.23</c:v>
                </c:pt>
                <c:pt idx="413">
                  <c:v>383.7</c:v>
                </c:pt>
                <c:pt idx="414">
                  <c:v>384.17</c:v>
                </c:pt>
                <c:pt idx="415">
                  <c:v>384.64</c:v>
                </c:pt>
                <c:pt idx="416">
                  <c:v>385.1</c:v>
                </c:pt>
                <c:pt idx="417">
                  <c:v>385.57</c:v>
                </c:pt>
                <c:pt idx="418">
                  <c:v>386.04</c:v>
                </c:pt>
                <c:pt idx="419">
                  <c:v>386.51</c:v>
                </c:pt>
                <c:pt idx="420">
                  <c:v>386.98</c:v>
                </c:pt>
                <c:pt idx="421">
                  <c:v>387.44</c:v>
                </c:pt>
                <c:pt idx="422">
                  <c:v>387.91</c:v>
                </c:pt>
                <c:pt idx="423">
                  <c:v>388.38</c:v>
                </c:pt>
                <c:pt idx="424">
                  <c:v>388.85</c:v>
                </c:pt>
                <c:pt idx="425">
                  <c:v>389.31</c:v>
                </c:pt>
                <c:pt idx="426">
                  <c:v>389.78</c:v>
                </c:pt>
                <c:pt idx="427">
                  <c:v>390.25</c:v>
                </c:pt>
                <c:pt idx="428">
                  <c:v>390.72</c:v>
                </c:pt>
                <c:pt idx="429">
                  <c:v>391.19</c:v>
                </c:pt>
                <c:pt idx="430">
                  <c:v>391.65</c:v>
                </c:pt>
                <c:pt idx="431">
                  <c:v>392.12</c:v>
                </c:pt>
                <c:pt idx="432">
                  <c:v>392.59</c:v>
                </c:pt>
                <c:pt idx="433">
                  <c:v>393.06</c:v>
                </c:pt>
                <c:pt idx="434">
                  <c:v>393.52</c:v>
                </c:pt>
                <c:pt idx="435">
                  <c:v>393.99</c:v>
                </c:pt>
                <c:pt idx="436">
                  <c:v>394.46</c:v>
                </c:pt>
                <c:pt idx="437">
                  <c:v>394.93</c:v>
                </c:pt>
                <c:pt idx="438">
                  <c:v>395.39</c:v>
                </c:pt>
                <c:pt idx="439">
                  <c:v>395.86</c:v>
                </c:pt>
                <c:pt idx="440">
                  <c:v>396.33</c:v>
                </c:pt>
                <c:pt idx="441">
                  <c:v>396.8</c:v>
                </c:pt>
                <c:pt idx="442">
                  <c:v>397.26</c:v>
                </c:pt>
                <c:pt idx="443">
                  <c:v>397.73</c:v>
                </c:pt>
                <c:pt idx="444">
                  <c:v>398.2</c:v>
                </c:pt>
                <c:pt idx="445">
                  <c:v>398.66</c:v>
                </c:pt>
                <c:pt idx="446">
                  <c:v>399.13</c:v>
                </c:pt>
                <c:pt idx="447">
                  <c:v>399.6</c:v>
                </c:pt>
                <c:pt idx="448">
                  <c:v>400.07</c:v>
                </c:pt>
                <c:pt idx="449">
                  <c:v>400.53</c:v>
                </c:pt>
                <c:pt idx="450">
                  <c:v>401</c:v>
                </c:pt>
                <c:pt idx="451">
                  <c:v>401.47</c:v>
                </c:pt>
                <c:pt idx="452">
                  <c:v>401.93</c:v>
                </c:pt>
                <c:pt idx="453">
                  <c:v>402.4</c:v>
                </c:pt>
                <c:pt idx="454">
                  <c:v>402.87</c:v>
                </c:pt>
                <c:pt idx="455">
                  <c:v>403.34</c:v>
                </c:pt>
                <c:pt idx="456">
                  <c:v>403.8</c:v>
                </c:pt>
                <c:pt idx="457">
                  <c:v>404.27</c:v>
                </c:pt>
                <c:pt idx="458">
                  <c:v>404.74</c:v>
                </c:pt>
                <c:pt idx="459">
                  <c:v>405.2</c:v>
                </c:pt>
                <c:pt idx="460">
                  <c:v>405.67</c:v>
                </c:pt>
                <c:pt idx="461">
                  <c:v>406.14</c:v>
                </c:pt>
                <c:pt idx="462">
                  <c:v>406.6</c:v>
                </c:pt>
                <c:pt idx="463">
                  <c:v>407.07</c:v>
                </c:pt>
                <c:pt idx="464">
                  <c:v>407.54</c:v>
                </c:pt>
                <c:pt idx="465">
                  <c:v>408</c:v>
                </c:pt>
                <c:pt idx="466">
                  <c:v>408.47</c:v>
                </c:pt>
                <c:pt idx="467">
                  <c:v>408.94</c:v>
                </c:pt>
                <c:pt idx="468">
                  <c:v>409.4</c:v>
                </c:pt>
                <c:pt idx="469">
                  <c:v>409.87</c:v>
                </c:pt>
                <c:pt idx="470">
                  <c:v>410.34</c:v>
                </c:pt>
                <c:pt idx="471">
                  <c:v>410.8</c:v>
                </c:pt>
                <c:pt idx="472">
                  <c:v>411.27</c:v>
                </c:pt>
                <c:pt idx="473">
                  <c:v>411.74</c:v>
                </c:pt>
                <c:pt idx="474">
                  <c:v>412.2</c:v>
                </c:pt>
                <c:pt idx="475">
                  <c:v>412.67</c:v>
                </c:pt>
                <c:pt idx="476">
                  <c:v>413.14</c:v>
                </c:pt>
                <c:pt idx="477">
                  <c:v>413.6</c:v>
                </c:pt>
                <c:pt idx="478">
                  <c:v>414.07</c:v>
                </c:pt>
                <c:pt idx="479">
                  <c:v>414.53</c:v>
                </c:pt>
                <c:pt idx="480">
                  <c:v>415</c:v>
                </c:pt>
                <c:pt idx="481">
                  <c:v>415.47</c:v>
                </c:pt>
                <c:pt idx="482">
                  <c:v>415.93</c:v>
                </c:pt>
                <c:pt idx="483">
                  <c:v>416.4</c:v>
                </c:pt>
                <c:pt idx="484">
                  <c:v>416.87</c:v>
                </c:pt>
                <c:pt idx="485">
                  <c:v>417.33</c:v>
                </c:pt>
                <c:pt idx="486">
                  <c:v>417.8</c:v>
                </c:pt>
                <c:pt idx="487">
                  <c:v>418.26</c:v>
                </c:pt>
                <c:pt idx="488">
                  <c:v>418.73</c:v>
                </c:pt>
                <c:pt idx="489">
                  <c:v>419.2</c:v>
                </c:pt>
                <c:pt idx="490">
                  <c:v>419.66</c:v>
                </c:pt>
                <c:pt idx="491">
                  <c:v>420.13</c:v>
                </c:pt>
                <c:pt idx="492">
                  <c:v>420.59</c:v>
                </c:pt>
                <c:pt idx="493">
                  <c:v>421.06</c:v>
                </c:pt>
                <c:pt idx="494">
                  <c:v>421.53</c:v>
                </c:pt>
                <c:pt idx="495">
                  <c:v>421.99</c:v>
                </c:pt>
                <c:pt idx="496">
                  <c:v>422.46</c:v>
                </c:pt>
                <c:pt idx="497">
                  <c:v>422.92</c:v>
                </c:pt>
                <c:pt idx="498">
                  <c:v>423.39</c:v>
                </c:pt>
                <c:pt idx="499">
                  <c:v>423.86</c:v>
                </c:pt>
                <c:pt idx="500">
                  <c:v>424.32</c:v>
                </c:pt>
                <c:pt idx="501">
                  <c:v>424.79</c:v>
                </c:pt>
                <c:pt idx="502">
                  <c:v>425.25</c:v>
                </c:pt>
                <c:pt idx="503">
                  <c:v>425.72</c:v>
                </c:pt>
                <c:pt idx="504">
                  <c:v>426.18</c:v>
                </c:pt>
                <c:pt idx="505">
                  <c:v>426.65</c:v>
                </c:pt>
                <c:pt idx="506">
                  <c:v>427.11</c:v>
                </c:pt>
                <c:pt idx="507">
                  <c:v>427.58</c:v>
                </c:pt>
                <c:pt idx="508">
                  <c:v>428.05</c:v>
                </c:pt>
                <c:pt idx="509">
                  <c:v>428.51</c:v>
                </c:pt>
                <c:pt idx="510">
                  <c:v>428.98</c:v>
                </c:pt>
                <c:pt idx="511">
                  <c:v>429.44</c:v>
                </c:pt>
                <c:pt idx="512">
                  <c:v>429.91</c:v>
                </c:pt>
                <c:pt idx="513">
                  <c:v>430.37</c:v>
                </c:pt>
                <c:pt idx="514">
                  <c:v>430.84</c:v>
                </c:pt>
                <c:pt idx="515">
                  <c:v>431.3</c:v>
                </c:pt>
                <c:pt idx="516">
                  <c:v>431.77</c:v>
                </c:pt>
                <c:pt idx="517">
                  <c:v>432.23</c:v>
                </c:pt>
                <c:pt idx="518">
                  <c:v>432.7</c:v>
                </c:pt>
                <c:pt idx="519">
                  <c:v>433.17</c:v>
                </c:pt>
                <c:pt idx="520">
                  <c:v>433.63</c:v>
                </c:pt>
                <c:pt idx="521">
                  <c:v>434.1</c:v>
                </c:pt>
                <c:pt idx="522">
                  <c:v>434.56</c:v>
                </c:pt>
                <c:pt idx="523">
                  <c:v>435.03</c:v>
                </c:pt>
                <c:pt idx="524">
                  <c:v>435.49</c:v>
                </c:pt>
                <c:pt idx="525">
                  <c:v>435.96</c:v>
                </c:pt>
                <c:pt idx="526">
                  <c:v>436.42</c:v>
                </c:pt>
                <c:pt idx="527">
                  <c:v>436.89</c:v>
                </c:pt>
                <c:pt idx="528">
                  <c:v>437.35</c:v>
                </c:pt>
                <c:pt idx="529">
                  <c:v>437.82</c:v>
                </c:pt>
                <c:pt idx="530">
                  <c:v>438.28</c:v>
                </c:pt>
                <c:pt idx="531">
                  <c:v>438.75</c:v>
                </c:pt>
                <c:pt idx="532">
                  <c:v>439.21</c:v>
                </c:pt>
                <c:pt idx="533">
                  <c:v>439.68</c:v>
                </c:pt>
                <c:pt idx="534">
                  <c:v>440.14</c:v>
                </c:pt>
                <c:pt idx="535">
                  <c:v>440.61</c:v>
                </c:pt>
                <c:pt idx="536">
                  <c:v>441.07</c:v>
                </c:pt>
                <c:pt idx="537">
                  <c:v>441.54</c:v>
                </c:pt>
                <c:pt idx="538">
                  <c:v>442</c:v>
                </c:pt>
                <c:pt idx="539">
                  <c:v>442.47</c:v>
                </c:pt>
                <c:pt idx="540">
                  <c:v>442.93</c:v>
                </c:pt>
                <c:pt idx="541">
                  <c:v>443.39</c:v>
                </c:pt>
                <c:pt idx="542">
                  <c:v>443.86</c:v>
                </c:pt>
                <c:pt idx="543">
                  <c:v>444.32</c:v>
                </c:pt>
                <c:pt idx="544">
                  <c:v>444.79</c:v>
                </c:pt>
                <c:pt idx="545">
                  <c:v>445.25</c:v>
                </c:pt>
                <c:pt idx="546">
                  <c:v>445.72</c:v>
                </c:pt>
                <c:pt idx="547">
                  <c:v>446.18</c:v>
                </c:pt>
                <c:pt idx="548">
                  <c:v>446.65</c:v>
                </c:pt>
                <c:pt idx="549">
                  <c:v>447.11</c:v>
                </c:pt>
                <c:pt idx="550">
                  <c:v>447.58</c:v>
                </c:pt>
                <c:pt idx="551">
                  <c:v>448.04</c:v>
                </c:pt>
                <c:pt idx="552">
                  <c:v>448.5</c:v>
                </c:pt>
                <c:pt idx="553">
                  <c:v>448.97</c:v>
                </c:pt>
                <c:pt idx="554">
                  <c:v>449.43</c:v>
                </c:pt>
                <c:pt idx="555">
                  <c:v>449.9</c:v>
                </c:pt>
                <c:pt idx="556">
                  <c:v>450.36</c:v>
                </c:pt>
                <c:pt idx="557">
                  <c:v>450.83</c:v>
                </c:pt>
                <c:pt idx="558">
                  <c:v>451.29</c:v>
                </c:pt>
                <c:pt idx="559">
                  <c:v>451.75</c:v>
                </c:pt>
                <c:pt idx="560">
                  <c:v>452.22</c:v>
                </c:pt>
                <c:pt idx="561">
                  <c:v>452.68</c:v>
                </c:pt>
                <c:pt idx="562">
                  <c:v>453.15</c:v>
                </c:pt>
                <c:pt idx="563">
                  <c:v>453.61</c:v>
                </c:pt>
                <c:pt idx="564">
                  <c:v>454.08</c:v>
                </c:pt>
                <c:pt idx="565">
                  <c:v>454.54</c:v>
                </c:pt>
                <c:pt idx="566">
                  <c:v>455</c:v>
                </c:pt>
                <c:pt idx="567">
                  <c:v>455.47</c:v>
                </c:pt>
                <c:pt idx="568">
                  <c:v>455.93</c:v>
                </c:pt>
                <c:pt idx="569">
                  <c:v>456.4</c:v>
                </c:pt>
                <c:pt idx="570">
                  <c:v>456.86</c:v>
                </c:pt>
                <c:pt idx="571">
                  <c:v>457.32</c:v>
                </c:pt>
                <c:pt idx="572">
                  <c:v>457.79</c:v>
                </c:pt>
                <c:pt idx="573">
                  <c:v>458.25</c:v>
                </c:pt>
                <c:pt idx="574">
                  <c:v>458.71</c:v>
                </c:pt>
                <c:pt idx="575">
                  <c:v>459.18</c:v>
                </c:pt>
                <c:pt idx="576">
                  <c:v>459.64</c:v>
                </c:pt>
                <c:pt idx="577">
                  <c:v>460.11</c:v>
                </c:pt>
                <c:pt idx="578">
                  <c:v>460.57</c:v>
                </c:pt>
                <c:pt idx="579">
                  <c:v>461.03</c:v>
                </c:pt>
                <c:pt idx="580">
                  <c:v>461.5</c:v>
                </c:pt>
                <c:pt idx="581">
                  <c:v>461.96</c:v>
                </c:pt>
                <c:pt idx="582">
                  <c:v>462.42</c:v>
                </c:pt>
                <c:pt idx="583">
                  <c:v>462.89</c:v>
                </c:pt>
                <c:pt idx="584">
                  <c:v>463.35</c:v>
                </c:pt>
                <c:pt idx="585">
                  <c:v>463.81</c:v>
                </c:pt>
                <c:pt idx="586">
                  <c:v>464.28</c:v>
                </c:pt>
                <c:pt idx="587">
                  <c:v>464.74</c:v>
                </c:pt>
                <c:pt idx="588">
                  <c:v>465.21</c:v>
                </c:pt>
                <c:pt idx="589">
                  <c:v>465.67</c:v>
                </c:pt>
                <c:pt idx="590">
                  <c:v>466.13</c:v>
                </c:pt>
                <c:pt idx="591">
                  <c:v>466.6</c:v>
                </c:pt>
                <c:pt idx="592">
                  <c:v>467.06</c:v>
                </c:pt>
                <c:pt idx="593">
                  <c:v>467.52</c:v>
                </c:pt>
                <c:pt idx="594">
                  <c:v>467.99</c:v>
                </c:pt>
                <c:pt idx="595">
                  <c:v>468.45</c:v>
                </c:pt>
                <c:pt idx="596">
                  <c:v>468.91</c:v>
                </c:pt>
                <c:pt idx="597">
                  <c:v>469.37</c:v>
                </c:pt>
                <c:pt idx="598">
                  <c:v>469.84</c:v>
                </c:pt>
                <c:pt idx="599">
                  <c:v>470.3</c:v>
                </c:pt>
                <c:pt idx="600">
                  <c:v>470.76</c:v>
                </c:pt>
                <c:pt idx="601">
                  <c:v>471.23</c:v>
                </c:pt>
                <c:pt idx="602">
                  <c:v>471.69</c:v>
                </c:pt>
                <c:pt idx="603">
                  <c:v>472.15</c:v>
                </c:pt>
                <c:pt idx="604">
                  <c:v>472.62</c:v>
                </c:pt>
                <c:pt idx="605">
                  <c:v>473.08</c:v>
                </c:pt>
                <c:pt idx="606">
                  <c:v>473.54</c:v>
                </c:pt>
                <c:pt idx="607">
                  <c:v>474.01</c:v>
                </c:pt>
                <c:pt idx="608">
                  <c:v>474.47</c:v>
                </c:pt>
                <c:pt idx="609">
                  <c:v>474.93</c:v>
                </c:pt>
                <c:pt idx="610">
                  <c:v>475.39</c:v>
                </c:pt>
                <c:pt idx="611">
                  <c:v>475.86</c:v>
                </c:pt>
                <c:pt idx="612">
                  <c:v>476.32</c:v>
                </c:pt>
                <c:pt idx="613">
                  <c:v>476.78</c:v>
                </c:pt>
                <c:pt idx="614">
                  <c:v>477.25</c:v>
                </c:pt>
                <c:pt idx="615">
                  <c:v>477.71</c:v>
                </c:pt>
                <c:pt idx="616">
                  <c:v>478.17</c:v>
                </c:pt>
                <c:pt idx="617">
                  <c:v>478.63</c:v>
                </c:pt>
                <c:pt idx="618">
                  <c:v>479.1</c:v>
                </c:pt>
                <c:pt idx="619">
                  <c:v>479.56</c:v>
                </c:pt>
                <c:pt idx="620">
                  <c:v>480.02</c:v>
                </c:pt>
                <c:pt idx="621">
                  <c:v>480.48</c:v>
                </c:pt>
                <c:pt idx="622">
                  <c:v>480.95</c:v>
                </c:pt>
                <c:pt idx="623">
                  <c:v>481.41</c:v>
                </c:pt>
                <c:pt idx="624">
                  <c:v>481.87</c:v>
                </c:pt>
                <c:pt idx="625">
                  <c:v>482.33</c:v>
                </c:pt>
                <c:pt idx="626">
                  <c:v>482.8</c:v>
                </c:pt>
                <c:pt idx="627">
                  <c:v>483.26</c:v>
                </c:pt>
                <c:pt idx="628">
                  <c:v>483.72</c:v>
                </c:pt>
                <c:pt idx="629">
                  <c:v>484.18</c:v>
                </c:pt>
                <c:pt idx="630">
                  <c:v>484.65</c:v>
                </c:pt>
                <c:pt idx="631">
                  <c:v>485.11</c:v>
                </c:pt>
                <c:pt idx="632">
                  <c:v>485.57</c:v>
                </c:pt>
                <c:pt idx="633">
                  <c:v>486.03</c:v>
                </c:pt>
                <c:pt idx="634">
                  <c:v>486.49</c:v>
                </c:pt>
                <c:pt idx="635">
                  <c:v>486.96</c:v>
                </c:pt>
                <c:pt idx="636">
                  <c:v>487.42</c:v>
                </c:pt>
                <c:pt idx="637">
                  <c:v>487.88</c:v>
                </c:pt>
                <c:pt idx="638">
                  <c:v>488.34</c:v>
                </c:pt>
                <c:pt idx="639">
                  <c:v>488.8</c:v>
                </c:pt>
                <c:pt idx="640">
                  <c:v>489.27</c:v>
                </c:pt>
                <c:pt idx="641">
                  <c:v>489.73</c:v>
                </c:pt>
                <c:pt idx="642">
                  <c:v>490.19</c:v>
                </c:pt>
                <c:pt idx="643">
                  <c:v>490.65</c:v>
                </c:pt>
                <c:pt idx="644">
                  <c:v>491.11</c:v>
                </c:pt>
                <c:pt idx="645">
                  <c:v>491.58</c:v>
                </c:pt>
                <c:pt idx="646">
                  <c:v>492.04</c:v>
                </c:pt>
                <c:pt idx="647">
                  <c:v>492.5</c:v>
                </c:pt>
                <c:pt idx="648">
                  <c:v>492.96</c:v>
                </c:pt>
                <c:pt idx="649">
                  <c:v>493.42</c:v>
                </c:pt>
                <c:pt idx="650">
                  <c:v>493.89</c:v>
                </c:pt>
                <c:pt idx="651">
                  <c:v>494.35</c:v>
                </c:pt>
                <c:pt idx="652">
                  <c:v>494.81</c:v>
                </c:pt>
                <c:pt idx="653">
                  <c:v>495.27</c:v>
                </c:pt>
                <c:pt idx="654">
                  <c:v>495.73</c:v>
                </c:pt>
                <c:pt idx="655">
                  <c:v>496.19</c:v>
                </c:pt>
                <c:pt idx="656">
                  <c:v>496.66</c:v>
                </c:pt>
                <c:pt idx="657">
                  <c:v>497.12</c:v>
                </c:pt>
                <c:pt idx="658">
                  <c:v>497.58</c:v>
                </c:pt>
                <c:pt idx="659">
                  <c:v>498.04</c:v>
                </c:pt>
                <c:pt idx="660">
                  <c:v>498.5</c:v>
                </c:pt>
                <c:pt idx="661">
                  <c:v>498.96</c:v>
                </c:pt>
                <c:pt idx="662">
                  <c:v>499.43</c:v>
                </c:pt>
                <c:pt idx="663">
                  <c:v>499.89</c:v>
                </c:pt>
                <c:pt idx="664">
                  <c:v>500.35</c:v>
                </c:pt>
                <c:pt idx="665">
                  <c:v>500.81</c:v>
                </c:pt>
                <c:pt idx="666">
                  <c:v>501.27</c:v>
                </c:pt>
                <c:pt idx="667">
                  <c:v>501.73</c:v>
                </c:pt>
                <c:pt idx="668">
                  <c:v>502.19</c:v>
                </c:pt>
                <c:pt idx="669">
                  <c:v>502.65</c:v>
                </c:pt>
                <c:pt idx="670">
                  <c:v>503.12</c:v>
                </c:pt>
                <c:pt idx="671">
                  <c:v>503.58</c:v>
                </c:pt>
                <c:pt idx="672">
                  <c:v>504.04</c:v>
                </c:pt>
                <c:pt idx="673">
                  <c:v>504.5</c:v>
                </c:pt>
                <c:pt idx="674">
                  <c:v>504.96</c:v>
                </c:pt>
                <c:pt idx="675">
                  <c:v>505.42</c:v>
                </c:pt>
                <c:pt idx="676">
                  <c:v>505.88</c:v>
                </c:pt>
                <c:pt idx="677">
                  <c:v>506.34</c:v>
                </c:pt>
                <c:pt idx="678">
                  <c:v>506.8</c:v>
                </c:pt>
                <c:pt idx="679">
                  <c:v>507.27</c:v>
                </c:pt>
                <c:pt idx="680">
                  <c:v>507.73</c:v>
                </c:pt>
                <c:pt idx="681">
                  <c:v>508.19</c:v>
                </c:pt>
                <c:pt idx="682">
                  <c:v>508.65</c:v>
                </c:pt>
                <c:pt idx="683">
                  <c:v>509.11</c:v>
                </c:pt>
                <c:pt idx="684">
                  <c:v>509.57</c:v>
                </c:pt>
                <c:pt idx="685">
                  <c:v>510.03</c:v>
                </c:pt>
                <c:pt idx="686">
                  <c:v>510.49</c:v>
                </c:pt>
                <c:pt idx="687">
                  <c:v>510.95</c:v>
                </c:pt>
                <c:pt idx="688">
                  <c:v>511.41</c:v>
                </c:pt>
                <c:pt idx="689">
                  <c:v>511.87</c:v>
                </c:pt>
                <c:pt idx="690">
                  <c:v>512.33000000000004</c:v>
                </c:pt>
                <c:pt idx="691">
                  <c:v>512.79999999999995</c:v>
                </c:pt>
                <c:pt idx="692">
                  <c:v>513.26</c:v>
                </c:pt>
                <c:pt idx="693">
                  <c:v>513.72</c:v>
                </c:pt>
                <c:pt idx="694">
                  <c:v>514.17999999999995</c:v>
                </c:pt>
                <c:pt idx="695">
                  <c:v>514.64</c:v>
                </c:pt>
                <c:pt idx="696">
                  <c:v>515.1</c:v>
                </c:pt>
                <c:pt idx="697">
                  <c:v>515.55999999999995</c:v>
                </c:pt>
                <c:pt idx="698">
                  <c:v>516.02</c:v>
                </c:pt>
                <c:pt idx="699">
                  <c:v>516.48</c:v>
                </c:pt>
                <c:pt idx="700">
                  <c:v>516.94000000000005</c:v>
                </c:pt>
                <c:pt idx="701">
                  <c:v>517.4</c:v>
                </c:pt>
                <c:pt idx="702">
                  <c:v>517.86</c:v>
                </c:pt>
                <c:pt idx="703">
                  <c:v>518.32000000000005</c:v>
                </c:pt>
                <c:pt idx="704">
                  <c:v>518.78</c:v>
                </c:pt>
                <c:pt idx="705">
                  <c:v>519.24</c:v>
                </c:pt>
                <c:pt idx="706">
                  <c:v>519.70000000000005</c:v>
                </c:pt>
                <c:pt idx="707">
                  <c:v>520.16</c:v>
                </c:pt>
                <c:pt idx="708">
                  <c:v>520.62</c:v>
                </c:pt>
                <c:pt idx="709">
                  <c:v>521.08000000000004</c:v>
                </c:pt>
                <c:pt idx="710">
                  <c:v>521.54</c:v>
                </c:pt>
                <c:pt idx="711">
                  <c:v>522</c:v>
                </c:pt>
                <c:pt idx="712">
                  <c:v>522.46</c:v>
                </c:pt>
                <c:pt idx="713">
                  <c:v>522.91999999999996</c:v>
                </c:pt>
                <c:pt idx="714">
                  <c:v>523.38</c:v>
                </c:pt>
                <c:pt idx="715">
                  <c:v>523.84</c:v>
                </c:pt>
                <c:pt idx="716">
                  <c:v>524.29999999999995</c:v>
                </c:pt>
                <c:pt idx="717">
                  <c:v>524.76</c:v>
                </c:pt>
                <c:pt idx="718">
                  <c:v>525.22</c:v>
                </c:pt>
                <c:pt idx="719">
                  <c:v>525.67999999999995</c:v>
                </c:pt>
                <c:pt idx="720">
                  <c:v>526.14</c:v>
                </c:pt>
                <c:pt idx="721">
                  <c:v>526.6</c:v>
                </c:pt>
                <c:pt idx="722">
                  <c:v>527.05999999999995</c:v>
                </c:pt>
                <c:pt idx="723">
                  <c:v>527.52</c:v>
                </c:pt>
                <c:pt idx="724">
                  <c:v>527.98</c:v>
                </c:pt>
                <c:pt idx="725">
                  <c:v>528.44000000000005</c:v>
                </c:pt>
                <c:pt idx="726">
                  <c:v>528.9</c:v>
                </c:pt>
                <c:pt idx="727">
                  <c:v>529.36</c:v>
                </c:pt>
                <c:pt idx="728">
                  <c:v>529.82000000000005</c:v>
                </c:pt>
                <c:pt idx="729">
                  <c:v>530.28</c:v>
                </c:pt>
                <c:pt idx="730">
                  <c:v>530.74</c:v>
                </c:pt>
                <c:pt idx="731">
                  <c:v>531.20000000000005</c:v>
                </c:pt>
                <c:pt idx="732">
                  <c:v>531.66</c:v>
                </c:pt>
                <c:pt idx="733">
                  <c:v>532.12</c:v>
                </c:pt>
                <c:pt idx="734">
                  <c:v>532.58000000000004</c:v>
                </c:pt>
                <c:pt idx="735">
                  <c:v>533.04</c:v>
                </c:pt>
                <c:pt idx="736">
                  <c:v>533.5</c:v>
                </c:pt>
                <c:pt idx="737">
                  <c:v>533.96</c:v>
                </c:pt>
                <c:pt idx="738">
                  <c:v>534.41999999999996</c:v>
                </c:pt>
                <c:pt idx="739">
                  <c:v>534.88</c:v>
                </c:pt>
                <c:pt idx="740">
                  <c:v>535.33000000000004</c:v>
                </c:pt>
                <c:pt idx="741">
                  <c:v>535.79</c:v>
                </c:pt>
                <c:pt idx="742">
                  <c:v>536.25</c:v>
                </c:pt>
                <c:pt idx="743">
                  <c:v>536.71</c:v>
                </c:pt>
                <c:pt idx="744">
                  <c:v>537.16999999999996</c:v>
                </c:pt>
                <c:pt idx="745">
                  <c:v>537.63</c:v>
                </c:pt>
                <c:pt idx="746">
                  <c:v>538.09</c:v>
                </c:pt>
                <c:pt idx="747">
                  <c:v>538.54999999999995</c:v>
                </c:pt>
                <c:pt idx="748">
                  <c:v>539.01</c:v>
                </c:pt>
                <c:pt idx="749">
                  <c:v>539.47</c:v>
                </c:pt>
                <c:pt idx="750">
                  <c:v>539.92999999999995</c:v>
                </c:pt>
                <c:pt idx="751">
                  <c:v>540.39</c:v>
                </c:pt>
                <c:pt idx="752">
                  <c:v>540.84</c:v>
                </c:pt>
                <c:pt idx="753">
                  <c:v>541.29999999999995</c:v>
                </c:pt>
                <c:pt idx="754">
                  <c:v>541.76</c:v>
                </c:pt>
                <c:pt idx="755">
                  <c:v>542.22</c:v>
                </c:pt>
                <c:pt idx="756">
                  <c:v>542.67999999999995</c:v>
                </c:pt>
                <c:pt idx="757">
                  <c:v>543.14</c:v>
                </c:pt>
                <c:pt idx="758">
                  <c:v>543.6</c:v>
                </c:pt>
                <c:pt idx="759">
                  <c:v>544.05999999999995</c:v>
                </c:pt>
                <c:pt idx="760">
                  <c:v>544.52</c:v>
                </c:pt>
                <c:pt idx="761">
                  <c:v>544.97</c:v>
                </c:pt>
                <c:pt idx="762">
                  <c:v>545.42999999999995</c:v>
                </c:pt>
                <c:pt idx="763">
                  <c:v>545.89</c:v>
                </c:pt>
                <c:pt idx="764">
                  <c:v>546.35</c:v>
                </c:pt>
                <c:pt idx="765">
                  <c:v>546.80999999999995</c:v>
                </c:pt>
                <c:pt idx="766">
                  <c:v>547.27</c:v>
                </c:pt>
                <c:pt idx="767">
                  <c:v>547.73</c:v>
                </c:pt>
                <c:pt idx="768">
                  <c:v>548.19000000000005</c:v>
                </c:pt>
                <c:pt idx="769">
                  <c:v>548.64</c:v>
                </c:pt>
                <c:pt idx="770">
                  <c:v>549.1</c:v>
                </c:pt>
                <c:pt idx="771">
                  <c:v>549.55999999999995</c:v>
                </c:pt>
                <c:pt idx="772">
                  <c:v>550.02</c:v>
                </c:pt>
                <c:pt idx="773">
                  <c:v>550.48</c:v>
                </c:pt>
                <c:pt idx="774">
                  <c:v>550.94000000000005</c:v>
                </c:pt>
                <c:pt idx="775">
                  <c:v>551.39</c:v>
                </c:pt>
                <c:pt idx="776">
                  <c:v>551.85</c:v>
                </c:pt>
                <c:pt idx="777">
                  <c:v>552.30999999999995</c:v>
                </c:pt>
                <c:pt idx="778">
                  <c:v>552.77</c:v>
                </c:pt>
                <c:pt idx="779">
                  <c:v>553.23</c:v>
                </c:pt>
                <c:pt idx="780">
                  <c:v>553.69000000000005</c:v>
                </c:pt>
                <c:pt idx="781">
                  <c:v>554.14</c:v>
                </c:pt>
                <c:pt idx="782">
                  <c:v>554.6</c:v>
                </c:pt>
                <c:pt idx="783">
                  <c:v>555.05999999999995</c:v>
                </c:pt>
                <c:pt idx="784">
                  <c:v>555.52</c:v>
                </c:pt>
                <c:pt idx="785">
                  <c:v>555.98</c:v>
                </c:pt>
                <c:pt idx="786">
                  <c:v>556.42999999999995</c:v>
                </c:pt>
                <c:pt idx="787">
                  <c:v>556.89</c:v>
                </c:pt>
                <c:pt idx="788">
                  <c:v>557.35</c:v>
                </c:pt>
                <c:pt idx="789">
                  <c:v>557.80999999999995</c:v>
                </c:pt>
                <c:pt idx="790">
                  <c:v>558.27</c:v>
                </c:pt>
                <c:pt idx="791">
                  <c:v>558.72</c:v>
                </c:pt>
                <c:pt idx="792">
                  <c:v>559.17999999999995</c:v>
                </c:pt>
                <c:pt idx="793">
                  <c:v>559.64</c:v>
                </c:pt>
                <c:pt idx="794">
                  <c:v>560.1</c:v>
                </c:pt>
                <c:pt idx="795">
                  <c:v>560.55999999999995</c:v>
                </c:pt>
                <c:pt idx="796">
                  <c:v>561.01</c:v>
                </c:pt>
                <c:pt idx="797">
                  <c:v>561.47</c:v>
                </c:pt>
                <c:pt idx="798">
                  <c:v>561.92999999999995</c:v>
                </c:pt>
                <c:pt idx="799">
                  <c:v>562.39</c:v>
                </c:pt>
                <c:pt idx="800">
                  <c:v>562.85</c:v>
                </c:pt>
                <c:pt idx="801">
                  <c:v>563.29999999999995</c:v>
                </c:pt>
                <c:pt idx="802">
                  <c:v>563.76</c:v>
                </c:pt>
                <c:pt idx="803">
                  <c:v>564.22</c:v>
                </c:pt>
                <c:pt idx="804">
                  <c:v>564.67999999999995</c:v>
                </c:pt>
                <c:pt idx="805">
                  <c:v>565.13</c:v>
                </c:pt>
                <c:pt idx="806">
                  <c:v>565.59</c:v>
                </c:pt>
                <c:pt idx="807">
                  <c:v>566.04999999999995</c:v>
                </c:pt>
                <c:pt idx="808">
                  <c:v>566.51</c:v>
                </c:pt>
                <c:pt idx="809">
                  <c:v>566.96</c:v>
                </c:pt>
                <c:pt idx="810">
                  <c:v>567.41999999999996</c:v>
                </c:pt>
                <c:pt idx="811">
                  <c:v>567.88</c:v>
                </c:pt>
                <c:pt idx="812">
                  <c:v>568.34</c:v>
                </c:pt>
                <c:pt idx="813">
                  <c:v>568.79</c:v>
                </c:pt>
                <c:pt idx="814">
                  <c:v>569.25</c:v>
                </c:pt>
                <c:pt idx="815">
                  <c:v>569.71</c:v>
                </c:pt>
                <c:pt idx="816">
                  <c:v>570.16</c:v>
                </c:pt>
                <c:pt idx="817">
                  <c:v>570.62</c:v>
                </c:pt>
                <c:pt idx="818">
                  <c:v>571.08000000000004</c:v>
                </c:pt>
                <c:pt idx="819">
                  <c:v>571.54</c:v>
                </c:pt>
                <c:pt idx="820">
                  <c:v>571.99</c:v>
                </c:pt>
                <c:pt idx="821">
                  <c:v>572.45000000000005</c:v>
                </c:pt>
                <c:pt idx="822">
                  <c:v>572.91</c:v>
                </c:pt>
                <c:pt idx="823">
                  <c:v>573.36</c:v>
                </c:pt>
                <c:pt idx="824">
                  <c:v>573.82000000000005</c:v>
                </c:pt>
                <c:pt idx="825">
                  <c:v>574.28</c:v>
                </c:pt>
                <c:pt idx="826">
                  <c:v>574.74</c:v>
                </c:pt>
                <c:pt idx="827">
                  <c:v>575.19000000000005</c:v>
                </c:pt>
                <c:pt idx="828">
                  <c:v>575.65</c:v>
                </c:pt>
                <c:pt idx="829">
                  <c:v>576.11</c:v>
                </c:pt>
                <c:pt idx="830">
                  <c:v>576.55999999999995</c:v>
                </c:pt>
                <c:pt idx="831">
                  <c:v>577.02</c:v>
                </c:pt>
                <c:pt idx="832">
                  <c:v>577.48</c:v>
                </c:pt>
                <c:pt idx="833">
                  <c:v>577.92999999999995</c:v>
                </c:pt>
                <c:pt idx="834">
                  <c:v>578.39</c:v>
                </c:pt>
                <c:pt idx="835">
                  <c:v>578.85</c:v>
                </c:pt>
                <c:pt idx="836">
                  <c:v>579.29999999999995</c:v>
                </c:pt>
                <c:pt idx="837">
                  <c:v>579.76</c:v>
                </c:pt>
                <c:pt idx="838">
                  <c:v>580.22</c:v>
                </c:pt>
                <c:pt idx="839">
                  <c:v>580.66999999999996</c:v>
                </c:pt>
                <c:pt idx="840">
                  <c:v>581.13</c:v>
                </c:pt>
                <c:pt idx="841">
                  <c:v>581.59</c:v>
                </c:pt>
                <c:pt idx="842">
                  <c:v>582.04</c:v>
                </c:pt>
                <c:pt idx="843">
                  <c:v>582.5</c:v>
                </c:pt>
                <c:pt idx="844">
                  <c:v>582.96</c:v>
                </c:pt>
                <c:pt idx="845">
                  <c:v>583.41</c:v>
                </c:pt>
                <c:pt idx="846">
                  <c:v>583.87</c:v>
                </c:pt>
                <c:pt idx="847">
                  <c:v>584.33000000000004</c:v>
                </c:pt>
                <c:pt idx="848">
                  <c:v>584.78</c:v>
                </c:pt>
                <c:pt idx="849">
                  <c:v>585.24</c:v>
                </c:pt>
                <c:pt idx="850">
                  <c:v>585.69000000000005</c:v>
                </c:pt>
                <c:pt idx="851">
                  <c:v>586.15</c:v>
                </c:pt>
                <c:pt idx="852">
                  <c:v>586.61</c:v>
                </c:pt>
                <c:pt idx="853">
                  <c:v>587.05999999999995</c:v>
                </c:pt>
                <c:pt idx="854">
                  <c:v>587.52</c:v>
                </c:pt>
                <c:pt idx="855">
                  <c:v>587.98</c:v>
                </c:pt>
                <c:pt idx="856">
                  <c:v>588.42999999999995</c:v>
                </c:pt>
                <c:pt idx="857">
                  <c:v>588.89</c:v>
                </c:pt>
                <c:pt idx="858">
                  <c:v>589.34</c:v>
                </c:pt>
                <c:pt idx="859">
                  <c:v>589.79999999999995</c:v>
                </c:pt>
                <c:pt idx="860">
                  <c:v>590.26</c:v>
                </c:pt>
                <c:pt idx="861">
                  <c:v>590.71</c:v>
                </c:pt>
                <c:pt idx="862">
                  <c:v>591.16999999999996</c:v>
                </c:pt>
                <c:pt idx="863">
                  <c:v>591.62</c:v>
                </c:pt>
                <c:pt idx="864">
                  <c:v>592.08000000000004</c:v>
                </c:pt>
                <c:pt idx="865">
                  <c:v>592.54</c:v>
                </c:pt>
                <c:pt idx="866">
                  <c:v>592.99</c:v>
                </c:pt>
                <c:pt idx="867">
                  <c:v>593.45000000000005</c:v>
                </c:pt>
                <c:pt idx="868">
                  <c:v>593.9</c:v>
                </c:pt>
                <c:pt idx="869">
                  <c:v>594.36</c:v>
                </c:pt>
                <c:pt idx="870">
                  <c:v>594.80999999999995</c:v>
                </c:pt>
                <c:pt idx="871">
                  <c:v>595.27</c:v>
                </c:pt>
                <c:pt idx="872">
                  <c:v>595.73</c:v>
                </c:pt>
                <c:pt idx="873">
                  <c:v>596.17999999999995</c:v>
                </c:pt>
                <c:pt idx="874">
                  <c:v>596.64</c:v>
                </c:pt>
                <c:pt idx="875">
                  <c:v>597.09</c:v>
                </c:pt>
                <c:pt idx="876">
                  <c:v>597.54999999999995</c:v>
                </c:pt>
                <c:pt idx="877">
                  <c:v>598</c:v>
                </c:pt>
                <c:pt idx="878">
                  <c:v>598.46</c:v>
                </c:pt>
                <c:pt idx="879">
                  <c:v>598.91999999999996</c:v>
                </c:pt>
                <c:pt idx="880">
                  <c:v>599.37</c:v>
                </c:pt>
                <c:pt idx="881">
                  <c:v>599.83000000000004</c:v>
                </c:pt>
                <c:pt idx="882">
                  <c:v>600.28</c:v>
                </c:pt>
                <c:pt idx="883">
                  <c:v>600.74</c:v>
                </c:pt>
                <c:pt idx="884">
                  <c:v>601.19000000000005</c:v>
                </c:pt>
                <c:pt idx="885">
                  <c:v>601.65</c:v>
                </c:pt>
                <c:pt idx="886">
                  <c:v>602.1</c:v>
                </c:pt>
                <c:pt idx="887">
                  <c:v>602.55999999999995</c:v>
                </c:pt>
                <c:pt idx="888">
                  <c:v>603.01</c:v>
                </c:pt>
                <c:pt idx="889">
                  <c:v>603.47</c:v>
                </c:pt>
                <c:pt idx="890">
                  <c:v>603.91999999999996</c:v>
                </c:pt>
                <c:pt idx="891">
                  <c:v>604.38</c:v>
                </c:pt>
                <c:pt idx="892">
                  <c:v>604.83000000000004</c:v>
                </c:pt>
                <c:pt idx="893">
                  <c:v>605.29</c:v>
                </c:pt>
                <c:pt idx="894">
                  <c:v>605.74</c:v>
                </c:pt>
                <c:pt idx="895">
                  <c:v>606.20000000000005</c:v>
                </c:pt>
                <c:pt idx="896">
                  <c:v>606.65</c:v>
                </c:pt>
                <c:pt idx="897">
                  <c:v>607.11</c:v>
                </c:pt>
                <c:pt idx="898">
                  <c:v>607.55999999999995</c:v>
                </c:pt>
                <c:pt idx="899">
                  <c:v>608.02</c:v>
                </c:pt>
                <c:pt idx="900">
                  <c:v>608.47</c:v>
                </c:pt>
                <c:pt idx="901">
                  <c:v>608.92999999999995</c:v>
                </c:pt>
                <c:pt idx="902">
                  <c:v>609.38</c:v>
                </c:pt>
                <c:pt idx="903">
                  <c:v>609.84</c:v>
                </c:pt>
                <c:pt idx="904">
                  <c:v>610.29</c:v>
                </c:pt>
                <c:pt idx="905">
                  <c:v>610.75</c:v>
                </c:pt>
                <c:pt idx="906">
                  <c:v>611.20000000000005</c:v>
                </c:pt>
                <c:pt idx="907">
                  <c:v>611.66</c:v>
                </c:pt>
                <c:pt idx="908">
                  <c:v>612.11</c:v>
                </c:pt>
                <c:pt idx="909">
                  <c:v>612.57000000000005</c:v>
                </c:pt>
                <c:pt idx="910">
                  <c:v>613.02</c:v>
                </c:pt>
                <c:pt idx="911">
                  <c:v>613.48</c:v>
                </c:pt>
                <c:pt idx="912">
                  <c:v>613.92999999999995</c:v>
                </c:pt>
                <c:pt idx="913">
                  <c:v>614.39</c:v>
                </c:pt>
                <c:pt idx="914">
                  <c:v>614.84</c:v>
                </c:pt>
                <c:pt idx="915">
                  <c:v>615.29999999999995</c:v>
                </c:pt>
                <c:pt idx="916">
                  <c:v>615.75</c:v>
                </c:pt>
                <c:pt idx="917">
                  <c:v>616.20000000000005</c:v>
                </c:pt>
                <c:pt idx="918">
                  <c:v>616.66</c:v>
                </c:pt>
                <c:pt idx="919">
                  <c:v>617.11</c:v>
                </c:pt>
                <c:pt idx="920">
                  <c:v>617.57000000000005</c:v>
                </c:pt>
                <c:pt idx="921">
                  <c:v>618.02</c:v>
                </c:pt>
                <c:pt idx="922">
                  <c:v>618.48</c:v>
                </c:pt>
                <c:pt idx="923">
                  <c:v>618.92999999999995</c:v>
                </c:pt>
                <c:pt idx="924">
                  <c:v>619.38</c:v>
                </c:pt>
                <c:pt idx="925">
                  <c:v>619.84</c:v>
                </c:pt>
                <c:pt idx="926">
                  <c:v>620.29</c:v>
                </c:pt>
                <c:pt idx="927">
                  <c:v>620.75</c:v>
                </c:pt>
                <c:pt idx="928">
                  <c:v>621.20000000000005</c:v>
                </c:pt>
                <c:pt idx="929">
                  <c:v>621.66</c:v>
                </c:pt>
                <c:pt idx="930">
                  <c:v>622.11</c:v>
                </c:pt>
                <c:pt idx="931">
                  <c:v>622.55999999999995</c:v>
                </c:pt>
                <c:pt idx="932">
                  <c:v>623.02</c:v>
                </c:pt>
                <c:pt idx="933">
                  <c:v>623.47</c:v>
                </c:pt>
                <c:pt idx="934">
                  <c:v>623.92999999999995</c:v>
                </c:pt>
                <c:pt idx="935">
                  <c:v>624.38</c:v>
                </c:pt>
                <c:pt idx="936">
                  <c:v>624.83000000000004</c:v>
                </c:pt>
                <c:pt idx="937">
                  <c:v>625.29</c:v>
                </c:pt>
                <c:pt idx="938">
                  <c:v>625.74</c:v>
                </c:pt>
                <c:pt idx="939">
                  <c:v>626.20000000000005</c:v>
                </c:pt>
                <c:pt idx="940">
                  <c:v>626.65</c:v>
                </c:pt>
                <c:pt idx="941">
                  <c:v>627.1</c:v>
                </c:pt>
                <c:pt idx="942">
                  <c:v>627.55999999999995</c:v>
                </c:pt>
                <c:pt idx="943">
                  <c:v>628.01</c:v>
                </c:pt>
                <c:pt idx="944">
                  <c:v>628.46</c:v>
                </c:pt>
                <c:pt idx="945">
                  <c:v>628.91999999999996</c:v>
                </c:pt>
                <c:pt idx="946">
                  <c:v>629.37</c:v>
                </c:pt>
                <c:pt idx="947">
                  <c:v>629.82000000000005</c:v>
                </c:pt>
                <c:pt idx="948">
                  <c:v>630.28</c:v>
                </c:pt>
                <c:pt idx="949">
                  <c:v>630.73</c:v>
                </c:pt>
                <c:pt idx="950">
                  <c:v>631.19000000000005</c:v>
                </c:pt>
                <c:pt idx="951">
                  <c:v>631.64</c:v>
                </c:pt>
                <c:pt idx="952">
                  <c:v>632.09</c:v>
                </c:pt>
                <c:pt idx="953">
                  <c:v>632.54999999999995</c:v>
                </c:pt>
                <c:pt idx="954">
                  <c:v>633</c:v>
                </c:pt>
                <c:pt idx="955">
                  <c:v>633.45000000000005</c:v>
                </c:pt>
                <c:pt idx="956">
                  <c:v>633.91</c:v>
                </c:pt>
                <c:pt idx="957">
                  <c:v>634.36</c:v>
                </c:pt>
                <c:pt idx="958">
                  <c:v>634.80999999999995</c:v>
                </c:pt>
                <c:pt idx="959">
                  <c:v>635.27</c:v>
                </c:pt>
                <c:pt idx="960">
                  <c:v>635.72</c:v>
                </c:pt>
                <c:pt idx="961">
                  <c:v>636.16999999999996</c:v>
                </c:pt>
                <c:pt idx="962">
                  <c:v>636.63</c:v>
                </c:pt>
                <c:pt idx="963">
                  <c:v>637.08000000000004</c:v>
                </c:pt>
                <c:pt idx="964">
                  <c:v>637.53</c:v>
                </c:pt>
                <c:pt idx="965">
                  <c:v>637.99</c:v>
                </c:pt>
                <c:pt idx="966">
                  <c:v>638.44000000000005</c:v>
                </c:pt>
                <c:pt idx="967">
                  <c:v>638.89</c:v>
                </c:pt>
                <c:pt idx="968">
                  <c:v>639.34</c:v>
                </c:pt>
                <c:pt idx="969">
                  <c:v>639.79999999999995</c:v>
                </c:pt>
                <c:pt idx="970">
                  <c:v>640.25</c:v>
                </c:pt>
                <c:pt idx="971">
                  <c:v>640.70000000000005</c:v>
                </c:pt>
                <c:pt idx="972">
                  <c:v>641.16</c:v>
                </c:pt>
                <c:pt idx="973">
                  <c:v>641.61</c:v>
                </c:pt>
                <c:pt idx="974">
                  <c:v>642.05999999999995</c:v>
                </c:pt>
                <c:pt idx="975">
                  <c:v>642.51</c:v>
                </c:pt>
                <c:pt idx="976">
                  <c:v>642.97</c:v>
                </c:pt>
                <c:pt idx="977">
                  <c:v>643.41999999999996</c:v>
                </c:pt>
                <c:pt idx="978">
                  <c:v>643.87</c:v>
                </c:pt>
                <c:pt idx="979">
                  <c:v>644.33000000000004</c:v>
                </c:pt>
                <c:pt idx="980">
                  <c:v>644.78</c:v>
                </c:pt>
                <c:pt idx="981">
                  <c:v>645.23</c:v>
                </c:pt>
                <c:pt idx="982">
                  <c:v>645.67999999999995</c:v>
                </c:pt>
                <c:pt idx="983">
                  <c:v>646.14</c:v>
                </c:pt>
                <c:pt idx="984">
                  <c:v>646.59</c:v>
                </c:pt>
                <c:pt idx="985">
                  <c:v>647.04</c:v>
                </c:pt>
                <c:pt idx="986">
                  <c:v>647.49</c:v>
                </c:pt>
                <c:pt idx="987">
                  <c:v>647.95000000000005</c:v>
                </c:pt>
                <c:pt idx="988">
                  <c:v>648.4</c:v>
                </c:pt>
                <c:pt idx="989">
                  <c:v>648.85</c:v>
                </c:pt>
                <c:pt idx="990">
                  <c:v>649.29999999999995</c:v>
                </c:pt>
                <c:pt idx="991">
                  <c:v>649.76</c:v>
                </c:pt>
                <c:pt idx="992">
                  <c:v>650.21</c:v>
                </c:pt>
                <c:pt idx="993">
                  <c:v>650.66</c:v>
                </c:pt>
                <c:pt idx="994">
                  <c:v>651.11</c:v>
                </c:pt>
                <c:pt idx="995">
                  <c:v>651.57000000000005</c:v>
                </c:pt>
                <c:pt idx="996">
                  <c:v>652.02</c:v>
                </c:pt>
                <c:pt idx="997">
                  <c:v>652.47</c:v>
                </c:pt>
                <c:pt idx="998">
                  <c:v>652.91999999999996</c:v>
                </c:pt>
                <c:pt idx="999">
                  <c:v>653.37</c:v>
                </c:pt>
                <c:pt idx="1000">
                  <c:v>653.83000000000004</c:v>
                </c:pt>
                <c:pt idx="1001">
                  <c:v>654.28</c:v>
                </c:pt>
                <c:pt idx="1002">
                  <c:v>654.73</c:v>
                </c:pt>
                <c:pt idx="1003">
                  <c:v>655.17999999999995</c:v>
                </c:pt>
                <c:pt idx="1004">
                  <c:v>655.63</c:v>
                </c:pt>
                <c:pt idx="1005">
                  <c:v>656.09</c:v>
                </c:pt>
                <c:pt idx="1006">
                  <c:v>656.54</c:v>
                </c:pt>
                <c:pt idx="1007">
                  <c:v>656.99</c:v>
                </c:pt>
                <c:pt idx="1008">
                  <c:v>657.44</c:v>
                </c:pt>
                <c:pt idx="1009">
                  <c:v>657.89</c:v>
                </c:pt>
                <c:pt idx="1010">
                  <c:v>658.35</c:v>
                </c:pt>
                <c:pt idx="1011">
                  <c:v>658.8</c:v>
                </c:pt>
                <c:pt idx="1012">
                  <c:v>659.25</c:v>
                </c:pt>
                <c:pt idx="1013">
                  <c:v>659.7</c:v>
                </c:pt>
                <c:pt idx="1014">
                  <c:v>660.15</c:v>
                </c:pt>
                <c:pt idx="1015">
                  <c:v>660.6</c:v>
                </c:pt>
                <c:pt idx="1016">
                  <c:v>661.06</c:v>
                </c:pt>
                <c:pt idx="1017">
                  <c:v>661.51</c:v>
                </c:pt>
                <c:pt idx="1018">
                  <c:v>661.96</c:v>
                </c:pt>
                <c:pt idx="1019">
                  <c:v>662.41</c:v>
                </c:pt>
                <c:pt idx="1020">
                  <c:v>662.86</c:v>
                </c:pt>
                <c:pt idx="1021">
                  <c:v>663.31</c:v>
                </c:pt>
                <c:pt idx="1022">
                  <c:v>663.77</c:v>
                </c:pt>
                <c:pt idx="1023">
                  <c:v>664.22</c:v>
                </c:pt>
                <c:pt idx="1024">
                  <c:v>664.67</c:v>
                </c:pt>
                <c:pt idx="1025">
                  <c:v>665.12</c:v>
                </c:pt>
                <c:pt idx="1026">
                  <c:v>665.57</c:v>
                </c:pt>
                <c:pt idx="1027">
                  <c:v>666.02</c:v>
                </c:pt>
                <c:pt idx="1028">
                  <c:v>666.47</c:v>
                </c:pt>
                <c:pt idx="1029">
                  <c:v>666.93</c:v>
                </c:pt>
                <c:pt idx="1030">
                  <c:v>667.38</c:v>
                </c:pt>
                <c:pt idx="1031">
                  <c:v>667.83</c:v>
                </c:pt>
                <c:pt idx="1032">
                  <c:v>668.28</c:v>
                </c:pt>
                <c:pt idx="1033">
                  <c:v>668.73</c:v>
                </c:pt>
                <c:pt idx="1034">
                  <c:v>669.18</c:v>
                </c:pt>
                <c:pt idx="1035">
                  <c:v>669.63</c:v>
                </c:pt>
                <c:pt idx="1036">
                  <c:v>670.08</c:v>
                </c:pt>
                <c:pt idx="1037">
                  <c:v>670.53</c:v>
                </c:pt>
                <c:pt idx="1038">
                  <c:v>670.99</c:v>
                </c:pt>
                <c:pt idx="1039">
                  <c:v>671.44</c:v>
                </c:pt>
                <c:pt idx="1040">
                  <c:v>671.89</c:v>
                </c:pt>
                <c:pt idx="1041">
                  <c:v>672.34</c:v>
                </c:pt>
                <c:pt idx="1042">
                  <c:v>672.79</c:v>
                </c:pt>
                <c:pt idx="1043">
                  <c:v>673.24</c:v>
                </c:pt>
                <c:pt idx="1044">
                  <c:v>673.69</c:v>
                </c:pt>
                <c:pt idx="1045">
                  <c:v>674.14</c:v>
                </c:pt>
                <c:pt idx="1046">
                  <c:v>674.59</c:v>
                </c:pt>
                <c:pt idx="1047">
                  <c:v>675.04</c:v>
                </c:pt>
                <c:pt idx="1048">
                  <c:v>675.49</c:v>
                </c:pt>
                <c:pt idx="1049">
                  <c:v>675.95</c:v>
                </c:pt>
                <c:pt idx="1050">
                  <c:v>676.4</c:v>
                </c:pt>
                <c:pt idx="1051">
                  <c:v>676.85</c:v>
                </c:pt>
                <c:pt idx="1052">
                  <c:v>677.3</c:v>
                </c:pt>
                <c:pt idx="1053">
                  <c:v>677.75</c:v>
                </c:pt>
                <c:pt idx="1054">
                  <c:v>678.2</c:v>
                </c:pt>
                <c:pt idx="1055">
                  <c:v>678.65</c:v>
                </c:pt>
                <c:pt idx="1056">
                  <c:v>679.1</c:v>
                </c:pt>
                <c:pt idx="1057">
                  <c:v>679.55</c:v>
                </c:pt>
                <c:pt idx="1058">
                  <c:v>680</c:v>
                </c:pt>
                <c:pt idx="1059">
                  <c:v>680.45</c:v>
                </c:pt>
                <c:pt idx="1060">
                  <c:v>680.9</c:v>
                </c:pt>
                <c:pt idx="1061">
                  <c:v>681.35</c:v>
                </c:pt>
                <c:pt idx="1062">
                  <c:v>681.8</c:v>
                </c:pt>
                <c:pt idx="1063">
                  <c:v>682.25</c:v>
                </c:pt>
                <c:pt idx="1064">
                  <c:v>682.7</c:v>
                </c:pt>
                <c:pt idx="1065">
                  <c:v>683.15</c:v>
                </c:pt>
                <c:pt idx="1066">
                  <c:v>683.6</c:v>
                </c:pt>
                <c:pt idx="1067">
                  <c:v>684.05</c:v>
                </c:pt>
                <c:pt idx="1068">
                  <c:v>684.5</c:v>
                </c:pt>
                <c:pt idx="1069">
                  <c:v>684.95</c:v>
                </c:pt>
                <c:pt idx="1070">
                  <c:v>685.4</c:v>
                </c:pt>
                <c:pt idx="1071">
                  <c:v>685.85</c:v>
                </c:pt>
                <c:pt idx="1072">
                  <c:v>686.3</c:v>
                </c:pt>
                <c:pt idx="1073">
                  <c:v>686.75</c:v>
                </c:pt>
                <c:pt idx="1074">
                  <c:v>687.2</c:v>
                </c:pt>
                <c:pt idx="1075">
                  <c:v>687.65</c:v>
                </c:pt>
                <c:pt idx="1076">
                  <c:v>688.1</c:v>
                </c:pt>
                <c:pt idx="1077">
                  <c:v>688.55</c:v>
                </c:pt>
                <c:pt idx="1078">
                  <c:v>689</c:v>
                </c:pt>
                <c:pt idx="1079">
                  <c:v>689.45</c:v>
                </c:pt>
                <c:pt idx="1080">
                  <c:v>689.9</c:v>
                </c:pt>
                <c:pt idx="1081">
                  <c:v>690.35</c:v>
                </c:pt>
                <c:pt idx="1082">
                  <c:v>690.8</c:v>
                </c:pt>
                <c:pt idx="1083">
                  <c:v>691.25</c:v>
                </c:pt>
                <c:pt idx="1084">
                  <c:v>691.7</c:v>
                </c:pt>
                <c:pt idx="1085">
                  <c:v>692.15</c:v>
                </c:pt>
                <c:pt idx="1086">
                  <c:v>692.6</c:v>
                </c:pt>
                <c:pt idx="1087">
                  <c:v>693.05</c:v>
                </c:pt>
                <c:pt idx="1088">
                  <c:v>693.5</c:v>
                </c:pt>
                <c:pt idx="1089">
                  <c:v>693.95</c:v>
                </c:pt>
                <c:pt idx="1090">
                  <c:v>694.4</c:v>
                </c:pt>
                <c:pt idx="1091">
                  <c:v>694.85</c:v>
                </c:pt>
                <c:pt idx="1092">
                  <c:v>695.3</c:v>
                </c:pt>
                <c:pt idx="1093">
                  <c:v>695.75</c:v>
                </c:pt>
                <c:pt idx="1094">
                  <c:v>696.2</c:v>
                </c:pt>
                <c:pt idx="1095">
                  <c:v>696.65</c:v>
                </c:pt>
                <c:pt idx="1096">
                  <c:v>697.1</c:v>
                </c:pt>
                <c:pt idx="1097">
                  <c:v>697.55</c:v>
                </c:pt>
                <c:pt idx="1098">
                  <c:v>698</c:v>
                </c:pt>
                <c:pt idx="1099">
                  <c:v>698.45</c:v>
                </c:pt>
                <c:pt idx="1100">
                  <c:v>698.9</c:v>
                </c:pt>
                <c:pt idx="1101">
                  <c:v>699.34</c:v>
                </c:pt>
                <c:pt idx="1102">
                  <c:v>699.79</c:v>
                </c:pt>
                <c:pt idx="1103">
                  <c:v>700.24</c:v>
                </c:pt>
                <c:pt idx="1104">
                  <c:v>700.69</c:v>
                </c:pt>
                <c:pt idx="1105">
                  <c:v>701.14</c:v>
                </c:pt>
                <c:pt idx="1106">
                  <c:v>701.59</c:v>
                </c:pt>
                <c:pt idx="1107">
                  <c:v>702.04</c:v>
                </c:pt>
                <c:pt idx="1108">
                  <c:v>702.49</c:v>
                </c:pt>
                <c:pt idx="1109">
                  <c:v>702.94</c:v>
                </c:pt>
                <c:pt idx="1110">
                  <c:v>703.39</c:v>
                </c:pt>
                <c:pt idx="1111">
                  <c:v>703.84</c:v>
                </c:pt>
                <c:pt idx="1112">
                  <c:v>704.28</c:v>
                </c:pt>
                <c:pt idx="1113">
                  <c:v>704.73</c:v>
                </c:pt>
                <c:pt idx="1114">
                  <c:v>705.18</c:v>
                </c:pt>
                <c:pt idx="1115">
                  <c:v>705.63</c:v>
                </c:pt>
                <c:pt idx="1116">
                  <c:v>706.08</c:v>
                </c:pt>
                <c:pt idx="1117">
                  <c:v>706.53</c:v>
                </c:pt>
                <c:pt idx="1118">
                  <c:v>706.98</c:v>
                </c:pt>
                <c:pt idx="1119">
                  <c:v>707.43</c:v>
                </c:pt>
                <c:pt idx="1120">
                  <c:v>707.87</c:v>
                </c:pt>
                <c:pt idx="1121">
                  <c:v>708.32</c:v>
                </c:pt>
                <c:pt idx="1122">
                  <c:v>708.77</c:v>
                </c:pt>
                <c:pt idx="1123">
                  <c:v>709.22</c:v>
                </c:pt>
                <c:pt idx="1124">
                  <c:v>709.67</c:v>
                </c:pt>
                <c:pt idx="1125">
                  <c:v>710.12</c:v>
                </c:pt>
                <c:pt idx="1126">
                  <c:v>710.57</c:v>
                </c:pt>
                <c:pt idx="1127">
                  <c:v>711.01</c:v>
                </c:pt>
                <c:pt idx="1128">
                  <c:v>711.46</c:v>
                </c:pt>
                <c:pt idx="1129">
                  <c:v>711.91</c:v>
                </c:pt>
                <c:pt idx="1130">
                  <c:v>712.36</c:v>
                </c:pt>
                <c:pt idx="1131">
                  <c:v>712.81</c:v>
                </c:pt>
                <c:pt idx="1132">
                  <c:v>713.26</c:v>
                </c:pt>
                <c:pt idx="1133">
                  <c:v>713.71</c:v>
                </c:pt>
                <c:pt idx="1134">
                  <c:v>714.15</c:v>
                </c:pt>
                <c:pt idx="1135">
                  <c:v>714.6</c:v>
                </c:pt>
                <c:pt idx="1136">
                  <c:v>715.05</c:v>
                </c:pt>
                <c:pt idx="1137">
                  <c:v>715.5</c:v>
                </c:pt>
                <c:pt idx="1138">
                  <c:v>715.95</c:v>
                </c:pt>
                <c:pt idx="1139">
                  <c:v>716.39</c:v>
                </c:pt>
                <c:pt idx="1140">
                  <c:v>716.84</c:v>
                </c:pt>
                <c:pt idx="1141">
                  <c:v>717.29</c:v>
                </c:pt>
                <c:pt idx="1142">
                  <c:v>717.74</c:v>
                </c:pt>
                <c:pt idx="1143">
                  <c:v>718.19</c:v>
                </c:pt>
                <c:pt idx="1144">
                  <c:v>718.63</c:v>
                </c:pt>
                <c:pt idx="1145">
                  <c:v>719.08</c:v>
                </c:pt>
                <c:pt idx="1146">
                  <c:v>719.53</c:v>
                </c:pt>
                <c:pt idx="1147">
                  <c:v>719.98</c:v>
                </c:pt>
                <c:pt idx="1148">
                  <c:v>720.43</c:v>
                </c:pt>
                <c:pt idx="1149">
                  <c:v>720.87</c:v>
                </c:pt>
                <c:pt idx="1150">
                  <c:v>721.32</c:v>
                </c:pt>
                <c:pt idx="1151">
                  <c:v>721.77</c:v>
                </c:pt>
                <c:pt idx="1152">
                  <c:v>722.22</c:v>
                </c:pt>
                <c:pt idx="1153">
                  <c:v>722.67</c:v>
                </c:pt>
                <c:pt idx="1154">
                  <c:v>723.11</c:v>
                </c:pt>
                <c:pt idx="1155">
                  <c:v>723.56</c:v>
                </c:pt>
                <c:pt idx="1156">
                  <c:v>724.01</c:v>
                </c:pt>
                <c:pt idx="1157">
                  <c:v>724.46</c:v>
                </c:pt>
                <c:pt idx="1158">
                  <c:v>724.9</c:v>
                </c:pt>
                <c:pt idx="1159">
                  <c:v>725.35</c:v>
                </c:pt>
                <c:pt idx="1160">
                  <c:v>725.8</c:v>
                </c:pt>
                <c:pt idx="1161">
                  <c:v>726.25</c:v>
                </c:pt>
                <c:pt idx="1162">
                  <c:v>726.69</c:v>
                </c:pt>
                <c:pt idx="1163">
                  <c:v>727.14</c:v>
                </c:pt>
                <c:pt idx="1164">
                  <c:v>727.59</c:v>
                </c:pt>
                <c:pt idx="1165">
                  <c:v>728.04</c:v>
                </c:pt>
                <c:pt idx="1166">
                  <c:v>728.48</c:v>
                </c:pt>
                <c:pt idx="1167">
                  <c:v>728.93</c:v>
                </c:pt>
                <c:pt idx="1168">
                  <c:v>729.38</c:v>
                </c:pt>
                <c:pt idx="1169">
                  <c:v>729.83</c:v>
                </c:pt>
                <c:pt idx="1170">
                  <c:v>730.27</c:v>
                </c:pt>
                <c:pt idx="1171">
                  <c:v>730.72</c:v>
                </c:pt>
                <c:pt idx="1172">
                  <c:v>731.17</c:v>
                </c:pt>
                <c:pt idx="1173">
                  <c:v>731.61</c:v>
                </c:pt>
                <c:pt idx="1174">
                  <c:v>732.06</c:v>
                </c:pt>
                <c:pt idx="1175">
                  <c:v>732.51</c:v>
                </c:pt>
                <c:pt idx="1176">
                  <c:v>732.96</c:v>
                </c:pt>
                <c:pt idx="1177">
                  <c:v>733.4</c:v>
                </c:pt>
                <c:pt idx="1178">
                  <c:v>733.85</c:v>
                </c:pt>
                <c:pt idx="1179">
                  <c:v>734.3</c:v>
                </c:pt>
                <c:pt idx="1180">
                  <c:v>734.74</c:v>
                </c:pt>
                <c:pt idx="1181">
                  <c:v>735.19</c:v>
                </c:pt>
                <c:pt idx="1182">
                  <c:v>735.64</c:v>
                </c:pt>
                <c:pt idx="1183">
                  <c:v>736.09</c:v>
                </c:pt>
                <c:pt idx="1184">
                  <c:v>736.53</c:v>
                </c:pt>
                <c:pt idx="1185">
                  <c:v>736.98</c:v>
                </c:pt>
                <c:pt idx="1186">
                  <c:v>737.43</c:v>
                </c:pt>
                <c:pt idx="1187">
                  <c:v>737.87</c:v>
                </c:pt>
                <c:pt idx="1188">
                  <c:v>738.32</c:v>
                </c:pt>
                <c:pt idx="1189">
                  <c:v>738.77</c:v>
                </c:pt>
                <c:pt idx="1190">
                  <c:v>739.21</c:v>
                </c:pt>
                <c:pt idx="1191">
                  <c:v>739.66</c:v>
                </c:pt>
                <c:pt idx="1192">
                  <c:v>740.11</c:v>
                </c:pt>
                <c:pt idx="1193">
                  <c:v>740.55</c:v>
                </c:pt>
                <c:pt idx="1194">
                  <c:v>741</c:v>
                </c:pt>
                <c:pt idx="1195">
                  <c:v>741.45</c:v>
                </c:pt>
                <c:pt idx="1196">
                  <c:v>741.89</c:v>
                </c:pt>
                <c:pt idx="1197">
                  <c:v>742.34</c:v>
                </c:pt>
                <c:pt idx="1198">
                  <c:v>742.79</c:v>
                </c:pt>
                <c:pt idx="1199">
                  <c:v>743.23</c:v>
                </c:pt>
                <c:pt idx="1200">
                  <c:v>743.68</c:v>
                </c:pt>
                <c:pt idx="1201">
                  <c:v>744.12</c:v>
                </c:pt>
                <c:pt idx="1202">
                  <c:v>744.57</c:v>
                </c:pt>
                <c:pt idx="1203">
                  <c:v>745.02</c:v>
                </c:pt>
                <c:pt idx="1204">
                  <c:v>745.46</c:v>
                </c:pt>
                <c:pt idx="1205">
                  <c:v>745.91</c:v>
                </c:pt>
                <c:pt idx="1206">
                  <c:v>746.36</c:v>
                </c:pt>
                <c:pt idx="1207">
                  <c:v>746.8</c:v>
                </c:pt>
                <c:pt idx="1208">
                  <c:v>747.25</c:v>
                </c:pt>
                <c:pt idx="1209">
                  <c:v>747.69</c:v>
                </c:pt>
                <c:pt idx="1210">
                  <c:v>748.14</c:v>
                </c:pt>
                <c:pt idx="1211">
                  <c:v>748.59</c:v>
                </c:pt>
                <c:pt idx="1212">
                  <c:v>749.03</c:v>
                </c:pt>
                <c:pt idx="1213">
                  <c:v>749.48</c:v>
                </c:pt>
                <c:pt idx="1214">
                  <c:v>749.92</c:v>
                </c:pt>
                <c:pt idx="1215">
                  <c:v>750.37</c:v>
                </c:pt>
                <c:pt idx="1216">
                  <c:v>750.82</c:v>
                </c:pt>
                <c:pt idx="1217">
                  <c:v>751.26</c:v>
                </c:pt>
                <c:pt idx="1218">
                  <c:v>751.71</c:v>
                </c:pt>
                <c:pt idx="1219">
                  <c:v>752.15</c:v>
                </c:pt>
                <c:pt idx="1220">
                  <c:v>752.6</c:v>
                </c:pt>
                <c:pt idx="1221">
                  <c:v>753.05</c:v>
                </c:pt>
                <c:pt idx="1222">
                  <c:v>753.49</c:v>
                </c:pt>
                <c:pt idx="1223">
                  <c:v>753.94</c:v>
                </c:pt>
                <c:pt idx="1224">
                  <c:v>754.38</c:v>
                </c:pt>
                <c:pt idx="1225">
                  <c:v>754.83</c:v>
                </c:pt>
                <c:pt idx="1226">
                  <c:v>755.27</c:v>
                </c:pt>
                <c:pt idx="1227">
                  <c:v>755.72</c:v>
                </c:pt>
                <c:pt idx="1228">
                  <c:v>756.17</c:v>
                </c:pt>
                <c:pt idx="1229">
                  <c:v>756.61</c:v>
                </c:pt>
                <c:pt idx="1230">
                  <c:v>757.06</c:v>
                </c:pt>
                <c:pt idx="1231">
                  <c:v>757.5</c:v>
                </c:pt>
                <c:pt idx="1232">
                  <c:v>757.95</c:v>
                </c:pt>
                <c:pt idx="1233">
                  <c:v>758.39</c:v>
                </c:pt>
                <c:pt idx="1234">
                  <c:v>758.84</c:v>
                </c:pt>
                <c:pt idx="1235">
                  <c:v>759.28</c:v>
                </c:pt>
                <c:pt idx="1236">
                  <c:v>759.73</c:v>
                </c:pt>
                <c:pt idx="1237">
                  <c:v>760.17</c:v>
                </c:pt>
                <c:pt idx="1238">
                  <c:v>760.62</c:v>
                </c:pt>
                <c:pt idx="1239">
                  <c:v>761.07</c:v>
                </c:pt>
                <c:pt idx="1240">
                  <c:v>761.51</c:v>
                </c:pt>
                <c:pt idx="1241">
                  <c:v>761.96</c:v>
                </c:pt>
                <c:pt idx="1242">
                  <c:v>762.4</c:v>
                </c:pt>
                <c:pt idx="1243">
                  <c:v>762.85</c:v>
                </c:pt>
                <c:pt idx="1244">
                  <c:v>763.29</c:v>
                </c:pt>
                <c:pt idx="1245">
                  <c:v>763.74</c:v>
                </c:pt>
                <c:pt idx="1246">
                  <c:v>764.18</c:v>
                </c:pt>
                <c:pt idx="1247">
                  <c:v>764.63</c:v>
                </c:pt>
                <c:pt idx="1248">
                  <c:v>765.07</c:v>
                </c:pt>
                <c:pt idx="1249">
                  <c:v>765.52</c:v>
                </c:pt>
                <c:pt idx="1250">
                  <c:v>765.96</c:v>
                </c:pt>
                <c:pt idx="1251">
                  <c:v>766.41</c:v>
                </c:pt>
                <c:pt idx="1252">
                  <c:v>766.85</c:v>
                </c:pt>
                <c:pt idx="1253">
                  <c:v>767.3</c:v>
                </c:pt>
                <c:pt idx="1254">
                  <c:v>767.74</c:v>
                </c:pt>
                <c:pt idx="1255">
                  <c:v>768.19</c:v>
                </c:pt>
                <c:pt idx="1256">
                  <c:v>768.63</c:v>
                </c:pt>
                <c:pt idx="1257">
                  <c:v>769.07</c:v>
                </c:pt>
                <c:pt idx="1258">
                  <c:v>769.52</c:v>
                </c:pt>
                <c:pt idx="1259">
                  <c:v>769.96</c:v>
                </c:pt>
                <c:pt idx="1260">
                  <c:v>770.41</c:v>
                </c:pt>
                <c:pt idx="1261">
                  <c:v>770.85</c:v>
                </c:pt>
                <c:pt idx="1262">
                  <c:v>771.3</c:v>
                </c:pt>
                <c:pt idx="1263">
                  <c:v>771.74</c:v>
                </c:pt>
                <c:pt idx="1264">
                  <c:v>772.19</c:v>
                </c:pt>
                <c:pt idx="1265">
                  <c:v>772.63</c:v>
                </c:pt>
                <c:pt idx="1266">
                  <c:v>773.08</c:v>
                </c:pt>
                <c:pt idx="1267">
                  <c:v>773.52</c:v>
                </c:pt>
                <c:pt idx="1268">
                  <c:v>773.97</c:v>
                </c:pt>
                <c:pt idx="1269">
                  <c:v>774.41</c:v>
                </c:pt>
                <c:pt idx="1270">
                  <c:v>774.85</c:v>
                </c:pt>
                <c:pt idx="1271">
                  <c:v>775.3</c:v>
                </c:pt>
                <c:pt idx="1272">
                  <c:v>775.74</c:v>
                </c:pt>
                <c:pt idx="1273">
                  <c:v>776.19</c:v>
                </c:pt>
                <c:pt idx="1274">
                  <c:v>776.63</c:v>
                </c:pt>
                <c:pt idx="1275">
                  <c:v>777.08</c:v>
                </c:pt>
                <c:pt idx="1276">
                  <c:v>777.52</c:v>
                </c:pt>
                <c:pt idx="1277">
                  <c:v>777.96</c:v>
                </c:pt>
                <c:pt idx="1278">
                  <c:v>778.41</c:v>
                </c:pt>
                <c:pt idx="1279">
                  <c:v>778.85</c:v>
                </c:pt>
                <c:pt idx="1280">
                  <c:v>779.3</c:v>
                </c:pt>
                <c:pt idx="1281">
                  <c:v>779.74</c:v>
                </c:pt>
                <c:pt idx="1282">
                  <c:v>780.18</c:v>
                </c:pt>
                <c:pt idx="1283">
                  <c:v>780.63</c:v>
                </c:pt>
                <c:pt idx="1284">
                  <c:v>781.07</c:v>
                </c:pt>
                <c:pt idx="1285">
                  <c:v>781.52</c:v>
                </c:pt>
                <c:pt idx="1286">
                  <c:v>781.96</c:v>
                </c:pt>
                <c:pt idx="1287">
                  <c:v>782.4</c:v>
                </c:pt>
                <c:pt idx="1288">
                  <c:v>782.85</c:v>
                </c:pt>
                <c:pt idx="1289">
                  <c:v>783.29</c:v>
                </c:pt>
                <c:pt idx="1290">
                  <c:v>783.74</c:v>
                </c:pt>
                <c:pt idx="1291">
                  <c:v>784.18</c:v>
                </c:pt>
                <c:pt idx="1292">
                  <c:v>784.62</c:v>
                </c:pt>
                <c:pt idx="1293">
                  <c:v>785.07</c:v>
                </c:pt>
                <c:pt idx="1294">
                  <c:v>785.51</c:v>
                </c:pt>
                <c:pt idx="1295">
                  <c:v>785.95</c:v>
                </c:pt>
                <c:pt idx="1296">
                  <c:v>786.4</c:v>
                </c:pt>
                <c:pt idx="1297">
                  <c:v>786.84</c:v>
                </c:pt>
                <c:pt idx="1298">
                  <c:v>787.28</c:v>
                </c:pt>
                <c:pt idx="1299">
                  <c:v>787.73</c:v>
                </c:pt>
                <c:pt idx="1300">
                  <c:v>788.17</c:v>
                </c:pt>
                <c:pt idx="1301">
                  <c:v>788.61</c:v>
                </c:pt>
                <c:pt idx="1302">
                  <c:v>789.06</c:v>
                </c:pt>
                <c:pt idx="1303">
                  <c:v>789.5</c:v>
                </c:pt>
                <c:pt idx="1304">
                  <c:v>789.94</c:v>
                </c:pt>
                <c:pt idx="1305">
                  <c:v>790.39</c:v>
                </c:pt>
                <c:pt idx="1306">
                  <c:v>790.83</c:v>
                </c:pt>
                <c:pt idx="1307">
                  <c:v>791.27</c:v>
                </c:pt>
                <c:pt idx="1308">
                  <c:v>791.72</c:v>
                </c:pt>
                <c:pt idx="1309">
                  <c:v>792.16</c:v>
                </c:pt>
                <c:pt idx="1310">
                  <c:v>792.6</c:v>
                </c:pt>
                <c:pt idx="1311">
                  <c:v>793.05</c:v>
                </c:pt>
                <c:pt idx="1312">
                  <c:v>793.49</c:v>
                </c:pt>
                <c:pt idx="1313">
                  <c:v>793.93</c:v>
                </c:pt>
                <c:pt idx="1314">
                  <c:v>794.38</c:v>
                </c:pt>
                <c:pt idx="1315">
                  <c:v>794.82</c:v>
                </c:pt>
                <c:pt idx="1316">
                  <c:v>795.26</c:v>
                </c:pt>
                <c:pt idx="1317">
                  <c:v>795.71</c:v>
                </c:pt>
                <c:pt idx="1318">
                  <c:v>796.15</c:v>
                </c:pt>
                <c:pt idx="1319">
                  <c:v>796.59</c:v>
                </c:pt>
                <c:pt idx="1320">
                  <c:v>797.03</c:v>
                </c:pt>
                <c:pt idx="1321">
                  <c:v>797.48</c:v>
                </c:pt>
                <c:pt idx="1322">
                  <c:v>797.92</c:v>
                </c:pt>
                <c:pt idx="1323">
                  <c:v>798.36</c:v>
                </c:pt>
                <c:pt idx="1324">
                  <c:v>798.81</c:v>
                </c:pt>
                <c:pt idx="1325">
                  <c:v>799.25</c:v>
                </c:pt>
                <c:pt idx="1326">
                  <c:v>799.69</c:v>
                </c:pt>
                <c:pt idx="1327">
                  <c:v>800.13</c:v>
                </c:pt>
                <c:pt idx="1328">
                  <c:v>800.58</c:v>
                </c:pt>
                <c:pt idx="1329">
                  <c:v>801.02</c:v>
                </c:pt>
                <c:pt idx="1330">
                  <c:v>801.46</c:v>
                </c:pt>
                <c:pt idx="1331">
                  <c:v>801.9</c:v>
                </c:pt>
                <c:pt idx="1332">
                  <c:v>802.35</c:v>
                </c:pt>
                <c:pt idx="1333">
                  <c:v>802.79</c:v>
                </c:pt>
                <c:pt idx="1334">
                  <c:v>803.23</c:v>
                </c:pt>
                <c:pt idx="1335">
                  <c:v>803.67</c:v>
                </c:pt>
                <c:pt idx="1336">
                  <c:v>804.12</c:v>
                </c:pt>
                <c:pt idx="1337">
                  <c:v>804.56</c:v>
                </c:pt>
                <c:pt idx="1338">
                  <c:v>805</c:v>
                </c:pt>
                <c:pt idx="1339">
                  <c:v>805.44</c:v>
                </c:pt>
                <c:pt idx="1340">
                  <c:v>805.89</c:v>
                </c:pt>
                <c:pt idx="1341">
                  <c:v>806.33</c:v>
                </c:pt>
                <c:pt idx="1342">
                  <c:v>806.77</c:v>
                </c:pt>
                <c:pt idx="1343">
                  <c:v>807.21</c:v>
                </c:pt>
                <c:pt idx="1344">
                  <c:v>807.66</c:v>
                </c:pt>
                <c:pt idx="1345">
                  <c:v>808.1</c:v>
                </c:pt>
                <c:pt idx="1346">
                  <c:v>808.54</c:v>
                </c:pt>
                <c:pt idx="1347">
                  <c:v>808.98</c:v>
                </c:pt>
                <c:pt idx="1348">
                  <c:v>809.42</c:v>
                </c:pt>
                <c:pt idx="1349">
                  <c:v>809.87</c:v>
                </c:pt>
                <c:pt idx="1350">
                  <c:v>810.31</c:v>
                </c:pt>
                <c:pt idx="1351">
                  <c:v>810.75</c:v>
                </c:pt>
                <c:pt idx="1352">
                  <c:v>811.19</c:v>
                </c:pt>
                <c:pt idx="1353">
                  <c:v>811.63</c:v>
                </c:pt>
                <c:pt idx="1354">
                  <c:v>812.08</c:v>
                </c:pt>
                <c:pt idx="1355">
                  <c:v>812.52</c:v>
                </c:pt>
                <c:pt idx="1356">
                  <c:v>812.96</c:v>
                </c:pt>
                <c:pt idx="1357">
                  <c:v>813.4</c:v>
                </c:pt>
                <c:pt idx="1358">
                  <c:v>813.84</c:v>
                </c:pt>
                <c:pt idx="1359">
                  <c:v>814.28</c:v>
                </c:pt>
                <c:pt idx="1360">
                  <c:v>814.73</c:v>
                </c:pt>
                <c:pt idx="1361">
                  <c:v>815.17</c:v>
                </c:pt>
                <c:pt idx="1362">
                  <c:v>815.61</c:v>
                </c:pt>
                <c:pt idx="1363">
                  <c:v>816.05</c:v>
                </c:pt>
                <c:pt idx="1364">
                  <c:v>816.49</c:v>
                </c:pt>
                <c:pt idx="1365">
                  <c:v>816.93</c:v>
                </c:pt>
                <c:pt idx="1366">
                  <c:v>817.38</c:v>
                </c:pt>
                <c:pt idx="1367">
                  <c:v>817.82</c:v>
                </c:pt>
                <c:pt idx="1368">
                  <c:v>818.26</c:v>
                </c:pt>
                <c:pt idx="1369">
                  <c:v>818.7</c:v>
                </c:pt>
                <c:pt idx="1370">
                  <c:v>819.14</c:v>
                </c:pt>
                <c:pt idx="1371">
                  <c:v>819.58</c:v>
                </c:pt>
                <c:pt idx="1372">
                  <c:v>820.03</c:v>
                </c:pt>
                <c:pt idx="1373">
                  <c:v>820.47</c:v>
                </c:pt>
                <c:pt idx="1374">
                  <c:v>820.91</c:v>
                </c:pt>
                <c:pt idx="1375">
                  <c:v>821.35</c:v>
                </c:pt>
                <c:pt idx="1376">
                  <c:v>821.79</c:v>
                </c:pt>
                <c:pt idx="1377">
                  <c:v>822.23</c:v>
                </c:pt>
                <c:pt idx="1378">
                  <c:v>822.67</c:v>
                </c:pt>
                <c:pt idx="1379">
                  <c:v>823.11</c:v>
                </c:pt>
                <c:pt idx="1380">
                  <c:v>823.55</c:v>
                </c:pt>
                <c:pt idx="1381">
                  <c:v>824</c:v>
                </c:pt>
                <c:pt idx="1382">
                  <c:v>824.44</c:v>
                </c:pt>
                <c:pt idx="1383">
                  <c:v>824.88</c:v>
                </c:pt>
                <c:pt idx="1384">
                  <c:v>825.32</c:v>
                </c:pt>
                <c:pt idx="1385">
                  <c:v>825.76</c:v>
                </c:pt>
                <c:pt idx="1386">
                  <c:v>826.2</c:v>
                </c:pt>
                <c:pt idx="1387">
                  <c:v>826.64</c:v>
                </c:pt>
                <c:pt idx="1388">
                  <c:v>827.08</c:v>
                </c:pt>
                <c:pt idx="1389">
                  <c:v>827.52</c:v>
                </c:pt>
                <c:pt idx="1390">
                  <c:v>827.96</c:v>
                </c:pt>
                <c:pt idx="1391">
                  <c:v>828.41</c:v>
                </c:pt>
                <c:pt idx="1392">
                  <c:v>828.85</c:v>
                </c:pt>
                <c:pt idx="1393">
                  <c:v>829.29</c:v>
                </c:pt>
                <c:pt idx="1394">
                  <c:v>829.73</c:v>
                </c:pt>
                <c:pt idx="1395">
                  <c:v>830.17</c:v>
                </c:pt>
                <c:pt idx="1396">
                  <c:v>830.61</c:v>
                </c:pt>
                <c:pt idx="1397">
                  <c:v>831.05</c:v>
                </c:pt>
                <c:pt idx="1398">
                  <c:v>831.49</c:v>
                </c:pt>
                <c:pt idx="1399">
                  <c:v>831.93</c:v>
                </c:pt>
                <c:pt idx="1400">
                  <c:v>832.37</c:v>
                </c:pt>
                <c:pt idx="1401">
                  <c:v>832.81</c:v>
                </c:pt>
                <c:pt idx="1402">
                  <c:v>833.25</c:v>
                </c:pt>
                <c:pt idx="1403">
                  <c:v>833.69</c:v>
                </c:pt>
                <c:pt idx="1404">
                  <c:v>834.13</c:v>
                </c:pt>
                <c:pt idx="1405">
                  <c:v>834.57</c:v>
                </c:pt>
                <c:pt idx="1406">
                  <c:v>835.01</c:v>
                </c:pt>
                <c:pt idx="1407">
                  <c:v>835.45</c:v>
                </c:pt>
                <c:pt idx="1408">
                  <c:v>835.89</c:v>
                </c:pt>
                <c:pt idx="1409">
                  <c:v>836.33</c:v>
                </c:pt>
                <c:pt idx="1410">
                  <c:v>836.77</c:v>
                </c:pt>
                <c:pt idx="1411">
                  <c:v>837.22</c:v>
                </c:pt>
                <c:pt idx="1412">
                  <c:v>837.66</c:v>
                </c:pt>
                <c:pt idx="1413">
                  <c:v>838.1</c:v>
                </c:pt>
                <c:pt idx="1414">
                  <c:v>838.54</c:v>
                </c:pt>
                <c:pt idx="1415">
                  <c:v>838.98</c:v>
                </c:pt>
                <c:pt idx="1416">
                  <c:v>839.42</c:v>
                </c:pt>
                <c:pt idx="1417">
                  <c:v>839.86</c:v>
                </c:pt>
                <c:pt idx="1418">
                  <c:v>840.3</c:v>
                </c:pt>
                <c:pt idx="1419">
                  <c:v>840.74</c:v>
                </c:pt>
                <c:pt idx="1420">
                  <c:v>841.18</c:v>
                </c:pt>
                <c:pt idx="1421">
                  <c:v>841.62</c:v>
                </c:pt>
                <c:pt idx="1422">
                  <c:v>842.06</c:v>
                </c:pt>
                <c:pt idx="1423">
                  <c:v>842.5</c:v>
                </c:pt>
                <c:pt idx="1424">
                  <c:v>842.94</c:v>
                </c:pt>
                <c:pt idx="1425">
                  <c:v>843.37</c:v>
                </c:pt>
                <c:pt idx="1426">
                  <c:v>843.81</c:v>
                </c:pt>
                <c:pt idx="1427">
                  <c:v>844.25</c:v>
                </c:pt>
                <c:pt idx="1428">
                  <c:v>844.69</c:v>
                </c:pt>
                <c:pt idx="1429">
                  <c:v>845.13</c:v>
                </c:pt>
                <c:pt idx="1430">
                  <c:v>845.57</c:v>
                </c:pt>
                <c:pt idx="1431">
                  <c:v>846.01</c:v>
                </c:pt>
                <c:pt idx="1432">
                  <c:v>846.45</c:v>
                </c:pt>
                <c:pt idx="1433">
                  <c:v>846.89</c:v>
                </c:pt>
                <c:pt idx="1434">
                  <c:v>847.33</c:v>
                </c:pt>
                <c:pt idx="1435">
                  <c:v>847.77</c:v>
                </c:pt>
                <c:pt idx="1436">
                  <c:v>848.21</c:v>
                </c:pt>
                <c:pt idx="1437">
                  <c:v>848.65</c:v>
                </c:pt>
                <c:pt idx="1438">
                  <c:v>849.09</c:v>
                </c:pt>
                <c:pt idx="1439">
                  <c:v>849.53</c:v>
                </c:pt>
                <c:pt idx="1440">
                  <c:v>849.97</c:v>
                </c:pt>
                <c:pt idx="1441">
                  <c:v>850.41</c:v>
                </c:pt>
                <c:pt idx="1442">
                  <c:v>850.85</c:v>
                </c:pt>
                <c:pt idx="1443">
                  <c:v>851.29</c:v>
                </c:pt>
                <c:pt idx="1444">
                  <c:v>851.73</c:v>
                </c:pt>
                <c:pt idx="1445">
                  <c:v>852.16</c:v>
                </c:pt>
                <c:pt idx="1446">
                  <c:v>852.6</c:v>
                </c:pt>
                <c:pt idx="1447">
                  <c:v>853.04</c:v>
                </c:pt>
                <c:pt idx="1448">
                  <c:v>853.48</c:v>
                </c:pt>
                <c:pt idx="1449">
                  <c:v>853.92</c:v>
                </c:pt>
                <c:pt idx="1450">
                  <c:v>854.36</c:v>
                </c:pt>
                <c:pt idx="1451">
                  <c:v>854.8</c:v>
                </c:pt>
                <c:pt idx="1452">
                  <c:v>855.24</c:v>
                </c:pt>
                <c:pt idx="1453">
                  <c:v>855.68</c:v>
                </c:pt>
                <c:pt idx="1454">
                  <c:v>856.12</c:v>
                </c:pt>
                <c:pt idx="1455">
                  <c:v>856.55</c:v>
                </c:pt>
                <c:pt idx="1456">
                  <c:v>856.99</c:v>
                </c:pt>
                <c:pt idx="1457">
                  <c:v>857.43</c:v>
                </c:pt>
                <c:pt idx="1458">
                  <c:v>857.87</c:v>
                </c:pt>
                <c:pt idx="1459">
                  <c:v>858.31</c:v>
                </c:pt>
                <c:pt idx="1460">
                  <c:v>858.75</c:v>
                </c:pt>
                <c:pt idx="1461">
                  <c:v>859.19</c:v>
                </c:pt>
                <c:pt idx="1462">
                  <c:v>859.63</c:v>
                </c:pt>
                <c:pt idx="1463">
                  <c:v>860.06</c:v>
                </c:pt>
                <c:pt idx="1464">
                  <c:v>860.5</c:v>
                </c:pt>
                <c:pt idx="1465">
                  <c:v>860.94</c:v>
                </c:pt>
                <c:pt idx="1466">
                  <c:v>861.38</c:v>
                </c:pt>
                <c:pt idx="1467">
                  <c:v>861.82</c:v>
                </c:pt>
                <c:pt idx="1468">
                  <c:v>862.26</c:v>
                </c:pt>
                <c:pt idx="1469">
                  <c:v>862.7</c:v>
                </c:pt>
                <c:pt idx="1470">
                  <c:v>863.13</c:v>
                </c:pt>
                <c:pt idx="1471">
                  <c:v>863.57</c:v>
                </c:pt>
                <c:pt idx="1472">
                  <c:v>864.01</c:v>
                </c:pt>
                <c:pt idx="1473">
                  <c:v>864.45</c:v>
                </c:pt>
                <c:pt idx="1474">
                  <c:v>864.89</c:v>
                </c:pt>
                <c:pt idx="1475">
                  <c:v>865.33</c:v>
                </c:pt>
                <c:pt idx="1476">
                  <c:v>865.76</c:v>
                </c:pt>
                <c:pt idx="1477">
                  <c:v>866.2</c:v>
                </c:pt>
                <c:pt idx="1478">
                  <c:v>866.64</c:v>
                </c:pt>
                <c:pt idx="1479">
                  <c:v>867.08</c:v>
                </c:pt>
                <c:pt idx="1480">
                  <c:v>867.52</c:v>
                </c:pt>
                <c:pt idx="1481">
                  <c:v>867.96</c:v>
                </c:pt>
                <c:pt idx="1482">
                  <c:v>868.39</c:v>
                </c:pt>
                <c:pt idx="1483">
                  <c:v>868.83</c:v>
                </c:pt>
                <c:pt idx="1484">
                  <c:v>869.27</c:v>
                </c:pt>
                <c:pt idx="1485">
                  <c:v>869.71</c:v>
                </c:pt>
                <c:pt idx="1486">
                  <c:v>870.15</c:v>
                </c:pt>
                <c:pt idx="1487">
                  <c:v>870.58</c:v>
                </c:pt>
                <c:pt idx="1488">
                  <c:v>871.02</c:v>
                </c:pt>
                <c:pt idx="1489">
                  <c:v>871.46</c:v>
                </c:pt>
                <c:pt idx="1490">
                  <c:v>871.9</c:v>
                </c:pt>
                <c:pt idx="1491">
                  <c:v>872.34</c:v>
                </c:pt>
                <c:pt idx="1492">
                  <c:v>872.77</c:v>
                </c:pt>
                <c:pt idx="1493">
                  <c:v>873.21</c:v>
                </c:pt>
                <c:pt idx="1494">
                  <c:v>873.65</c:v>
                </c:pt>
                <c:pt idx="1495">
                  <c:v>874.09</c:v>
                </c:pt>
                <c:pt idx="1496">
                  <c:v>874.52</c:v>
                </c:pt>
                <c:pt idx="1497">
                  <c:v>874.96</c:v>
                </c:pt>
                <c:pt idx="1498">
                  <c:v>875.4</c:v>
                </c:pt>
                <c:pt idx="1499">
                  <c:v>875.84</c:v>
                </c:pt>
                <c:pt idx="1500">
                  <c:v>876.27</c:v>
                </c:pt>
                <c:pt idx="1501">
                  <c:v>876.71</c:v>
                </c:pt>
                <c:pt idx="1502">
                  <c:v>877.15</c:v>
                </c:pt>
                <c:pt idx="1503">
                  <c:v>877.59</c:v>
                </c:pt>
                <c:pt idx="1504">
                  <c:v>878.02</c:v>
                </c:pt>
                <c:pt idx="1505">
                  <c:v>878.46</c:v>
                </c:pt>
                <c:pt idx="1506">
                  <c:v>878.9</c:v>
                </c:pt>
                <c:pt idx="1507">
                  <c:v>879.34</c:v>
                </c:pt>
                <c:pt idx="1508">
                  <c:v>879.77</c:v>
                </c:pt>
                <c:pt idx="1509">
                  <c:v>880.21</c:v>
                </c:pt>
                <c:pt idx="1510">
                  <c:v>880.65</c:v>
                </c:pt>
                <c:pt idx="1511">
                  <c:v>881.09</c:v>
                </c:pt>
                <c:pt idx="1512">
                  <c:v>881.52</c:v>
                </c:pt>
                <c:pt idx="1513">
                  <c:v>881.96</c:v>
                </c:pt>
                <c:pt idx="1514">
                  <c:v>882.4</c:v>
                </c:pt>
                <c:pt idx="1515">
                  <c:v>882.83</c:v>
                </c:pt>
                <c:pt idx="1516">
                  <c:v>883.27</c:v>
                </c:pt>
                <c:pt idx="1517">
                  <c:v>883.71</c:v>
                </c:pt>
                <c:pt idx="1518">
                  <c:v>884.14</c:v>
                </c:pt>
                <c:pt idx="1519">
                  <c:v>884.58</c:v>
                </c:pt>
                <c:pt idx="1520">
                  <c:v>885.02</c:v>
                </c:pt>
                <c:pt idx="1521">
                  <c:v>885.46</c:v>
                </c:pt>
                <c:pt idx="1522">
                  <c:v>885.89</c:v>
                </c:pt>
                <c:pt idx="1523">
                  <c:v>886.33</c:v>
                </c:pt>
                <c:pt idx="1524">
                  <c:v>886.77</c:v>
                </c:pt>
                <c:pt idx="1525">
                  <c:v>887.2</c:v>
                </c:pt>
                <c:pt idx="1526">
                  <c:v>887.64</c:v>
                </c:pt>
                <c:pt idx="1527">
                  <c:v>888.08</c:v>
                </c:pt>
                <c:pt idx="1528">
                  <c:v>888.51</c:v>
                </c:pt>
                <c:pt idx="1529">
                  <c:v>888.95</c:v>
                </c:pt>
                <c:pt idx="1530">
                  <c:v>889.39</c:v>
                </c:pt>
                <c:pt idx="1531">
                  <c:v>889.82</c:v>
                </c:pt>
                <c:pt idx="1532">
                  <c:v>890.26</c:v>
                </c:pt>
                <c:pt idx="1533">
                  <c:v>890.7</c:v>
                </c:pt>
                <c:pt idx="1534">
                  <c:v>891.13</c:v>
                </c:pt>
                <c:pt idx="1535">
                  <c:v>891.57</c:v>
                </c:pt>
                <c:pt idx="1536">
                  <c:v>892.01</c:v>
                </c:pt>
                <c:pt idx="1537">
                  <c:v>892.44</c:v>
                </c:pt>
                <c:pt idx="1538">
                  <c:v>892.88</c:v>
                </c:pt>
                <c:pt idx="1539">
                  <c:v>893.31</c:v>
                </c:pt>
                <c:pt idx="1540">
                  <c:v>893.75</c:v>
                </c:pt>
                <c:pt idx="1541">
                  <c:v>894.19</c:v>
                </c:pt>
                <c:pt idx="1542">
                  <c:v>894.62</c:v>
                </c:pt>
                <c:pt idx="1543">
                  <c:v>895.06</c:v>
                </c:pt>
                <c:pt idx="1544">
                  <c:v>895.5</c:v>
                </c:pt>
                <c:pt idx="1545">
                  <c:v>895.93</c:v>
                </c:pt>
                <c:pt idx="1546">
                  <c:v>896.37</c:v>
                </c:pt>
                <c:pt idx="1547">
                  <c:v>896.8</c:v>
                </c:pt>
                <c:pt idx="1548">
                  <c:v>897.24</c:v>
                </c:pt>
                <c:pt idx="1549">
                  <c:v>897.68</c:v>
                </c:pt>
                <c:pt idx="1550">
                  <c:v>898.11</c:v>
                </c:pt>
                <c:pt idx="1551">
                  <c:v>898.55</c:v>
                </c:pt>
                <c:pt idx="1552">
                  <c:v>898.98</c:v>
                </c:pt>
                <c:pt idx="1553">
                  <c:v>899.42</c:v>
                </c:pt>
                <c:pt idx="1554">
                  <c:v>899.86</c:v>
                </c:pt>
                <c:pt idx="1555">
                  <c:v>900.29</c:v>
                </c:pt>
                <c:pt idx="1556">
                  <c:v>900.73</c:v>
                </c:pt>
                <c:pt idx="1557">
                  <c:v>901.16</c:v>
                </c:pt>
                <c:pt idx="1558">
                  <c:v>901.6</c:v>
                </c:pt>
                <c:pt idx="1559">
                  <c:v>902.04</c:v>
                </c:pt>
                <c:pt idx="1560">
                  <c:v>902.47</c:v>
                </c:pt>
                <c:pt idx="1561">
                  <c:v>902.91</c:v>
                </c:pt>
                <c:pt idx="1562">
                  <c:v>903.34</c:v>
                </c:pt>
                <c:pt idx="1563">
                  <c:v>903.78</c:v>
                </c:pt>
                <c:pt idx="1564">
                  <c:v>904.21</c:v>
                </c:pt>
                <c:pt idx="1565">
                  <c:v>904.65</c:v>
                </c:pt>
                <c:pt idx="1566">
                  <c:v>905.09</c:v>
                </c:pt>
                <c:pt idx="1567">
                  <c:v>905.52</c:v>
                </c:pt>
                <c:pt idx="1568">
                  <c:v>905.96</c:v>
                </c:pt>
                <c:pt idx="1569">
                  <c:v>906.39</c:v>
                </c:pt>
                <c:pt idx="1570">
                  <c:v>906.83</c:v>
                </c:pt>
                <c:pt idx="1571">
                  <c:v>907.26</c:v>
                </c:pt>
                <c:pt idx="1572">
                  <c:v>907.7</c:v>
                </c:pt>
                <c:pt idx="1573">
                  <c:v>908.13</c:v>
                </c:pt>
                <c:pt idx="1574">
                  <c:v>908.57</c:v>
                </c:pt>
                <c:pt idx="1575">
                  <c:v>909</c:v>
                </c:pt>
                <c:pt idx="1576">
                  <c:v>909.44</c:v>
                </c:pt>
                <c:pt idx="1577">
                  <c:v>909.87</c:v>
                </c:pt>
                <c:pt idx="1578">
                  <c:v>910.31</c:v>
                </c:pt>
                <c:pt idx="1579">
                  <c:v>910.74</c:v>
                </c:pt>
                <c:pt idx="1580">
                  <c:v>911.18</c:v>
                </c:pt>
                <c:pt idx="1581">
                  <c:v>911.62</c:v>
                </c:pt>
                <c:pt idx="1582">
                  <c:v>912.05</c:v>
                </c:pt>
                <c:pt idx="1583">
                  <c:v>912.49</c:v>
                </c:pt>
                <c:pt idx="1584">
                  <c:v>912.92</c:v>
                </c:pt>
                <c:pt idx="1585">
                  <c:v>913.36</c:v>
                </c:pt>
                <c:pt idx="1586">
                  <c:v>913.79</c:v>
                </c:pt>
                <c:pt idx="1587">
                  <c:v>914.22</c:v>
                </c:pt>
                <c:pt idx="1588">
                  <c:v>914.66</c:v>
                </c:pt>
                <c:pt idx="1589">
                  <c:v>915.09</c:v>
                </c:pt>
                <c:pt idx="1590">
                  <c:v>915.53</c:v>
                </c:pt>
                <c:pt idx="1591">
                  <c:v>915.96</c:v>
                </c:pt>
                <c:pt idx="1592">
                  <c:v>916.4</c:v>
                </c:pt>
                <c:pt idx="1593">
                  <c:v>916.83</c:v>
                </c:pt>
                <c:pt idx="1594">
                  <c:v>917.27</c:v>
                </c:pt>
                <c:pt idx="1595">
                  <c:v>917.7</c:v>
                </c:pt>
                <c:pt idx="1596">
                  <c:v>918.14</c:v>
                </c:pt>
                <c:pt idx="1597">
                  <c:v>918.57</c:v>
                </c:pt>
                <c:pt idx="1598">
                  <c:v>919.01</c:v>
                </c:pt>
                <c:pt idx="1599">
                  <c:v>919.44</c:v>
                </c:pt>
                <c:pt idx="1600">
                  <c:v>919.88</c:v>
                </c:pt>
                <c:pt idx="1601">
                  <c:v>920.31</c:v>
                </c:pt>
                <c:pt idx="1602">
                  <c:v>920.75</c:v>
                </c:pt>
                <c:pt idx="1603">
                  <c:v>921.18</c:v>
                </c:pt>
                <c:pt idx="1604">
                  <c:v>921.61</c:v>
                </c:pt>
                <c:pt idx="1605">
                  <c:v>922.05</c:v>
                </c:pt>
                <c:pt idx="1606">
                  <c:v>922.48</c:v>
                </c:pt>
                <c:pt idx="1607">
                  <c:v>922.92</c:v>
                </c:pt>
                <c:pt idx="1608">
                  <c:v>923.35</c:v>
                </c:pt>
                <c:pt idx="1609">
                  <c:v>923.79</c:v>
                </c:pt>
                <c:pt idx="1610">
                  <c:v>924.22</c:v>
                </c:pt>
                <c:pt idx="1611">
                  <c:v>924.65</c:v>
                </c:pt>
                <c:pt idx="1612">
                  <c:v>925.09</c:v>
                </c:pt>
                <c:pt idx="1613">
                  <c:v>925.52</c:v>
                </c:pt>
                <c:pt idx="1614">
                  <c:v>925.96</c:v>
                </c:pt>
                <c:pt idx="1615">
                  <c:v>926.39</c:v>
                </c:pt>
                <c:pt idx="1616">
                  <c:v>926.82</c:v>
                </c:pt>
                <c:pt idx="1617">
                  <c:v>927.26</c:v>
                </c:pt>
                <c:pt idx="1618">
                  <c:v>927.69</c:v>
                </c:pt>
                <c:pt idx="1619">
                  <c:v>928.13</c:v>
                </c:pt>
                <c:pt idx="1620">
                  <c:v>928.56</c:v>
                </c:pt>
                <c:pt idx="1621">
                  <c:v>928.99</c:v>
                </c:pt>
                <c:pt idx="1622">
                  <c:v>929.43</c:v>
                </c:pt>
                <c:pt idx="1623">
                  <c:v>929.86</c:v>
                </c:pt>
                <c:pt idx="1624">
                  <c:v>930.3</c:v>
                </c:pt>
                <c:pt idx="1625">
                  <c:v>930.73</c:v>
                </c:pt>
                <c:pt idx="1626">
                  <c:v>931.16</c:v>
                </c:pt>
                <c:pt idx="1627">
                  <c:v>931.6</c:v>
                </c:pt>
                <c:pt idx="1628">
                  <c:v>932.03</c:v>
                </c:pt>
                <c:pt idx="1629">
                  <c:v>932.46</c:v>
                </c:pt>
                <c:pt idx="1630">
                  <c:v>932.9</c:v>
                </c:pt>
                <c:pt idx="1631">
                  <c:v>933.33</c:v>
                </c:pt>
                <c:pt idx="1632">
                  <c:v>933.76</c:v>
                </c:pt>
                <c:pt idx="1633">
                  <c:v>934.2</c:v>
                </c:pt>
                <c:pt idx="1634">
                  <c:v>934.63</c:v>
                </c:pt>
                <c:pt idx="1635">
                  <c:v>935.07</c:v>
                </c:pt>
                <c:pt idx="1636">
                  <c:v>935.5</c:v>
                </c:pt>
                <c:pt idx="1637">
                  <c:v>935.93</c:v>
                </c:pt>
                <c:pt idx="1638">
                  <c:v>936.37</c:v>
                </c:pt>
                <c:pt idx="1639">
                  <c:v>936.8</c:v>
                </c:pt>
                <c:pt idx="1640">
                  <c:v>937.23</c:v>
                </c:pt>
                <c:pt idx="1641">
                  <c:v>937.67</c:v>
                </c:pt>
                <c:pt idx="1642">
                  <c:v>938.1</c:v>
                </c:pt>
                <c:pt idx="1643">
                  <c:v>938.53</c:v>
                </c:pt>
                <c:pt idx="1644">
                  <c:v>938.96</c:v>
                </c:pt>
                <c:pt idx="1645">
                  <c:v>939.4</c:v>
                </c:pt>
                <c:pt idx="1646">
                  <c:v>939.83</c:v>
                </c:pt>
                <c:pt idx="1647">
                  <c:v>940.26</c:v>
                </c:pt>
                <c:pt idx="1648">
                  <c:v>940.7</c:v>
                </c:pt>
                <c:pt idx="1649">
                  <c:v>941.13</c:v>
                </c:pt>
                <c:pt idx="1650">
                  <c:v>941.56</c:v>
                </c:pt>
                <c:pt idx="1651">
                  <c:v>942</c:v>
                </c:pt>
                <c:pt idx="1652">
                  <c:v>942.43</c:v>
                </c:pt>
                <c:pt idx="1653">
                  <c:v>942.86</c:v>
                </c:pt>
                <c:pt idx="1654">
                  <c:v>943.29</c:v>
                </c:pt>
                <c:pt idx="1655">
                  <c:v>943.73</c:v>
                </c:pt>
                <c:pt idx="1656">
                  <c:v>944.16</c:v>
                </c:pt>
                <c:pt idx="1657">
                  <c:v>944.59</c:v>
                </c:pt>
                <c:pt idx="1658">
                  <c:v>945.03</c:v>
                </c:pt>
                <c:pt idx="1659">
                  <c:v>945.46</c:v>
                </c:pt>
                <c:pt idx="1660">
                  <c:v>945.89</c:v>
                </c:pt>
                <c:pt idx="1661">
                  <c:v>946.32</c:v>
                </c:pt>
                <c:pt idx="1662">
                  <c:v>946.76</c:v>
                </c:pt>
                <c:pt idx="1663">
                  <c:v>947.19</c:v>
                </c:pt>
                <c:pt idx="1664">
                  <c:v>947.62</c:v>
                </c:pt>
                <c:pt idx="1665">
                  <c:v>948.05</c:v>
                </c:pt>
                <c:pt idx="1666">
                  <c:v>948.49</c:v>
                </c:pt>
                <c:pt idx="1667">
                  <c:v>948.92</c:v>
                </c:pt>
                <c:pt idx="1668">
                  <c:v>949.35</c:v>
                </c:pt>
                <c:pt idx="1669">
                  <c:v>949.78</c:v>
                </c:pt>
                <c:pt idx="1670">
                  <c:v>950.22</c:v>
                </c:pt>
                <c:pt idx="1671">
                  <c:v>950.65</c:v>
                </c:pt>
                <c:pt idx="1672">
                  <c:v>951.08</c:v>
                </c:pt>
                <c:pt idx="1673">
                  <c:v>951.51</c:v>
                </c:pt>
                <c:pt idx="1674">
                  <c:v>951.95</c:v>
                </c:pt>
                <c:pt idx="1675">
                  <c:v>952.38</c:v>
                </c:pt>
                <c:pt idx="1676">
                  <c:v>952.81</c:v>
                </c:pt>
                <c:pt idx="1677">
                  <c:v>953.24</c:v>
                </c:pt>
                <c:pt idx="1678">
                  <c:v>953.67</c:v>
                </c:pt>
                <c:pt idx="1679">
                  <c:v>954.11</c:v>
                </c:pt>
                <c:pt idx="1680">
                  <c:v>954.54</c:v>
                </c:pt>
                <c:pt idx="1681">
                  <c:v>954.97</c:v>
                </c:pt>
                <c:pt idx="1682">
                  <c:v>955.4</c:v>
                </c:pt>
                <c:pt idx="1683">
                  <c:v>955.83</c:v>
                </c:pt>
                <c:pt idx="1684">
                  <c:v>956.27</c:v>
                </c:pt>
                <c:pt idx="1685">
                  <c:v>956.7</c:v>
                </c:pt>
                <c:pt idx="1686">
                  <c:v>957.13</c:v>
                </c:pt>
                <c:pt idx="1687">
                  <c:v>957.56</c:v>
                </c:pt>
                <c:pt idx="1688">
                  <c:v>957.99</c:v>
                </c:pt>
                <c:pt idx="1689">
                  <c:v>958.43</c:v>
                </c:pt>
                <c:pt idx="1690">
                  <c:v>958.86</c:v>
                </c:pt>
                <c:pt idx="1691">
                  <c:v>959.29</c:v>
                </c:pt>
                <c:pt idx="1692">
                  <c:v>959.72</c:v>
                </c:pt>
                <c:pt idx="1693">
                  <c:v>960.15</c:v>
                </c:pt>
                <c:pt idx="1694">
                  <c:v>960.58</c:v>
                </c:pt>
                <c:pt idx="1695">
                  <c:v>961.02</c:v>
                </c:pt>
                <c:pt idx="1696">
                  <c:v>961.45</c:v>
                </c:pt>
                <c:pt idx="1697">
                  <c:v>961.88</c:v>
                </c:pt>
                <c:pt idx="1698">
                  <c:v>962.31</c:v>
                </c:pt>
                <c:pt idx="1699">
                  <c:v>962.74</c:v>
                </c:pt>
                <c:pt idx="1700">
                  <c:v>963.17</c:v>
                </c:pt>
                <c:pt idx="1701">
                  <c:v>963.61</c:v>
                </c:pt>
                <c:pt idx="1702">
                  <c:v>964.04</c:v>
                </c:pt>
                <c:pt idx="1703">
                  <c:v>964.47</c:v>
                </c:pt>
                <c:pt idx="1704">
                  <c:v>964.9</c:v>
                </c:pt>
                <c:pt idx="1705">
                  <c:v>965.33</c:v>
                </c:pt>
                <c:pt idx="1706">
                  <c:v>965.76</c:v>
                </c:pt>
                <c:pt idx="1707">
                  <c:v>966.19</c:v>
                </c:pt>
                <c:pt idx="1708">
                  <c:v>966.62</c:v>
                </c:pt>
                <c:pt idx="1709">
                  <c:v>967.06</c:v>
                </c:pt>
                <c:pt idx="1710">
                  <c:v>967.49</c:v>
                </c:pt>
                <c:pt idx="1711">
                  <c:v>967.92</c:v>
                </c:pt>
                <c:pt idx="1712">
                  <c:v>968.35</c:v>
                </c:pt>
                <c:pt idx="1713">
                  <c:v>968.78</c:v>
                </c:pt>
                <c:pt idx="1714">
                  <c:v>969.21</c:v>
                </c:pt>
                <c:pt idx="1715">
                  <c:v>969.64</c:v>
                </c:pt>
                <c:pt idx="1716">
                  <c:v>970.07</c:v>
                </c:pt>
                <c:pt idx="1717">
                  <c:v>970.5</c:v>
                </c:pt>
                <c:pt idx="1718">
                  <c:v>970.93</c:v>
                </c:pt>
                <c:pt idx="1719">
                  <c:v>971.37</c:v>
                </c:pt>
                <c:pt idx="1720">
                  <c:v>971.8</c:v>
                </c:pt>
                <c:pt idx="1721">
                  <c:v>972.23</c:v>
                </c:pt>
                <c:pt idx="1722">
                  <c:v>972.66</c:v>
                </c:pt>
                <c:pt idx="1723">
                  <c:v>973.09</c:v>
                </c:pt>
                <c:pt idx="1724">
                  <c:v>973.52</c:v>
                </c:pt>
                <c:pt idx="1725">
                  <c:v>973.95</c:v>
                </c:pt>
                <c:pt idx="1726">
                  <c:v>974.38</c:v>
                </c:pt>
                <c:pt idx="1727">
                  <c:v>974.81</c:v>
                </c:pt>
                <c:pt idx="1728">
                  <c:v>975.24</c:v>
                </c:pt>
                <c:pt idx="1729">
                  <c:v>975.67</c:v>
                </c:pt>
                <c:pt idx="1730">
                  <c:v>976.1</c:v>
                </c:pt>
                <c:pt idx="1731">
                  <c:v>976.53</c:v>
                </c:pt>
                <c:pt idx="1732">
                  <c:v>976.96</c:v>
                </c:pt>
                <c:pt idx="1733">
                  <c:v>977.39</c:v>
                </c:pt>
                <c:pt idx="1734">
                  <c:v>977.82</c:v>
                </c:pt>
                <c:pt idx="1735">
                  <c:v>978.26</c:v>
                </c:pt>
                <c:pt idx="1736">
                  <c:v>978.69</c:v>
                </c:pt>
                <c:pt idx="1737">
                  <c:v>979.12</c:v>
                </c:pt>
                <c:pt idx="1738">
                  <c:v>979.55</c:v>
                </c:pt>
                <c:pt idx="1739">
                  <c:v>979.98</c:v>
                </c:pt>
                <c:pt idx="1740">
                  <c:v>980.41</c:v>
                </c:pt>
                <c:pt idx="1741">
                  <c:v>980.84</c:v>
                </c:pt>
                <c:pt idx="1742">
                  <c:v>981.27</c:v>
                </c:pt>
                <c:pt idx="1743">
                  <c:v>981.7</c:v>
                </c:pt>
                <c:pt idx="1744">
                  <c:v>982.13</c:v>
                </c:pt>
                <c:pt idx="1745">
                  <c:v>982.56</c:v>
                </c:pt>
                <c:pt idx="1746">
                  <c:v>982.99</c:v>
                </c:pt>
                <c:pt idx="1747">
                  <c:v>983.42</c:v>
                </c:pt>
                <c:pt idx="1748">
                  <c:v>983.85</c:v>
                </c:pt>
                <c:pt idx="1749">
                  <c:v>984.28</c:v>
                </c:pt>
                <c:pt idx="1750">
                  <c:v>984.71</c:v>
                </c:pt>
                <c:pt idx="1751">
                  <c:v>985.14</c:v>
                </c:pt>
                <c:pt idx="1752">
                  <c:v>985.57</c:v>
                </c:pt>
                <c:pt idx="1753">
                  <c:v>986</c:v>
                </c:pt>
                <c:pt idx="1754">
                  <c:v>986.43</c:v>
                </c:pt>
                <c:pt idx="1755">
                  <c:v>986.86</c:v>
                </c:pt>
                <c:pt idx="1756">
                  <c:v>987.29</c:v>
                </c:pt>
                <c:pt idx="1757">
                  <c:v>987.72</c:v>
                </c:pt>
                <c:pt idx="1758">
                  <c:v>988.15</c:v>
                </c:pt>
                <c:pt idx="1759">
                  <c:v>988.57</c:v>
                </c:pt>
                <c:pt idx="1760">
                  <c:v>989</c:v>
                </c:pt>
                <c:pt idx="1761">
                  <c:v>989.43</c:v>
                </c:pt>
                <c:pt idx="1762">
                  <c:v>989.86</c:v>
                </c:pt>
                <c:pt idx="1763">
                  <c:v>990.29</c:v>
                </c:pt>
                <c:pt idx="1764">
                  <c:v>990.72</c:v>
                </c:pt>
                <c:pt idx="1765">
                  <c:v>991.15</c:v>
                </c:pt>
                <c:pt idx="1766">
                  <c:v>991.58</c:v>
                </c:pt>
                <c:pt idx="1767">
                  <c:v>992.01</c:v>
                </c:pt>
                <c:pt idx="1768">
                  <c:v>992.44</c:v>
                </c:pt>
                <c:pt idx="1769">
                  <c:v>992.87</c:v>
                </c:pt>
                <c:pt idx="1770">
                  <c:v>993.3</c:v>
                </c:pt>
                <c:pt idx="1771">
                  <c:v>993.73</c:v>
                </c:pt>
                <c:pt idx="1772">
                  <c:v>994.16</c:v>
                </c:pt>
                <c:pt idx="1773">
                  <c:v>994.59</c:v>
                </c:pt>
                <c:pt idx="1774">
                  <c:v>995.02</c:v>
                </c:pt>
                <c:pt idx="1775">
                  <c:v>995.44</c:v>
                </c:pt>
                <c:pt idx="1776">
                  <c:v>995.87</c:v>
                </c:pt>
                <c:pt idx="1777">
                  <c:v>996.3</c:v>
                </c:pt>
                <c:pt idx="1778">
                  <c:v>996.73</c:v>
                </c:pt>
                <c:pt idx="1779">
                  <c:v>997.16</c:v>
                </c:pt>
                <c:pt idx="1780">
                  <c:v>997.59</c:v>
                </c:pt>
                <c:pt idx="1781">
                  <c:v>998.02</c:v>
                </c:pt>
                <c:pt idx="1782">
                  <c:v>998.45</c:v>
                </c:pt>
                <c:pt idx="1783">
                  <c:v>998.88</c:v>
                </c:pt>
                <c:pt idx="1784">
                  <c:v>999.31</c:v>
                </c:pt>
                <c:pt idx="1785">
                  <c:v>999.73</c:v>
                </c:pt>
                <c:pt idx="1786">
                  <c:v>1000.16</c:v>
                </c:pt>
                <c:pt idx="1787">
                  <c:v>1000.59</c:v>
                </c:pt>
                <c:pt idx="1788">
                  <c:v>1001.02</c:v>
                </c:pt>
                <c:pt idx="1789">
                  <c:v>1001.45</c:v>
                </c:pt>
                <c:pt idx="1790">
                  <c:v>1001.88</c:v>
                </c:pt>
                <c:pt idx="1791">
                  <c:v>1002.31</c:v>
                </c:pt>
                <c:pt idx="1792">
                  <c:v>1002.74</c:v>
                </c:pt>
                <c:pt idx="1793">
                  <c:v>1003.16</c:v>
                </c:pt>
                <c:pt idx="1794">
                  <c:v>1003.59</c:v>
                </c:pt>
                <c:pt idx="1795">
                  <c:v>1004.02</c:v>
                </c:pt>
                <c:pt idx="1796">
                  <c:v>1004.45</c:v>
                </c:pt>
                <c:pt idx="1797">
                  <c:v>1004.88</c:v>
                </c:pt>
                <c:pt idx="1798">
                  <c:v>1005.31</c:v>
                </c:pt>
                <c:pt idx="1799">
                  <c:v>1005.73</c:v>
                </c:pt>
                <c:pt idx="1800">
                  <c:v>1006.16</c:v>
                </c:pt>
                <c:pt idx="1801">
                  <c:v>1006.59</c:v>
                </c:pt>
                <c:pt idx="1802">
                  <c:v>1007.02</c:v>
                </c:pt>
                <c:pt idx="1803">
                  <c:v>1007.45</c:v>
                </c:pt>
                <c:pt idx="1804">
                  <c:v>1007.88</c:v>
                </c:pt>
                <c:pt idx="1805">
                  <c:v>1008.3</c:v>
                </c:pt>
                <c:pt idx="1806">
                  <c:v>1008.73</c:v>
                </c:pt>
                <c:pt idx="1807">
                  <c:v>1009.16</c:v>
                </c:pt>
                <c:pt idx="1808">
                  <c:v>1009.59</c:v>
                </c:pt>
                <c:pt idx="1809">
                  <c:v>1010.02</c:v>
                </c:pt>
                <c:pt idx="1810">
                  <c:v>1010.44</c:v>
                </c:pt>
                <c:pt idx="1811">
                  <c:v>1010.87</c:v>
                </c:pt>
                <c:pt idx="1812">
                  <c:v>1011.3</c:v>
                </c:pt>
                <c:pt idx="1813">
                  <c:v>1011.73</c:v>
                </c:pt>
                <c:pt idx="1814">
                  <c:v>1012.16</c:v>
                </c:pt>
                <c:pt idx="1815">
                  <c:v>1012.58</c:v>
                </c:pt>
                <c:pt idx="1816">
                  <c:v>1013.01</c:v>
                </c:pt>
                <c:pt idx="1817">
                  <c:v>1013.44</c:v>
                </c:pt>
                <c:pt idx="1818">
                  <c:v>1013.87</c:v>
                </c:pt>
                <c:pt idx="1819">
                  <c:v>1014.3</c:v>
                </c:pt>
                <c:pt idx="1820">
                  <c:v>1014.72</c:v>
                </c:pt>
                <c:pt idx="1821">
                  <c:v>1015.15</c:v>
                </c:pt>
                <c:pt idx="1822">
                  <c:v>1015.58</c:v>
                </c:pt>
                <c:pt idx="1823">
                  <c:v>1016.01</c:v>
                </c:pt>
                <c:pt idx="1824">
                  <c:v>1016.43</c:v>
                </c:pt>
                <c:pt idx="1825">
                  <c:v>1016.86</c:v>
                </c:pt>
                <c:pt idx="1826">
                  <c:v>1017.29</c:v>
                </c:pt>
                <c:pt idx="1827">
                  <c:v>1017.72</c:v>
                </c:pt>
                <c:pt idx="1828">
                  <c:v>1018.14</c:v>
                </c:pt>
                <c:pt idx="1829">
                  <c:v>1018.57</c:v>
                </c:pt>
                <c:pt idx="1830">
                  <c:v>1019</c:v>
                </c:pt>
                <c:pt idx="1831">
                  <c:v>1019.43</c:v>
                </c:pt>
                <c:pt idx="1832">
                  <c:v>1019.85</c:v>
                </c:pt>
                <c:pt idx="1833">
                  <c:v>1020.28</c:v>
                </c:pt>
                <c:pt idx="1834">
                  <c:v>1020.71</c:v>
                </c:pt>
                <c:pt idx="1835">
                  <c:v>1021.14</c:v>
                </c:pt>
                <c:pt idx="1836">
                  <c:v>1021.56</c:v>
                </c:pt>
                <c:pt idx="1837">
                  <c:v>1021.99</c:v>
                </c:pt>
                <c:pt idx="1838">
                  <c:v>1022.42</c:v>
                </c:pt>
                <c:pt idx="1839">
                  <c:v>1022.84</c:v>
                </c:pt>
                <c:pt idx="1840">
                  <c:v>1023.27</c:v>
                </c:pt>
                <c:pt idx="1841">
                  <c:v>1023.7</c:v>
                </c:pt>
                <c:pt idx="1842">
                  <c:v>1024.1300000000001</c:v>
                </c:pt>
                <c:pt idx="1843">
                  <c:v>1024.55</c:v>
                </c:pt>
                <c:pt idx="1844">
                  <c:v>1024.98</c:v>
                </c:pt>
                <c:pt idx="1845">
                  <c:v>1025.4100000000001</c:v>
                </c:pt>
                <c:pt idx="1846">
                  <c:v>1025.83</c:v>
                </c:pt>
                <c:pt idx="1847">
                  <c:v>1026.26</c:v>
                </c:pt>
                <c:pt idx="1848">
                  <c:v>1026.69</c:v>
                </c:pt>
                <c:pt idx="1849">
                  <c:v>1027.1099999999999</c:v>
                </c:pt>
                <c:pt idx="1850">
                  <c:v>1027.54</c:v>
                </c:pt>
                <c:pt idx="1851">
                  <c:v>1027.97</c:v>
                </c:pt>
                <c:pt idx="1852">
                  <c:v>1028.3900000000001</c:v>
                </c:pt>
                <c:pt idx="1853">
                  <c:v>1028.82</c:v>
                </c:pt>
                <c:pt idx="1854">
                  <c:v>1029.25</c:v>
                </c:pt>
                <c:pt idx="1855">
                  <c:v>1029.67</c:v>
                </c:pt>
                <c:pt idx="1856">
                  <c:v>1030.0999999999999</c:v>
                </c:pt>
                <c:pt idx="1857">
                  <c:v>1030.53</c:v>
                </c:pt>
                <c:pt idx="1858">
                  <c:v>1030.95</c:v>
                </c:pt>
                <c:pt idx="1859">
                  <c:v>1031.3800000000001</c:v>
                </c:pt>
                <c:pt idx="1860">
                  <c:v>1031.81</c:v>
                </c:pt>
                <c:pt idx="1861">
                  <c:v>1032.23</c:v>
                </c:pt>
                <c:pt idx="1862">
                  <c:v>1032.6600000000001</c:v>
                </c:pt>
                <c:pt idx="1863">
                  <c:v>1033.0899999999999</c:v>
                </c:pt>
                <c:pt idx="1864">
                  <c:v>1033.51</c:v>
                </c:pt>
                <c:pt idx="1865">
                  <c:v>1033.94</c:v>
                </c:pt>
                <c:pt idx="1866">
                  <c:v>1034.3699999999999</c:v>
                </c:pt>
                <c:pt idx="1867">
                  <c:v>1034.79</c:v>
                </c:pt>
                <c:pt idx="1868">
                  <c:v>1035.22</c:v>
                </c:pt>
                <c:pt idx="1869">
                  <c:v>1035.6400000000001</c:v>
                </c:pt>
                <c:pt idx="1870">
                  <c:v>1036.07</c:v>
                </c:pt>
                <c:pt idx="1871">
                  <c:v>1036.5</c:v>
                </c:pt>
                <c:pt idx="1872">
                  <c:v>1036.92</c:v>
                </c:pt>
                <c:pt idx="1873">
                  <c:v>1037.3499999999999</c:v>
                </c:pt>
                <c:pt idx="1874">
                  <c:v>1037.77</c:v>
                </c:pt>
                <c:pt idx="1875">
                  <c:v>1038.2</c:v>
                </c:pt>
                <c:pt idx="1876">
                  <c:v>1038.6300000000001</c:v>
                </c:pt>
                <c:pt idx="1877">
                  <c:v>1039.05</c:v>
                </c:pt>
                <c:pt idx="1878">
                  <c:v>1039.48</c:v>
                </c:pt>
                <c:pt idx="1879">
                  <c:v>1039.9000000000001</c:v>
                </c:pt>
                <c:pt idx="1880">
                  <c:v>1040.33</c:v>
                </c:pt>
                <c:pt idx="1881">
                  <c:v>1040.76</c:v>
                </c:pt>
                <c:pt idx="1882">
                  <c:v>1041.18</c:v>
                </c:pt>
                <c:pt idx="1883">
                  <c:v>1041.6099999999999</c:v>
                </c:pt>
                <c:pt idx="1884">
                  <c:v>1042.03</c:v>
                </c:pt>
                <c:pt idx="1885">
                  <c:v>1042.46</c:v>
                </c:pt>
                <c:pt idx="1886">
                  <c:v>1042.8800000000001</c:v>
                </c:pt>
                <c:pt idx="1887">
                  <c:v>1043.31</c:v>
                </c:pt>
                <c:pt idx="1888">
                  <c:v>1043.74</c:v>
                </c:pt>
                <c:pt idx="1889">
                  <c:v>1044.1600000000001</c:v>
                </c:pt>
                <c:pt idx="1890">
                  <c:v>1044.5899999999999</c:v>
                </c:pt>
                <c:pt idx="1891">
                  <c:v>1045.01</c:v>
                </c:pt>
                <c:pt idx="1892">
                  <c:v>1045.44</c:v>
                </c:pt>
                <c:pt idx="1893">
                  <c:v>1045.8599999999999</c:v>
                </c:pt>
                <c:pt idx="1894">
                  <c:v>1046.29</c:v>
                </c:pt>
                <c:pt idx="1895">
                  <c:v>1046.71</c:v>
                </c:pt>
                <c:pt idx="1896">
                  <c:v>1047.1400000000001</c:v>
                </c:pt>
                <c:pt idx="1897">
                  <c:v>1047.56</c:v>
                </c:pt>
                <c:pt idx="1898">
                  <c:v>1047.99</c:v>
                </c:pt>
                <c:pt idx="1899">
                  <c:v>1048.42</c:v>
                </c:pt>
                <c:pt idx="1900">
                  <c:v>1048.8399999999999</c:v>
                </c:pt>
                <c:pt idx="1901">
                  <c:v>1049.27</c:v>
                </c:pt>
                <c:pt idx="1902">
                  <c:v>1049.69</c:v>
                </c:pt>
                <c:pt idx="1903">
                  <c:v>1050.1199999999999</c:v>
                </c:pt>
                <c:pt idx="1904">
                  <c:v>1050.54</c:v>
                </c:pt>
                <c:pt idx="1905">
                  <c:v>1050.97</c:v>
                </c:pt>
                <c:pt idx="1906">
                  <c:v>1051.3900000000001</c:v>
                </c:pt>
                <c:pt idx="1907">
                  <c:v>1051.82</c:v>
                </c:pt>
                <c:pt idx="1908">
                  <c:v>1052.24</c:v>
                </c:pt>
                <c:pt idx="1909">
                  <c:v>1052.67</c:v>
                </c:pt>
                <c:pt idx="1910">
                  <c:v>1053.0899999999999</c:v>
                </c:pt>
                <c:pt idx="1911">
                  <c:v>1053.52</c:v>
                </c:pt>
                <c:pt idx="1912">
                  <c:v>1053.94</c:v>
                </c:pt>
                <c:pt idx="1913">
                  <c:v>1054.3699999999999</c:v>
                </c:pt>
                <c:pt idx="1914">
                  <c:v>1054.79</c:v>
                </c:pt>
                <c:pt idx="1915">
                  <c:v>1055.22</c:v>
                </c:pt>
                <c:pt idx="1916">
                  <c:v>1055.6400000000001</c:v>
                </c:pt>
                <c:pt idx="1917">
                  <c:v>1056.06</c:v>
                </c:pt>
                <c:pt idx="1918">
                  <c:v>1056.49</c:v>
                </c:pt>
                <c:pt idx="1919">
                  <c:v>1056.9100000000001</c:v>
                </c:pt>
                <c:pt idx="1920">
                  <c:v>1057.3399999999999</c:v>
                </c:pt>
                <c:pt idx="1921">
                  <c:v>1057.76</c:v>
                </c:pt>
                <c:pt idx="1922">
                  <c:v>1058.19</c:v>
                </c:pt>
                <c:pt idx="1923">
                  <c:v>1058.6099999999999</c:v>
                </c:pt>
                <c:pt idx="1924">
                  <c:v>1059.04</c:v>
                </c:pt>
                <c:pt idx="1925">
                  <c:v>1059.46</c:v>
                </c:pt>
                <c:pt idx="1926">
                  <c:v>1059.8900000000001</c:v>
                </c:pt>
                <c:pt idx="1927">
                  <c:v>1060.31</c:v>
                </c:pt>
                <c:pt idx="1928">
                  <c:v>1060.73</c:v>
                </c:pt>
                <c:pt idx="1929">
                  <c:v>1061.1600000000001</c:v>
                </c:pt>
                <c:pt idx="1930">
                  <c:v>1061.58</c:v>
                </c:pt>
                <c:pt idx="1931">
                  <c:v>1062.01</c:v>
                </c:pt>
                <c:pt idx="1932">
                  <c:v>1062.43</c:v>
                </c:pt>
                <c:pt idx="1933">
                  <c:v>1062.8599999999999</c:v>
                </c:pt>
                <c:pt idx="1934">
                  <c:v>1063.28</c:v>
                </c:pt>
                <c:pt idx="1935">
                  <c:v>1063.7</c:v>
                </c:pt>
                <c:pt idx="1936">
                  <c:v>1064.1300000000001</c:v>
                </c:pt>
                <c:pt idx="1937">
                  <c:v>1064.55</c:v>
                </c:pt>
                <c:pt idx="1938">
                  <c:v>1064.98</c:v>
                </c:pt>
                <c:pt idx="1939">
                  <c:v>1065.4000000000001</c:v>
                </c:pt>
                <c:pt idx="1940">
                  <c:v>1065.82</c:v>
                </c:pt>
                <c:pt idx="1941">
                  <c:v>1066.25</c:v>
                </c:pt>
                <c:pt idx="1942">
                  <c:v>1066.67</c:v>
                </c:pt>
                <c:pt idx="1943">
                  <c:v>1067.0999999999999</c:v>
                </c:pt>
                <c:pt idx="1944">
                  <c:v>1067.52</c:v>
                </c:pt>
                <c:pt idx="1945">
                  <c:v>1067.94</c:v>
                </c:pt>
                <c:pt idx="1946">
                  <c:v>1068.3699999999999</c:v>
                </c:pt>
                <c:pt idx="1947">
                  <c:v>1068.79</c:v>
                </c:pt>
                <c:pt idx="1948">
                  <c:v>1069.21</c:v>
                </c:pt>
                <c:pt idx="1949">
                  <c:v>1069.6400000000001</c:v>
                </c:pt>
                <c:pt idx="1950">
                  <c:v>1070.06</c:v>
                </c:pt>
                <c:pt idx="1951">
                  <c:v>1070.48</c:v>
                </c:pt>
                <c:pt idx="1952">
                  <c:v>1070.9100000000001</c:v>
                </c:pt>
                <c:pt idx="1953">
                  <c:v>1071.33</c:v>
                </c:pt>
                <c:pt idx="1954">
                  <c:v>1071.76</c:v>
                </c:pt>
                <c:pt idx="1955">
                  <c:v>1072.18</c:v>
                </c:pt>
                <c:pt idx="1956">
                  <c:v>1072.5999999999999</c:v>
                </c:pt>
                <c:pt idx="1957">
                  <c:v>1073.03</c:v>
                </c:pt>
                <c:pt idx="1958">
                  <c:v>1073.45</c:v>
                </c:pt>
                <c:pt idx="1959">
                  <c:v>1073.8699999999999</c:v>
                </c:pt>
                <c:pt idx="1960">
                  <c:v>1074.3</c:v>
                </c:pt>
                <c:pt idx="1961">
                  <c:v>1074.72</c:v>
                </c:pt>
                <c:pt idx="1962">
                  <c:v>1075.1400000000001</c:v>
                </c:pt>
                <c:pt idx="1963">
                  <c:v>1075.57</c:v>
                </c:pt>
                <c:pt idx="1964">
                  <c:v>1075.99</c:v>
                </c:pt>
                <c:pt idx="1965">
                  <c:v>1076.4100000000001</c:v>
                </c:pt>
                <c:pt idx="1966">
                  <c:v>1076.8399999999999</c:v>
                </c:pt>
                <c:pt idx="1967">
                  <c:v>1077.26</c:v>
                </c:pt>
                <c:pt idx="1968">
                  <c:v>1077.68</c:v>
                </c:pt>
                <c:pt idx="1969">
                  <c:v>1078.0999999999999</c:v>
                </c:pt>
                <c:pt idx="1970">
                  <c:v>1078.53</c:v>
                </c:pt>
                <c:pt idx="1971">
                  <c:v>1078.95</c:v>
                </c:pt>
                <c:pt idx="1972">
                  <c:v>1079.3699999999999</c:v>
                </c:pt>
                <c:pt idx="1973">
                  <c:v>1079.8</c:v>
                </c:pt>
                <c:pt idx="1974">
                  <c:v>1080.22</c:v>
                </c:pt>
                <c:pt idx="1975">
                  <c:v>1080.6400000000001</c:v>
                </c:pt>
                <c:pt idx="1976">
                  <c:v>1081.06</c:v>
                </c:pt>
                <c:pt idx="1977">
                  <c:v>1081.49</c:v>
                </c:pt>
                <c:pt idx="1978">
                  <c:v>1081.9100000000001</c:v>
                </c:pt>
                <c:pt idx="1979">
                  <c:v>1082.33</c:v>
                </c:pt>
                <c:pt idx="1980">
                  <c:v>1082.76</c:v>
                </c:pt>
                <c:pt idx="1981">
                  <c:v>1083.18</c:v>
                </c:pt>
                <c:pt idx="1982">
                  <c:v>1083.5999999999999</c:v>
                </c:pt>
                <c:pt idx="1983">
                  <c:v>1084.02</c:v>
                </c:pt>
                <c:pt idx="1984">
                  <c:v>1084.45</c:v>
                </c:pt>
                <c:pt idx="1985">
                  <c:v>1084.8699999999999</c:v>
                </c:pt>
                <c:pt idx="1986">
                  <c:v>1085.29</c:v>
                </c:pt>
                <c:pt idx="1987">
                  <c:v>1085.71</c:v>
                </c:pt>
                <c:pt idx="1988">
                  <c:v>1086.1400000000001</c:v>
                </c:pt>
                <c:pt idx="1989">
                  <c:v>1086.56</c:v>
                </c:pt>
                <c:pt idx="1990">
                  <c:v>1086.98</c:v>
                </c:pt>
                <c:pt idx="1991">
                  <c:v>1087.4000000000001</c:v>
                </c:pt>
                <c:pt idx="1992">
                  <c:v>1087.83</c:v>
                </c:pt>
                <c:pt idx="1993">
                  <c:v>1088.25</c:v>
                </c:pt>
                <c:pt idx="1994">
                  <c:v>1088.67</c:v>
                </c:pt>
                <c:pt idx="1995">
                  <c:v>1089.0899999999999</c:v>
                </c:pt>
                <c:pt idx="1996">
                  <c:v>1089.51</c:v>
                </c:pt>
                <c:pt idx="1997">
                  <c:v>1089.94</c:v>
                </c:pt>
                <c:pt idx="1998">
                  <c:v>1090.3599999999999</c:v>
                </c:pt>
                <c:pt idx="1999">
                  <c:v>1090.78</c:v>
                </c:pt>
                <c:pt idx="2000">
                  <c:v>1091.2</c:v>
                </c:pt>
                <c:pt idx="2001">
                  <c:v>1091.6199999999999</c:v>
                </c:pt>
                <c:pt idx="2002">
                  <c:v>1092.05</c:v>
                </c:pt>
                <c:pt idx="2003">
                  <c:v>1092.47</c:v>
                </c:pt>
                <c:pt idx="2004">
                  <c:v>1092.8900000000001</c:v>
                </c:pt>
                <c:pt idx="2005">
                  <c:v>1093.31</c:v>
                </c:pt>
                <c:pt idx="2006">
                  <c:v>1093.73</c:v>
                </c:pt>
                <c:pt idx="2007">
                  <c:v>1094.1600000000001</c:v>
                </c:pt>
                <c:pt idx="2008">
                  <c:v>1094.58</c:v>
                </c:pt>
                <c:pt idx="2009">
                  <c:v>1095</c:v>
                </c:pt>
                <c:pt idx="2010">
                  <c:v>1095.42</c:v>
                </c:pt>
                <c:pt idx="2011">
                  <c:v>1095.8399999999999</c:v>
                </c:pt>
                <c:pt idx="2012">
                  <c:v>1096.26</c:v>
                </c:pt>
                <c:pt idx="2013">
                  <c:v>1096.69</c:v>
                </c:pt>
                <c:pt idx="2014">
                  <c:v>1097.1099999999999</c:v>
                </c:pt>
                <c:pt idx="2015">
                  <c:v>1097.53</c:v>
                </c:pt>
                <c:pt idx="2016">
                  <c:v>1097.95</c:v>
                </c:pt>
                <c:pt idx="2017">
                  <c:v>1098.3699999999999</c:v>
                </c:pt>
                <c:pt idx="2018">
                  <c:v>1098.79</c:v>
                </c:pt>
                <c:pt idx="2019">
                  <c:v>1099.22</c:v>
                </c:pt>
                <c:pt idx="2020">
                  <c:v>1099.6400000000001</c:v>
                </c:pt>
                <c:pt idx="2021">
                  <c:v>1100.06</c:v>
                </c:pt>
                <c:pt idx="2022">
                  <c:v>1100.48</c:v>
                </c:pt>
                <c:pt idx="2023">
                  <c:v>1100.9000000000001</c:v>
                </c:pt>
                <c:pt idx="2024">
                  <c:v>1101.32</c:v>
                </c:pt>
                <c:pt idx="2025">
                  <c:v>1101.74</c:v>
                </c:pt>
                <c:pt idx="2026">
                  <c:v>1102.1600000000001</c:v>
                </c:pt>
                <c:pt idx="2027">
                  <c:v>1102.5899999999999</c:v>
                </c:pt>
                <c:pt idx="2028">
                  <c:v>1103.01</c:v>
                </c:pt>
                <c:pt idx="2029">
                  <c:v>1103.43</c:v>
                </c:pt>
                <c:pt idx="2030">
                  <c:v>1103.8499999999999</c:v>
                </c:pt>
                <c:pt idx="2031">
                  <c:v>1104.27</c:v>
                </c:pt>
                <c:pt idx="2032">
                  <c:v>1104.69</c:v>
                </c:pt>
                <c:pt idx="2033">
                  <c:v>1105.1099999999999</c:v>
                </c:pt>
                <c:pt idx="2034">
                  <c:v>1105.53</c:v>
                </c:pt>
                <c:pt idx="2035">
                  <c:v>1105.95</c:v>
                </c:pt>
                <c:pt idx="2036">
                  <c:v>1106.3800000000001</c:v>
                </c:pt>
                <c:pt idx="2037">
                  <c:v>1106.8</c:v>
                </c:pt>
                <c:pt idx="2038">
                  <c:v>1107.22</c:v>
                </c:pt>
                <c:pt idx="2039">
                  <c:v>1107.6400000000001</c:v>
                </c:pt>
                <c:pt idx="2040">
                  <c:v>1108.06</c:v>
                </c:pt>
                <c:pt idx="2041">
                  <c:v>1108.48</c:v>
                </c:pt>
                <c:pt idx="2042">
                  <c:v>1108.9000000000001</c:v>
                </c:pt>
                <c:pt idx="2043">
                  <c:v>1109.32</c:v>
                </c:pt>
                <c:pt idx="2044">
                  <c:v>1109.74</c:v>
                </c:pt>
                <c:pt idx="2045">
                  <c:v>1110.1600000000001</c:v>
                </c:pt>
                <c:pt idx="2046">
                  <c:v>1110.58</c:v>
                </c:pt>
                <c:pt idx="2047">
                  <c:v>1111</c:v>
                </c:pt>
                <c:pt idx="2048">
                  <c:v>1111.42</c:v>
                </c:pt>
                <c:pt idx="2049">
                  <c:v>1111.8399999999999</c:v>
                </c:pt>
                <c:pt idx="2050">
                  <c:v>1112.26</c:v>
                </c:pt>
                <c:pt idx="2051">
                  <c:v>1112.68</c:v>
                </c:pt>
                <c:pt idx="2052">
                  <c:v>1113.1099999999999</c:v>
                </c:pt>
                <c:pt idx="2053">
                  <c:v>1113.53</c:v>
                </c:pt>
                <c:pt idx="2054">
                  <c:v>1113.95</c:v>
                </c:pt>
                <c:pt idx="2055">
                  <c:v>1114.3699999999999</c:v>
                </c:pt>
                <c:pt idx="2056">
                  <c:v>1114.79</c:v>
                </c:pt>
                <c:pt idx="2057">
                  <c:v>1115.21</c:v>
                </c:pt>
                <c:pt idx="2058">
                  <c:v>1115.6300000000001</c:v>
                </c:pt>
                <c:pt idx="2059">
                  <c:v>1116.05</c:v>
                </c:pt>
                <c:pt idx="2060">
                  <c:v>1116.47</c:v>
                </c:pt>
                <c:pt idx="2061">
                  <c:v>1116.8900000000001</c:v>
                </c:pt>
                <c:pt idx="2062">
                  <c:v>1117.31</c:v>
                </c:pt>
                <c:pt idx="2063">
                  <c:v>1117.73</c:v>
                </c:pt>
                <c:pt idx="2064">
                  <c:v>1118.1500000000001</c:v>
                </c:pt>
                <c:pt idx="2065">
                  <c:v>1118.57</c:v>
                </c:pt>
                <c:pt idx="2066">
                  <c:v>1118.99</c:v>
                </c:pt>
                <c:pt idx="2067">
                  <c:v>1119.4100000000001</c:v>
                </c:pt>
              </c:numCache>
            </c:numRef>
          </c:xVal>
          <c:yVal>
            <c:numRef>
              <c:f>Sheet4!$G$36:$G$2103</c:f>
              <c:numCache>
                <c:formatCode>0.00</c:formatCode>
                <c:ptCount val="2068"/>
                <c:pt idx="0">
                  <c:v>-3.7928847462183057E-3</c:v>
                </c:pt>
                <c:pt idx="1">
                  <c:v>0.47467628001763273</c:v>
                </c:pt>
                <c:pt idx="2">
                  <c:v>0.5026178143998834</c:v>
                </c:pt>
                <c:pt idx="3">
                  <c:v>0.53053485929208932</c:v>
                </c:pt>
                <c:pt idx="4">
                  <c:v>0.55842741093158565</c:v>
                </c:pt>
                <c:pt idx="5">
                  <c:v>0.58629546555587808</c:v>
                </c:pt>
                <c:pt idx="6">
                  <c:v>0.61413901940218807</c:v>
                </c:pt>
                <c:pt idx="7">
                  <c:v>0.64195806870813499</c:v>
                </c:pt>
                <c:pt idx="8">
                  <c:v>0.66975260971096873</c:v>
                </c:pt>
                <c:pt idx="9">
                  <c:v>0.69752263864816655</c:v>
                </c:pt>
                <c:pt idx="10">
                  <c:v>0.72526815175709203</c:v>
                </c:pt>
                <c:pt idx="11">
                  <c:v>0.75298914527516558</c:v>
                </c:pt>
                <c:pt idx="12">
                  <c:v>0.78068561543975079</c:v>
                </c:pt>
                <c:pt idx="13">
                  <c:v>0.80835755848832491</c:v>
                </c:pt>
                <c:pt idx="14">
                  <c:v>0.83600497065825152</c:v>
                </c:pt>
                <c:pt idx="15">
                  <c:v>0.86362784818692262</c:v>
                </c:pt>
                <c:pt idx="16">
                  <c:v>0.8912261873117302</c:v>
                </c:pt>
                <c:pt idx="17">
                  <c:v>0.9187999842701231</c:v>
                </c:pt>
                <c:pt idx="18">
                  <c:v>0.94634923529943649</c:v>
                </c:pt>
                <c:pt idx="19">
                  <c:v>0.97387393663717603</c:v>
                </c:pt>
                <c:pt idx="20">
                  <c:v>1.00137408452062</c:v>
                </c:pt>
                <c:pt idx="21">
                  <c:v>1.0288496751872742</c:v>
                </c:pt>
                <c:pt idx="22">
                  <c:v>1.0563007048745021</c:v>
                </c:pt>
                <c:pt idx="23">
                  <c:v>1.0837271698196957</c:v>
                </c:pt>
                <c:pt idx="24">
                  <c:v>1.1111290662602187</c:v>
                </c:pt>
                <c:pt idx="25">
                  <c:v>1.1385063904335766</c:v>
                </c:pt>
                <c:pt idx="26">
                  <c:v>1.1658591385770762</c:v>
                </c:pt>
                <c:pt idx="27">
                  <c:v>1.1931873069282233</c:v>
                </c:pt>
                <c:pt idx="28">
                  <c:v>1.2204908917243245</c:v>
                </c:pt>
                <c:pt idx="29">
                  <c:v>1.2477698892027718</c:v>
                </c:pt>
                <c:pt idx="30">
                  <c:v>1.2750242956010709</c:v>
                </c:pt>
                <c:pt idx="31">
                  <c:v>1.3022541071565286</c:v>
                </c:pt>
                <c:pt idx="32">
                  <c:v>1.3294593201065652</c:v>
                </c:pt>
                <c:pt idx="33">
                  <c:v>1.3566399306886581</c:v>
                </c:pt>
                <c:pt idx="34">
                  <c:v>1.3837959351401423</c:v>
                </c:pt>
                <c:pt idx="35">
                  <c:v>1.4109273296983815</c:v>
                </c:pt>
                <c:pt idx="36">
                  <c:v>1.4380341106008245</c:v>
                </c:pt>
                <c:pt idx="37">
                  <c:v>1.4651162740849486</c:v>
                </c:pt>
                <c:pt idx="38">
                  <c:v>1.492173816388032</c:v>
                </c:pt>
                <c:pt idx="39">
                  <c:v>1.5192067337475521</c:v>
                </c:pt>
                <c:pt idx="40">
                  <c:v>1.5462150224008724</c:v>
                </c:pt>
                <c:pt idx="41">
                  <c:v>1.5731986785853849</c:v>
                </c:pt>
                <c:pt idx="42">
                  <c:v>1.6001576985385952</c:v>
                </c:pt>
                <c:pt idx="43">
                  <c:v>1.6270920784977818</c:v>
                </c:pt>
                <c:pt idx="44">
                  <c:v>1.6540018147003934</c:v>
                </c:pt>
                <c:pt idx="45">
                  <c:v>1.6808869033838221</c:v>
                </c:pt>
                <c:pt idx="46">
                  <c:v>1.7077473407855166</c:v>
                </c:pt>
                <c:pt idx="47">
                  <c:v>1.7345831231428122</c:v>
                </c:pt>
                <c:pt idx="48">
                  <c:v>1.7613942466931576</c:v>
                </c:pt>
                <c:pt idx="49">
                  <c:v>1.7881807076739733</c:v>
                </c:pt>
                <c:pt idx="50">
                  <c:v>1.8149425023225945</c:v>
                </c:pt>
                <c:pt idx="51">
                  <c:v>1.8416796268764699</c:v>
                </c:pt>
                <c:pt idx="52">
                  <c:v>1.8683920775730201</c:v>
                </c:pt>
                <c:pt idx="53">
                  <c:v>1.8950798506495516</c:v>
                </c:pt>
                <c:pt idx="54">
                  <c:v>1.9217429423435988</c:v>
                </c:pt>
                <c:pt idx="55">
                  <c:v>1.9483813488924682</c:v>
                </c:pt>
                <c:pt idx="56">
                  <c:v>1.9749950665335803</c:v>
                </c:pt>
                <c:pt idx="57">
                  <c:v>2.0015840915043839</c:v>
                </c:pt>
                <c:pt idx="58">
                  <c:v>2.028148420042271</c:v>
                </c:pt>
                <c:pt idx="59">
                  <c:v>2.0546880483845484</c:v>
                </c:pt>
                <c:pt idx="60">
                  <c:v>2.0812029727687786</c:v>
                </c:pt>
                <c:pt idx="61">
                  <c:v>2.1076931894322399</c:v>
                </c:pt>
                <c:pt idx="62">
                  <c:v>2.1341586946123527</c:v>
                </c:pt>
                <c:pt idx="63">
                  <c:v>2.1605994845465375</c:v>
                </c:pt>
                <c:pt idx="64">
                  <c:v>2.187015555472243</c:v>
                </c:pt>
                <c:pt idx="65">
                  <c:v>2.2134069036268045</c:v>
                </c:pt>
                <c:pt idx="66">
                  <c:v>2.2397735252476423</c:v>
                </c:pt>
                <c:pt idx="67">
                  <c:v>2.2661154165721484</c:v>
                </c:pt>
                <c:pt idx="68">
                  <c:v>2.2924325738377718</c:v>
                </c:pt>
                <c:pt idx="69">
                  <c:v>2.3187249932819043</c:v>
                </c:pt>
                <c:pt idx="70">
                  <c:v>2.3449926711419096</c:v>
                </c:pt>
                <c:pt idx="71">
                  <c:v>2.3712356036551512</c:v>
                </c:pt>
                <c:pt idx="72">
                  <c:v>2.3974537870591917</c:v>
                </c:pt>
                <c:pt idx="73">
                  <c:v>2.4236472175912525</c:v>
                </c:pt>
                <c:pt idx="74">
                  <c:v>2.4498158914888393</c:v>
                </c:pt>
                <c:pt idx="75">
                  <c:v>2.4759598049893725</c:v>
                </c:pt>
                <c:pt idx="76">
                  <c:v>2.5020789543301873</c:v>
                </c:pt>
                <c:pt idx="77">
                  <c:v>2.5281733357486758</c:v>
                </c:pt>
                <c:pt idx="78">
                  <c:v>2.554242945482315</c:v>
                </c:pt>
                <c:pt idx="79">
                  <c:v>2.5802877797684403</c:v>
                </c:pt>
                <c:pt idx="80">
                  <c:v>2.6063078348445003</c:v>
                </c:pt>
                <c:pt idx="81">
                  <c:v>2.6323031069478873</c:v>
                </c:pt>
                <c:pt idx="82">
                  <c:v>2.658273592315993</c:v>
                </c:pt>
                <c:pt idx="83">
                  <c:v>2.684219287186238</c:v>
                </c:pt>
                <c:pt idx="84">
                  <c:v>2.7101401877959859</c:v>
                </c:pt>
                <c:pt idx="85">
                  <c:v>2.7360362903826569</c:v>
                </c:pt>
                <c:pt idx="86">
                  <c:v>2.7619075911836717</c:v>
                </c:pt>
                <c:pt idx="87">
                  <c:v>2.7877540864364221</c:v>
                </c:pt>
                <c:pt idx="88">
                  <c:v>2.813575772378357</c:v>
                </c:pt>
                <c:pt idx="89">
                  <c:v>2.8393726452467831</c:v>
                </c:pt>
                <c:pt idx="90">
                  <c:v>2.8651447012790925</c:v>
                </c:pt>
                <c:pt idx="91">
                  <c:v>2.8908919367128476</c:v>
                </c:pt>
                <c:pt idx="92">
                  <c:v>2.9166143477853268</c:v>
                </c:pt>
                <c:pt idx="93">
                  <c:v>2.9423119307339505</c:v>
                </c:pt>
                <c:pt idx="94">
                  <c:v>2.9679846817961106</c:v>
                </c:pt>
                <c:pt idx="95">
                  <c:v>2.9936325972092277</c:v>
                </c:pt>
                <c:pt idx="96">
                  <c:v>3.0192556732107221</c:v>
                </c:pt>
                <c:pt idx="97">
                  <c:v>3.0448539060379574</c:v>
                </c:pt>
                <c:pt idx="98">
                  <c:v>3.070427291928354</c:v>
                </c:pt>
                <c:pt idx="99">
                  <c:v>3.0959758271193607</c:v>
                </c:pt>
                <c:pt idx="100">
                  <c:v>3.1214995078483128</c:v>
                </c:pt>
                <c:pt idx="101">
                  <c:v>3.1469983303526021</c:v>
                </c:pt>
                <c:pt idx="102">
                  <c:v>3.1724722908696776</c:v>
                </c:pt>
                <c:pt idx="103">
                  <c:v>3.1979213856369597</c:v>
                </c:pt>
                <c:pt idx="104">
                  <c:v>3.2233456108918119</c:v>
                </c:pt>
                <c:pt idx="105">
                  <c:v>3.2487449628716547</c:v>
                </c:pt>
                <c:pt idx="106">
                  <c:v>3.2741194378138232</c:v>
                </c:pt>
                <c:pt idx="107">
                  <c:v>3.2994690319558231</c:v>
                </c:pt>
                <c:pt idx="108">
                  <c:v>3.3247937415350179</c:v>
                </c:pt>
                <c:pt idx="109">
                  <c:v>3.3500935627887714</c:v>
                </c:pt>
                <c:pt idx="110">
                  <c:v>3.3753684919545321</c:v>
                </c:pt>
                <c:pt idx="111">
                  <c:v>3.4006185252697207</c:v>
                </c:pt>
                <c:pt idx="112">
                  <c:v>3.4258436589716439</c:v>
                </c:pt>
                <c:pt idx="113">
                  <c:v>3.4510438892978073</c:v>
                </c:pt>
                <c:pt idx="114">
                  <c:v>3.4762192124855744</c:v>
                </c:pt>
                <c:pt idx="115">
                  <c:v>3.501369624772309</c:v>
                </c:pt>
                <c:pt idx="116">
                  <c:v>3.5264951223955165</c:v>
                </c:pt>
                <c:pt idx="117">
                  <c:v>3.5515957015925039</c:v>
                </c:pt>
                <c:pt idx="118">
                  <c:v>3.5766713586006915</c:v>
                </c:pt>
                <c:pt idx="119">
                  <c:v>3.6017220896574997</c:v>
                </c:pt>
                <c:pt idx="120">
                  <c:v>3.626747891000349</c:v>
                </c:pt>
                <c:pt idx="121">
                  <c:v>3.6517487588666029</c:v>
                </c:pt>
                <c:pt idx="122">
                  <c:v>3.6767246894937102</c:v>
                </c:pt>
                <c:pt idx="123">
                  <c:v>3.7016756791190062</c:v>
                </c:pt>
                <c:pt idx="124">
                  <c:v>3.7266017239799112</c:v>
                </c:pt>
                <c:pt idx="125">
                  <c:v>3.7515028203138741</c:v>
                </c:pt>
                <c:pt idx="126">
                  <c:v>3.7763789643582868</c:v>
                </c:pt>
                <c:pt idx="127">
                  <c:v>3.8012301523505414</c:v>
                </c:pt>
                <c:pt idx="128">
                  <c:v>3.8260563805280299</c:v>
                </c:pt>
                <c:pt idx="129">
                  <c:v>3.8508576451281158</c:v>
                </c:pt>
                <c:pt idx="130">
                  <c:v>3.8756339423883048</c:v>
                </c:pt>
                <c:pt idx="131">
                  <c:v>3.9003852685459037</c:v>
                </c:pt>
                <c:pt idx="132">
                  <c:v>3.9251116198383329</c:v>
                </c:pt>
                <c:pt idx="133">
                  <c:v>3.9498129925030412</c:v>
                </c:pt>
                <c:pt idx="134">
                  <c:v>3.9744893827774206</c:v>
                </c:pt>
                <c:pt idx="135">
                  <c:v>3.9991407868988347</c:v>
                </c:pt>
                <c:pt idx="136">
                  <c:v>4.0237672011047323</c:v>
                </c:pt>
                <c:pt idx="137">
                  <c:v>4.0483686216323918</c:v>
                </c:pt>
                <c:pt idx="138">
                  <c:v>4.0729450447194608</c:v>
                </c:pt>
                <c:pt idx="139">
                  <c:v>4.0974964666031326</c:v>
                </c:pt>
                <c:pt idx="140">
                  <c:v>4.1220228835208559</c:v>
                </c:pt>
                <c:pt idx="141">
                  <c:v>4.1465242917100511</c:v>
                </c:pt>
                <c:pt idx="142">
                  <c:v>4.1710006874081671</c:v>
                </c:pt>
                <c:pt idx="143">
                  <c:v>4.1954520668524538</c:v>
                </c:pt>
                <c:pt idx="144">
                  <c:v>4.219878426280502</c:v>
                </c:pt>
                <c:pt idx="145">
                  <c:v>4.2442797619296471</c:v>
                </c:pt>
                <c:pt idx="146">
                  <c:v>4.2686560700373093</c:v>
                </c:pt>
                <c:pt idx="147">
                  <c:v>4.2930073468408239</c:v>
                </c:pt>
                <c:pt idx="148">
                  <c:v>4.3173335885775259</c:v>
                </c:pt>
                <c:pt idx="149">
                  <c:v>4.3416347914850348</c:v>
                </c:pt>
                <c:pt idx="150">
                  <c:v>4.3659109518005721</c:v>
                </c:pt>
                <c:pt idx="151">
                  <c:v>4.3901620657616718</c:v>
                </c:pt>
                <c:pt idx="152">
                  <c:v>4.4143881296056406</c:v>
                </c:pt>
                <c:pt idx="153">
                  <c:v>4.4385891395698422</c:v>
                </c:pt>
                <c:pt idx="154">
                  <c:v>4.4627650918918675</c:v>
                </c:pt>
                <c:pt idx="155">
                  <c:v>4.4869159828089096</c:v>
                </c:pt>
                <c:pt idx="156">
                  <c:v>4.5110418085585025</c:v>
                </c:pt>
                <c:pt idx="157">
                  <c:v>4.5351425653780097</c:v>
                </c:pt>
                <c:pt idx="158">
                  <c:v>4.559218249504795</c:v>
                </c:pt>
                <c:pt idx="159">
                  <c:v>4.5832688571763924</c:v>
                </c:pt>
                <c:pt idx="160">
                  <c:v>4.607294384629995</c:v>
                </c:pt>
                <c:pt idx="161">
                  <c:v>4.6312948281031368</c:v>
                </c:pt>
                <c:pt idx="162">
                  <c:v>4.6552701838332951</c:v>
                </c:pt>
                <c:pt idx="163">
                  <c:v>4.6792204480577198</c:v>
                </c:pt>
                <c:pt idx="164">
                  <c:v>4.7031456170138881</c:v>
                </c:pt>
                <c:pt idx="165">
                  <c:v>4.7270456869391637</c:v>
                </c:pt>
                <c:pt idx="166">
                  <c:v>4.7509206540709101</c:v>
                </c:pt>
                <c:pt idx="167">
                  <c:v>4.7747705146467183</c:v>
                </c:pt>
                <c:pt idx="168">
                  <c:v>4.7985952649037813</c:v>
                </c:pt>
                <c:pt idx="169">
                  <c:v>4.8223949010796332</c:v>
                </c:pt>
                <c:pt idx="170">
                  <c:v>4.8461694194116376</c:v>
                </c:pt>
                <c:pt idx="171">
                  <c:v>4.869918816137158</c:v>
                </c:pt>
                <c:pt idx="172">
                  <c:v>4.893643087493615</c:v>
                </c:pt>
                <c:pt idx="173">
                  <c:v>4.9173422297185425</c:v>
                </c:pt>
                <c:pt idx="174">
                  <c:v>4.9410162390491337</c:v>
                </c:pt>
                <c:pt idx="175">
                  <c:v>4.9646651117228657</c:v>
                </c:pt>
                <c:pt idx="176">
                  <c:v>4.9882888439771591</c:v>
                </c:pt>
                <c:pt idx="177">
                  <c:v>5.0118874320494342</c:v>
                </c:pt>
                <c:pt idx="178">
                  <c:v>5.0354608721770546</c:v>
                </c:pt>
                <c:pt idx="179">
                  <c:v>5.0590091605974408</c:v>
                </c:pt>
                <c:pt idx="180">
                  <c:v>5.0825322935480699</c:v>
                </c:pt>
                <c:pt idx="181">
                  <c:v>5.1060302672661919</c:v>
                </c:pt>
                <c:pt idx="182">
                  <c:v>5.1295030779892272</c:v>
                </c:pt>
                <c:pt idx="183">
                  <c:v>5.1529507219547668</c:v>
                </c:pt>
                <c:pt idx="184">
                  <c:v>5.1763731954000036</c:v>
                </c:pt>
                <c:pt idx="185">
                  <c:v>5.1997704945625287</c:v>
                </c:pt>
                <c:pt idx="186">
                  <c:v>5.2231426156795919</c:v>
                </c:pt>
                <c:pt idx="187">
                  <c:v>5.2464895549886137</c:v>
                </c:pt>
                <c:pt idx="188">
                  <c:v>5.2698113087270713</c:v>
                </c:pt>
                <c:pt idx="189">
                  <c:v>5.2931078731322145</c:v>
                </c:pt>
                <c:pt idx="190">
                  <c:v>5.3163792444416345</c:v>
                </c:pt>
                <c:pt idx="191">
                  <c:v>5.3396254188926378</c:v>
                </c:pt>
                <c:pt idx="192">
                  <c:v>5.3628463927226449</c:v>
                </c:pt>
                <c:pt idx="193">
                  <c:v>5.3860421621690762</c:v>
                </c:pt>
                <c:pt idx="194">
                  <c:v>5.4092127234692953</c:v>
                </c:pt>
                <c:pt idx="195">
                  <c:v>5.4323580728606657</c:v>
                </c:pt>
                <c:pt idx="196">
                  <c:v>5.4554782065807785</c:v>
                </c:pt>
                <c:pt idx="197">
                  <c:v>5.4785731208668267</c:v>
                </c:pt>
                <c:pt idx="198">
                  <c:v>5.5016428119562875</c:v>
                </c:pt>
                <c:pt idx="199">
                  <c:v>5.5246872760865244</c:v>
                </c:pt>
                <c:pt idx="200">
                  <c:v>5.5477065094950717</c:v>
                </c:pt>
                <c:pt idx="201">
                  <c:v>5.5707005084191792</c:v>
                </c:pt>
                <c:pt idx="202">
                  <c:v>5.5936692690963241</c:v>
                </c:pt>
                <c:pt idx="203">
                  <c:v>5.6166127877639269</c:v>
                </c:pt>
                <c:pt idx="204">
                  <c:v>5.6395310606593512</c:v>
                </c:pt>
                <c:pt idx="205">
                  <c:v>5.6624240840200173</c:v>
                </c:pt>
                <c:pt idx="206">
                  <c:v>5.685291854083232</c:v>
                </c:pt>
                <c:pt idx="207">
                  <c:v>5.7081343670865294</c:v>
                </c:pt>
                <c:pt idx="208">
                  <c:v>5.73095161926733</c:v>
                </c:pt>
                <c:pt idx="209">
                  <c:v>5.7537436068629404</c:v>
                </c:pt>
                <c:pt idx="210">
                  <c:v>5.7765103261107811</c:v>
                </c:pt>
                <c:pt idx="211">
                  <c:v>5.7992517732482725</c:v>
                </c:pt>
                <c:pt idx="212">
                  <c:v>5.8219679445128349</c:v>
                </c:pt>
                <c:pt idx="213">
                  <c:v>5.8446588361418321</c:v>
                </c:pt>
                <c:pt idx="214">
                  <c:v>5.8673244443726844</c:v>
                </c:pt>
                <c:pt idx="215">
                  <c:v>5.8899647654427554</c:v>
                </c:pt>
                <c:pt idx="216">
                  <c:v>5.912579795589636</c:v>
                </c:pt>
                <c:pt idx="217">
                  <c:v>5.9351695310504624</c:v>
                </c:pt>
                <c:pt idx="218">
                  <c:v>5.9577339680627119</c:v>
                </c:pt>
                <c:pt idx="219">
                  <c:v>5.9802731028639187</c:v>
                </c:pt>
                <c:pt idx="220">
                  <c:v>6.0027869316913325</c:v>
                </c:pt>
                <c:pt idx="221">
                  <c:v>6.0252754507824875</c:v>
                </c:pt>
                <c:pt idx="222">
                  <c:v>6.0477386563746336</c:v>
                </c:pt>
                <c:pt idx="223">
                  <c:v>6.0701765447053049</c:v>
                </c:pt>
                <c:pt idx="224">
                  <c:v>6.0925891120119218</c:v>
                </c:pt>
                <c:pt idx="225">
                  <c:v>6.1149763545317342</c:v>
                </c:pt>
                <c:pt idx="226">
                  <c:v>6.1373382685022193</c:v>
                </c:pt>
                <c:pt idx="227">
                  <c:v>6.1596748501609682</c:v>
                </c:pt>
                <c:pt idx="228">
                  <c:v>6.1819860957450032</c:v>
                </c:pt>
                <c:pt idx="229">
                  <c:v>6.2042720014920292</c:v>
                </c:pt>
                <c:pt idx="230">
                  <c:v>6.226532563639239</c:v>
                </c:pt>
                <c:pt idx="231">
                  <c:v>6.2487677784242237</c:v>
                </c:pt>
                <c:pt idx="232">
                  <c:v>6.2709776420844037</c:v>
                </c:pt>
                <c:pt idx="233">
                  <c:v>6.2931621508569719</c:v>
                </c:pt>
                <c:pt idx="234">
                  <c:v>6.3153213009794626</c:v>
                </c:pt>
                <c:pt idx="235">
                  <c:v>6.3374550886892962</c:v>
                </c:pt>
                <c:pt idx="236">
                  <c:v>6.3595635102238361</c:v>
                </c:pt>
                <c:pt idx="237">
                  <c:v>6.3816465618204461</c:v>
                </c:pt>
                <c:pt idx="238">
                  <c:v>6.4037042397166033</c:v>
                </c:pt>
                <c:pt idx="239">
                  <c:v>6.4257365401496713</c:v>
                </c:pt>
                <c:pt idx="240">
                  <c:v>6.4477434593571274</c:v>
                </c:pt>
                <c:pt idx="241">
                  <c:v>6.4697249935762216</c:v>
                </c:pt>
                <c:pt idx="242">
                  <c:v>6.4916811390444877</c:v>
                </c:pt>
                <c:pt idx="243">
                  <c:v>6.5136118919992896</c:v>
                </c:pt>
                <c:pt idx="244">
                  <c:v>6.5355172486779338</c:v>
                </c:pt>
                <c:pt idx="245">
                  <c:v>6.5573972053180114</c:v>
                </c:pt>
                <c:pt idx="246">
                  <c:v>6.5792517581567722</c:v>
                </c:pt>
                <c:pt idx="247">
                  <c:v>6.6010809034316935</c:v>
                </c:pt>
                <c:pt idx="248">
                  <c:v>6.6228846373801389</c:v>
                </c:pt>
                <c:pt idx="249">
                  <c:v>6.6446629562395856</c:v>
                </c:pt>
                <c:pt idx="250">
                  <c:v>6.6664158562473972</c:v>
                </c:pt>
                <c:pt idx="251">
                  <c:v>6.6881433336408804</c:v>
                </c:pt>
                <c:pt idx="252">
                  <c:v>6.7098453846575126</c:v>
                </c:pt>
                <c:pt idx="253">
                  <c:v>6.731522005534714</c:v>
                </c:pt>
                <c:pt idx="254">
                  <c:v>6.7531731925097915</c:v>
                </c:pt>
                <c:pt idx="255">
                  <c:v>6.7747989418203929</c:v>
                </c:pt>
                <c:pt idx="256">
                  <c:v>6.7963992497036543</c:v>
                </c:pt>
                <c:pt idx="257">
                  <c:v>6.8179741123971098</c:v>
                </c:pt>
                <c:pt idx="258">
                  <c:v>6.8395235261381799</c:v>
                </c:pt>
                <c:pt idx="259">
                  <c:v>6.8610474871641145</c:v>
                </c:pt>
                <c:pt idx="260">
                  <c:v>6.8825459917124476</c:v>
                </c:pt>
                <c:pt idx="261">
                  <c:v>6.9040190360205997</c:v>
                </c:pt>
                <c:pt idx="262">
                  <c:v>6.9254666163259344</c:v>
                </c:pt>
                <c:pt idx="263">
                  <c:v>6.9468887288658152</c:v>
                </c:pt>
                <c:pt idx="264">
                  <c:v>6.9682853698777194</c:v>
                </c:pt>
                <c:pt idx="265">
                  <c:v>6.9896565355989537</c:v>
                </c:pt>
                <c:pt idx="266">
                  <c:v>7.0110022222669954</c:v>
                </c:pt>
                <c:pt idx="267">
                  <c:v>7.0323224261192649</c:v>
                </c:pt>
                <c:pt idx="268">
                  <c:v>7.053617143393069</c:v>
                </c:pt>
                <c:pt idx="269">
                  <c:v>7.0748863703258849</c:v>
                </c:pt>
                <c:pt idx="270">
                  <c:v>7.0961301031550761</c:v>
                </c:pt>
                <c:pt idx="271">
                  <c:v>7.11734833811812</c:v>
                </c:pt>
                <c:pt idx="272">
                  <c:v>7.1385410714523232</c:v>
                </c:pt>
                <c:pt idx="273">
                  <c:v>7.1597082993951631</c:v>
                </c:pt>
                <c:pt idx="274">
                  <c:v>7.18085001818406</c:v>
                </c:pt>
                <c:pt idx="275">
                  <c:v>7.2019662240562639</c:v>
                </c:pt>
                <c:pt idx="276">
                  <c:v>7.2230569132492519</c:v>
                </c:pt>
                <c:pt idx="277">
                  <c:v>7.2441220820006151</c:v>
                </c:pt>
                <c:pt idx="278">
                  <c:v>7.265161726547376</c:v>
                </c:pt>
                <c:pt idx="279">
                  <c:v>7.2861758431273529</c:v>
                </c:pt>
                <c:pt idx="280">
                  <c:v>7.307164427977682</c:v>
                </c:pt>
                <c:pt idx="281">
                  <c:v>7.3281274773358973</c:v>
                </c:pt>
                <c:pt idx="282">
                  <c:v>7.3490649874393057</c:v>
                </c:pt>
                <c:pt idx="283">
                  <c:v>7.3699769545252138</c:v>
                </c:pt>
                <c:pt idx="284">
                  <c:v>7.3908633748312695</c:v>
                </c:pt>
                <c:pt idx="285">
                  <c:v>7.4117242445947227</c:v>
                </c:pt>
                <c:pt idx="286">
                  <c:v>7.4325595600531074</c:v>
                </c:pt>
                <c:pt idx="287">
                  <c:v>7.4533693174436735</c:v>
                </c:pt>
                <c:pt idx="288">
                  <c:v>7.4741535130037846</c:v>
                </c:pt>
                <c:pt idx="289">
                  <c:v>7.4949121429711454</c:v>
                </c:pt>
                <c:pt idx="290">
                  <c:v>7.5156452035827783</c:v>
                </c:pt>
                <c:pt idx="291">
                  <c:v>7.5363526910763881</c:v>
                </c:pt>
                <c:pt idx="292">
                  <c:v>7.5570346016891676</c:v>
                </c:pt>
                <c:pt idx="293">
                  <c:v>7.5776909316585375</c:v>
                </c:pt>
                <c:pt idx="294">
                  <c:v>7.5983216772220885</c:v>
                </c:pt>
                <c:pt idx="295">
                  <c:v>7.6189268346170707</c:v>
                </c:pt>
                <c:pt idx="296">
                  <c:v>7.639506400081018</c:v>
                </c:pt>
                <c:pt idx="297">
                  <c:v>7.6600603698510668</c:v>
                </c:pt>
                <c:pt idx="298">
                  <c:v>7.6805887401648079</c:v>
                </c:pt>
                <c:pt idx="299">
                  <c:v>7.7010915072596617</c:v>
                </c:pt>
                <c:pt idx="300">
                  <c:v>7.7215686673728783</c:v>
                </c:pt>
                <c:pt idx="301">
                  <c:v>7.7420202167421621</c:v>
                </c:pt>
                <c:pt idx="302">
                  <c:v>7.7624461516046495</c:v>
                </c:pt>
                <c:pt idx="303">
                  <c:v>7.7828464681977607</c:v>
                </c:pt>
                <c:pt idx="304">
                  <c:v>7.8032211627590868</c:v>
                </c:pt>
                <c:pt idx="305">
                  <c:v>7.8235702315257072</c:v>
                </c:pt>
                <c:pt idx="306">
                  <c:v>7.8438936707353832</c:v>
                </c:pt>
                <c:pt idx="307">
                  <c:v>7.8641914766251944</c:v>
                </c:pt>
                <c:pt idx="308">
                  <c:v>7.8844636454327883</c:v>
                </c:pt>
                <c:pt idx="309">
                  <c:v>7.9047101733954719</c:v>
                </c:pt>
                <c:pt idx="310">
                  <c:v>7.9249310567506654</c:v>
                </c:pt>
                <c:pt idx="311">
                  <c:v>7.9451262917357894</c:v>
                </c:pt>
                <c:pt idx="312">
                  <c:v>7.9652958745881506</c:v>
                </c:pt>
                <c:pt idx="313">
                  <c:v>7.985439801545283</c:v>
                </c:pt>
                <c:pt idx="314">
                  <c:v>8.0055580688444365</c:v>
                </c:pt>
                <c:pt idx="315">
                  <c:v>8.0256506727230885</c:v>
                </c:pt>
                <c:pt idx="316">
                  <c:v>8.045717609418773</c:v>
                </c:pt>
                <c:pt idx="317">
                  <c:v>8.0657588751686262</c:v>
                </c:pt>
                <c:pt idx="318">
                  <c:v>8.0857744662103528</c:v>
                </c:pt>
                <c:pt idx="319">
                  <c:v>8.1057643787811458</c:v>
                </c:pt>
                <c:pt idx="320">
                  <c:v>8.1257286091184824</c:v>
                </c:pt>
                <c:pt idx="321">
                  <c:v>8.1456671534596694</c:v>
                </c:pt>
                <c:pt idx="322">
                  <c:v>8.1655800080422978</c:v>
                </c:pt>
                <c:pt idx="323">
                  <c:v>8.1854671691035605</c:v>
                </c:pt>
                <c:pt idx="324">
                  <c:v>8.2053286328808781</c:v>
                </c:pt>
                <c:pt idx="325">
                  <c:v>8.2251643956119551</c:v>
                </c:pt>
                <c:pt idx="326">
                  <c:v>8.2449744535338141</c:v>
                </c:pt>
                <c:pt idx="327">
                  <c:v>8.2647588028841028</c:v>
                </c:pt>
                <c:pt idx="328">
                  <c:v>8.2845174399000712</c:v>
                </c:pt>
                <c:pt idx="329">
                  <c:v>8.3042503608191396</c:v>
                </c:pt>
                <c:pt idx="330">
                  <c:v>8.323957561878899</c:v>
                </c:pt>
                <c:pt idx="331">
                  <c:v>8.3436390393164857</c:v>
                </c:pt>
                <c:pt idx="332">
                  <c:v>8.3632947893694336</c:v>
                </c:pt>
                <c:pt idx="333">
                  <c:v>8.3829248082752201</c:v>
                </c:pt>
                <c:pt idx="334">
                  <c:v>8.4025290922710951</c:v>
                </c:pt>
                <c:pt idx="335">
                  <c:v>8.4221076375946495</c:v>
                </c:pt>
                <c:pt idx="336">
                  <c:v>8.4416604404830196</c:v>
                </c:pt>
                <c:pt idx="337">
                  <c:v>8.4611874971737961</c:v>
                </c:pt>
                <c:pt idx="338">
                  <c:v>8.4806888039043429</c:v>
                </c:pt>
                <c:pt idx="339">
                  <c:v>8.5001643569120233</c:v>
                </c:pt>
                <c:pt idx="340">
                  <c:v>8.5196141524343716</c:v>
                </c:pt>
                <c:pt idx="341">
                  <c:v>8.5390381867086376</c:v>
                </c:pt>
                <c:pt idx="342">
                  <c:v>8.5584364559722985</c:v>
                </c:pt>
                <c:pt idx="343">
                  <c:v>8.5778089564627749</c:v>
                </c:pt>
                <c:pt idx="344">
                  <c:v>8.5971556844173733</c:v>
                </c:pt>
                <c:pt idx="345">
                  <c:v>8.616476636073628</c:v>
                </c:pt>
                <c:pt idx="346">
                  <c:v>8.6357718076687888</c:v>
                </c:pt>
                <c:pt idx="347">
                  <c:v>8.6550411954404467</c:v>
                </c:pt>
                <c:pt idx="348">
                  <c:v>8.6742847956257378</c:v>
                </c:pt>
                <c:pt idx="349">
                  <c:v>8.6935026044624806</c:v>
                </c:pt>
                <c:pt idx="350">
                  <c:v>8.7126946181875837</c:v>
                </c:pt>
                <c:pt idx="351">
                  <c:v>8.7318608330388088</c:v>
                </c:pt>
                <c:pt idx="352">
                  <c:v>8.7510012452534056</c:v>
                </c:pt>
                <c:pt idx="353">
                  <c:v>8.7701158510687378</c:v>
                </c:pt>
                <c:pt idx="354">
                  <c:v>8.7892046467223963</c:v>
                </c:pt>
                <c:pt idx="355">
                  <c:v>8.8082676284515173</c:v>
                </c:pt>
                <c:pt idx="356">
                  <c:v>8.8273047924938055</c:v>
                </c:pt>
                <c:pt idx="357">
                  <c:v>8.8463161350864539</c:v>
                </c:pt>
                <c:pt idx="358">
                  <c:v>8.8653016524669397</c:v>
                </c:pt>
                <c:pt idx="359">
                  <c:v>8.8842613408726834</c:v>
                </c:pt>
                <c:pt idx="360">
                  <c:v>8.9031951965409348</c:v>
                </c:pt>
                <c:pt idx="361">
                  <c:v>8.9221032157093418</c:v>
                </c:pt>
                <c:pt idx="362">
                  <c:v>8.9409853946150974</c:v>
                </c:pt>
                <c:pt idx="363">
                  <c:v>8.9598417294956221</c:v>
                </c:pt>
                <c:pt idx="364">
                  <c:v>8.9786722165885635</c:v>
                </c:pt>
                <c:pt idx="365">
                  <c:v>8.9974768521309443</c:v>
                </c:pt>
                <c:pt idx="366">
                  <c:v>9.0162556323605827</c:v>
                </c:pt>
                <c:pt idx="367">
                  <c:v>9.0350085535145013</c:v>
                </c:pt>
                <c:pt idx="368">
                  <c:v>9.0537356118302341</c:v>
                </c:pt>
                <c:pt idx="369">
                  <c:v>9.0724368035453722</c:v>
                </c:pt>
                <c:pt idx="370">
                  <c:v>9.0911121248969948</c:v>
                </c:pt>
                <c:pt idx="371">
                  <c:v>9.1097615721227498</c:v>
                </c:pt>
                <c:pt idx="372">
                  <c:v>9.1283851414600008</c:v>
                </c:pt>
                <c:pt idx="373">
                  <c:v>9.1469828291460544</c:v>
                </c:pt>
                <c:pt idx="374">
                  <c:v>9.1655546314184448</c:v>
                </c:pt>
                <c:pt idx="375">
                  <c:v>9.1841005445144219</c:v>
                </c:pt>
                <c:pt idx="376">
                  <c:v>9.2026205646714629</c:v>
                </c:pt>
                <c:pt idx="377">
                  <c:v>9.2211146881269315</c:v>
                </c:pt>
                <c:pt idx="378">
                  <c:v>9.2395829111183616</c:v>
                </c:pt>
                <c:pt idx="379">
                  <c:v>9.2580252298829464</c:v>
                </c:pt>
                <c:pt idx="380">
                  <c:v>9.2764416406583905</c:v>
                </c:pt>
                <c:pt idx="381">
                  <c:v>9.2948321396817732</c:v>
                </c:pt>
                <c:pt idx="382">
                  <c:v>9.3131967231906856</c:v>
                </c:pt>
                <c:pt idx="383">
                  <c:v>9.3315353874224911</c:v>
                </c:pt>
                <c:pt idx="384">
                  <c:v>9.3498481286144965</c:v>
                </c:pt>
                <c:pt idx="385">
                  <c:v>9.368134943004236</c:v>
                </c:pt>
                <c:pt idx="386">
                  <c:v>9.386395826829073</c:v>
                </c:pt>
                <c:pt idx="387">
                  <c:v>9.4046307763264281</c:v>
                </c:pt>
                <c:pt idx="388">
                  <c:v>9.4228397877337216</c:v>
                </c:pt>
                <c:pt idx="389">
                  <c:v>9.4410228572882602</c:v>
                </c:pt>
                <c:pt idx="390">
                  <c:v>9.4591799812274644</c:v>
                </c:pt>
                <c:pt idx="391">
                  <c:v>9.4773111557887546</c:v>
                </c:pt>
                <c:pt idx="392">
                  <c:v>9.4954163772095512</c:v>
                </c:pt>
                <c:pt idx="393">
                  <c:v>9.5134956417273315</c:v>
                </c:pt>
                <c:pt idx="394">
                  <c:v>9.5315489455793454</c:v>
                </c:pt>
                <c:pt idx="395">
                  <c:v>9.5495762850031269</c:v>
                </c:pt>
                <c:pt idx="396">
                  <c:v>9.5675776562360397</c:v>
                </c:pt>
                <c:pt idx="397">
                  <c:v>9.5855530555153905</c:v>
                </c:pt>
                <c:pt idx="398">
                  <c:v>9.603502479078827</c:v>
                </c:pt>
                <c:pt idx="399">
                  <c:v>9.6214259231634855</c:v>
                </c:pt>
                <c:pt idx="400">
                  <c:v>9.6393233840067865</c:v>
                </c:pt>
                <c:pt idx="401">
                  <c:v>9.6571948578462639</c:v>
                </c:pt>
                <c:pt idx="402">
                  <c:v>9.6750403409192813</c:v>
                </c:pt>
                <c:pt idx="403">
                  <c:v>9.6928598294632593</c:v>
                </c:pt>
                <c:pt idx="404">
                  <c:v>9.7106533197155613</c:v>
                </c:pt>
                <c:pt idx="405">
                  <c:v>9.7284208079136647</c:v>
                </c:pt>
                <c:pt idx="406">
                  <c:v>9.7461622902947624</c:v>
                </c:pt>
                <c:pt idx="407">
                  <c:v>9.7638777630964455</c:v>
                </c:pt>
                <c:pt idx="408">
                  <c:v>9.7815672225561912</c:v>
                </c:pt>
                <c:pt idx="409">
                  <c:v>9.7992306649111356</c:v>
                </c:pt>
                <c:pt idx="410">
                  <c:v>9.8168680863989266</c:v>
                </c:pt>
                <c:pt idx="411">
                  <c:v>9.8344794832568141</c:v>
                </c:pt>
                <c:pt idx="412">
                  <c:v>9.852064851722389</c:v>
                </c:pt>
                <c:pt idx="413">
                  <c:v>9.8696241880327875</c:v>
                </c:pt>
                <c:pt idx="414">
                  <c:v>9.8871574884256006</c:v>
                </c:pt>
                <c:pt idx="415">
                  <c:v>9.904664749138135</c:v>
                </c:pt>
                <c:pt idx="416">
                  <c:v>9.9221459664077543</c:v>
                </c:pt>
                <c:pt idx="417">
                  <c:v>9.9396011364721062</c:v>
                </c:pt>
                <c:pt idx="418">
                  <c:v>9.9570302555683838</c:v>
                </c:pt>
                <c:pt idx="419">
                  <c:v>9.9744333199340076</c:v>
                </c:pt>
                <c:pt idx="420">
                  <c:v>9.9918103258064548</c:v>
                </c:pt>
                <c:pt idx="421">
                  <c:v>10.009161269422975</c:v>
                </c:pt>
                <c:pt idx="422">
                  <c:v>10.026486147021274</c:v>
                </c:pt>
                <c:pt idx="423">
                  <c:v>10.043784954838316</c:v>
                </c:pt>
                <c:pt idx="424">
                  <c:v>10.061057689111919</c:v>
                </c:pt>
                <c:pt idx="425">
                  <c:v>10.078304346079221</c:v>
                </c:pt>
                <c:pt idx="426">
                  <c:v>10.095524921977756</c:v>
                </c:pt>
                <c:pt idx="427">
                  <c:v>10.112719413044886</c:v>
                </c:pt>
                <c:pt idx="428">
                  <c:v>10.129887815517975</c:v>
                </c:pt>
                <c:pt idx="429">
                  <c:v>10.147030125634558</c:v>
                </c:pt>
                <c:pt idx="430">
                  <c:v>10.164146339631827</c:v>
                </c:pt>
                <c:pt idx="431">
                  <c:v>10.18123645374726</c:v>
                </c:pt>
                <c:pt idx="432">
                  <c:v>10.198300464218391</c:v>
                </c:pt>
                <c:pt idx="433">
                  <c:v>10.215338367282527</c:v>
                </c:pt>
                <c:pt idx="434">
                  <c:v>10.232350159177145</c:v>
                </c:pt>
                <c:pt idx="435">
                  <c:v>10.24933583613938</c:v>
                </c:pt>
                <c:pt idx="436">
                  <c:v>10.266295394407052</c:v>
                </c:pt>
                <c:pt idx="437">
                  <c:v>10.283228830217183</c:v>
                </c:pt>
                <c:pt idx="438">
                  <c:v>10.300136139807421</c:v>
                </c:pt>
                <c:pt idx="439">
                  <c:v>10.317017319415072</c:v>
                </c:pt>
                <c:pt idx="440">
                  <c:v>10.333872365277443</c:v>
                </c:pt>
                <c:pt idx="441">
                  <c:v>10.350701273632239</c:v>
                </c:pt>
                <c:pt idx="442">
                  <c:v>10.367504040716483</c:v>
                </c:pt>
                <c:pt idx="443">
                  <c:v>10.384280662767878</c:v>
                </c:pt>
                <c:pt idx="444">
                  <c:v>10.401031136023732</c:v>
                </c:pt>
                <c:pt idx="445">
                  <c:v>10.417755456721295</c:v>
                </c:pt>
                <c:pt idx="446">
                  <c:v>10.434453621098214</c:v>
                </c:pt>
                <c:pt idx="447">
                  <c:v>10.451125625391683</c:v>
                </c:pt>
                <c:pt idx="448">
                  <c:v>10.467771465839235</c:v>
                </c:pt>
                <c:pt idx="449">
                  <c:v>10.484391138678291</c:v>
                </c:pt>
                <c:pt idx="450">
                  <c:v>10.500984640146157</c:v>
                </c:pt>
                <c:pt idx="451">
                  <c:v>10.517551966480369</c:v>
                </c:pt>
                <c:pt idx="452">
                  <c:v>10.534093113918061</c:v>
                </c:pt>
                <c:pt idx="453">
                  <c:v>10.550608078696939</c:v>
                </c:pt>
                <c:pt idx="454">
                  <c:v>10.567096857054196</c:v>
                </c:pt>
                <c:pt idx="455">
                  <c:v>10.583559445227309</c:v>
                </c:pt>
                <c:pt idx="456">
                  <c:v>10.599995839453754</c:v>
                </c:pt>
                <c:pt idx="457">
                  <c:v>10.61640603597084</c:v>
                </c:pt>
                <c:pt idx="458">
                  <c:v>10.6327900310161</c:v>
                </c:pt>
                <c:pt idx="459">
                  <c:v>10.649147820826727</c:v>
                </c:pt>
                <c:pt idx="460">
                  <c:v>10.665479401640255</c:v>
                </c:pt>
                <c:pt idx="461">
                  <c:v>10.681784769694048</c:v>
                </c:pt>
                <c:pt idx="462">
                  <c:v>10.698063921225469</c:v>
                </c:pt>
                <c:pt idx="463">
                  <c:v>10.714316852472052</c:v>
                </c:pt>
                <c:pt idx="464">
                  <c:v>10.730543559671048</c:v>
                </c:pt>
                <c:pt idx="465">
                  <c:v>10.746744039060047</c:v>
                </c:pt>
                <c:pt idx="466">
                  <c:v>10.7629182868763</c:v>
                </c:pt>
                <c:pt idx="467">
                  <c:v>10.779066299357339</c:v>
                </c:pt>
                <c:pt idx="468">
                  <c:v>10.795188072740359</c:v>
                </c:pt>
                <c:pt idx="469">
                  <c:v>10.81128360326278</c:v>
                </c:pt>
                <c:pt idx="470">
                  <c:v>10.827352887162192</c:v>
                </c:pt>
                <c:pt idx="471">
                  <c:v>10.84339592067596</c:v>
                </c:pt>
                <c:pt idx="472">
                  <c:v>10.859412700041389</c:v>
                </c:pt>
                <c:pt idx="473">
                  <c:v>10.875403221496015</c:v>
                </c:pt>
                <c:pt idx="474">
                  <c:v>10.89136748127703</c:v>
                </c:pt>
                <c:pt idx="475">
                  <c:v>10.907305475622081</c:v>
                </c:pt>
                <c:pt idx="476">
                  <c:v>10.923217200768306</c:v>
                </c:pt>
                <c:pt idx="477">
                  <c:v>10.939102652953409</c:v>
                </c:pt>
                <c:pt idx="478">
                  <c:v>10.954961828414525</c:v>
                </c:pt>
                <c:pt idx="479">
                  <c:v>10.97079472338919</c:v>
                </c:pt>
                <c:pt idx="480">
                  <c:v>10.986601334114823</c:v>
                </c:pt>
                <c:pt idx="481">
                  <c:v>11.002381656828675</c:v>
                </c:pt>
                <c:pt idx="482">
                  <c:v>11.018135687768449</c:v>
                </c:pt>
                <c:pt idx="483">
                  <c:v>11.033863423171169</c:v>
                </c:pt>
                <c:pt idx="484">
                  <c:v>11.049564859274426</c:v>
                </c:pt>
                <c:pt idx="485">
                  <c:v>11.065239992315753</c:v>
                </c:pt>
                <c:pt idx="486">
                  <c:v>11.080888818532287</c:v>
                </c:pt>
                <c:pt idx="487">
                  <c:v>11.096511334161733</c:v>
                </c:pt>
                <c:pt idx="488">
                  <c:v>11.112107535441169</c:v>
                </c:pt>
                <c:pt idx="489">
                  <c:v>11.127677418608243</c:v>
                </c:pt>
                <c:pt idx="490">
                  <c:v>11.143220979900264</c:v>
                </c:pt>
                <c:pt idx="491">
                  <c:v>11.158738215554592</c:v>
                </c:pt>
                <c:pt idx="492">
                  <c:v>11.174229121808764</c:v>
                </c:pt>
                <c:pt idx="493">
                  <c:v>11.189693694900029</c:v>
                </c:pt>
                <c:pt idx="494">
                  <c:v>11.205131931065864</c:v>
                </c:pt>
                <c:pt idx="495">
                  <c:v>11.22054382654369</c:v>
                </c:pt>
                <c:pt idx="496">
                  <c:v>11.235929377570869</c:v>
                </c:pt>
                <c:pt idx="497">
                  <c:v>11.251288580384823</c:v>
                </c:pt>
                <c:pt idx="498">
                  <c:v>11.266621431222916</c:v>
                </c:pt>
                <c:pt idx="499">
                  <c:v>11.281927926322624</c:v>
                </c:pt>
                <c:pt idx="500">
                  <c:v>11.29720806192131</c:v>
                </c:pt>
                <c:pt idx="501">
                  <c:v>11.312461834256396</c:v>
                </c:pt>
                <c:pt idx="502">
                  <c:v>11.327689239565132</c:v>
                </c:pt>
                <c:pt idx="503">
                  <c:v>11.342890274085221</c:v>
                </c:pt>
                <c:pt idx="504">
                  <c:v>11.358064934053914</c:v>
                </c:pt>
                <c:pt idx="505">
                  <c:v>11.373213215708404</c:v>
                </c:pt>
                <c:pt idx="506">
                  <c:v>11.388335115286509</c:v>
                </c:pt>
                <c:pt idx="507">
                  <c:v>11.403430629025252</c:v>
                </c:pt>
                <c:pt idx="508">
                  <c:v>11.418499753162223</c:v>
                </c:pt>
                <c:pt idx="509">
                  <c:v>11.433542483934787</c:v>
                </c:pt>
                <c:pt idx="510">
                  <c:v>11.448558817580306</c:v>
                </c:pt>
                <c:pt idx="511">
                  <c:v>11.463548750336429</c:v>
                </c:pt>
                <c:pt idx="512">
                  <c:v>11.478512278440235</c:v>
                </c:pt>
                <c:pt idx="513">
                  <c:v>11.493449398129258</c:v>
                </c:pt>
                <c:pt idx="514">
                  <c:v>11.508360105640918</c:v>
                </c:pt>
                <c:pt idx="515">
                  <c:v>11.523244397212466</c:v>
                </c:pt>
                <c:pt idx="516">
                  <c:v>11.538102269081605</c:v>
                </c:pt>
                <c:pt idx="517">
                  <c:v>11.552933717485416</c:v>
                </c:pt>
                <c:pt idx="518">
                  <c:v>11.567738738661546</c:v>
                </c:pt>
                <c:pt idx="519">
                  <c:v>11.582517328847302</c:v>
                </c:pt>
                <c:pt idx="520">
                  <c:v>11.597269484280048</c:v>
                </c:pt>
                <c:pt idx="521">
                  <c:v>11.611995201197374</c:v>
                </c:pt>
                <c:pt idx="522">
                  <c:v>11.626694475836302</c:v>
                </c:pt>
                <c:pt idx="523">
                  <c:v>11.641367304434539</c:v>
                </c:pt>
                <c:pt idx="524">
                  <c:v>11.656013683229446</c:v>
                </c:pt>
                <c:pt idx="525">
                  <c:v>11.670633608458388</c:v>
                </c:pt>
                <c:pt idx="526">
                  <c:v>11.685227076358785</c:v>
                </c:pt>
                <c:pt idx="527">
                  <c:v>11.699794083168058</c:v>
                </c:pt>
                <c:pt idx="528">
                  <c:v>11.714334625123513</c:v>
                </c:pt>
                <c:pt idx="529">
                  <c:v>11.728848698462684</c:v>
                </c:pt>
                <c:pt idx="530">
                  <c:v>11.743336299422936</c:v>
                </c:pt>
                <c:pt idx="531">
                  <c:v>11.757797424241517</c:v>
                </c:pt>
                <c:pt idx="532">
                  <c:v>11.772232069156018</c:v>
                </c:pt>
                <c:pt idx="533">
                  <c:v>11.786640230403748</c:v>
                </c:pt>
                <c:pt idx="534">
                  <c:v>11.801021904222182</c:v>
                </c:pt>
                <c:pt idx="535">
                  <c:v>11.815377086848741</c:v>
                </c:pt>
                <c:pt idx="536">
                  <c:v>11.829705774520619</c:v>
                </c:pt>
                <c:pt idx="537">
                  <c:v>11.844007963475519</c:v>
                </c:pt>
                <c:pt idx="538">
                  <c:v>11.858283649950693</c:v>
                </c:pt>
                <c:pt idx="539">
                  <c:v>11.872532830183388</c:v>
                </c:pt>
                <c:pt idx="540">
                  <c:v>11.886755500411311</c:v>
                </c:pt>
                <c:pt idx="541">
                  <c:v>11.900951656871598</c:v>
                </c:pt>
                <c:pt idx="542">
                  <c:v>11.915121295801896</c:v>
                </c:pt>
                <c:pt idx="543">
                  <c:v>11.929264413439398</c:v>
                </c:pt>
                <c:pt idx="544">
                  <c:v>11.943381006021525</c:v>
                </c:pt>
                <c:pt idx="545">
                  <c:v>11.957471069785925</c:v>
                </c:pt>
                <c:pt idx="546">
                  <c:v>11.971534600969676</c:v>
                </c:pt>
                <c:pt idx="547">
                  <c:v>11.985571595810313</c:v>
                </c:pt>
                <c:pt idx="548">
                  <c:v>11.999582050545371</c:v>
                </c:pt>
                <c:pt idx="549">
                  <c:v>12.013565961411985</c:v>
                </c:pt>
                <c:pt idx="550">
                  <c:v>12.027523324647859</c:v>
                </c:pt>
                <c:pt idx="551">
                  <c:v>12.041454136490074</c:v>
                </c:pt>
                <c:pt idx="552">
                  <c:v>12.055358393176334</c:v>
                </c:pt>
                <c:pt idx="553">
                  <c:v>12.069236090943889</c:v>
                </c:pt>
                <c:pt idx="554">
                  <c:v>12.083087226030159</c:v>
                </c:pt>
                <c:pt idx="555">
                  <c:v>12.096911794672508</c:v>
                </c:pt>
                <c:pt idx="556">
                  <c:v>12.110709793108356</c:v>
                </c:pt>
                <c:pt idx="557">
                  <c:v>12.12448121757518</c:v>
                </c:pt>
                <c:pt idx="558">
                  <c:v>12.138226064310231</c:v>
                </c:pt>
                <c:pt idx="559">
                  <c:v>12.151944329551156</c:v>
                </c:pt>
                <c:pt idx="560">
                  <c:v>12.165636009535035</c:v>
                </c:pt>
                <c:pt idx="561">
                  <c:v>12.179301100499629</c:v>
                </c:pt>
                <c:pt idx="562">
                  <c:v>12.192939598682074</c:v>
                </c:pt>
                <c:pt idx="563">
                  <c:v>12.20655150031979</c:v>
                </c:pt>
                <c:pt idx="564">
                  <c:v>12.220136801650312</c:v>
                </c:pt>
                <c:pt idx="565">
                  <c:v>12.233695498911004</c:v>
                </c:pt>
                <c:pt idx="566">
                  <c:v>12.247227588339229</c:v>
                </c:pt>
                <c:pt idx="567">
                  <c:v>12.260733066172349</c:v>
                </c:pt>
                <c:pt idx="568">
                  <c:v>12.274211928647844</c:v>
                </c:pt>
                <c:pt idx="569">
                  <c:v>12.28766417200319</c:v>
                </c:pt>
                <c:pt idx="570">
                  <c:v>12.301089792475523</c:v>
                </c:pt>
                <c:pt idx="571">
                  <c:v>12.314488786302547</c:v>
                </c:pt>
                <c:pt idx="572">
                  <c:v>12.3278611497214</c:v>
                </c:pt>
                <c:pt idx="573">
                  <c:v>12.341206878969672</c:v>
                </c:pt>
                <c:pt idx="574">
                  <c:v>12.354525970284783</c:v>
                </c:pt>
                <c:pt idx="575">
                  <c:v>12.367818419903926</c:v>
                </c:pt>
                <c:pt idx="576">
                  <c:v>12.381084224064807</c:v>
                </c:pt>
                <c:pt idx="577">
                  <c:v>12.394323379004561</c:v>
                </c:pt>
                <c:pt idx="578">
                  <c:v>12.407535880960722</c:v>
                </c:pt>
                <c:pt idx="579">
                  <c:v>12.420721726170598</c:v>
                </c:pt>
                <c:pt idx="580">
                  <c:v>12.433880910871721</c:v>
                </c:pt>
                <c:pt idx="581">
                  <c:v>12.4470134313014</c:v>
                </c:pt>
                <c:pt idx="582">
                  <c:v>12.460119283697054</c:v>
                </c:pt>
                <c:pt idx="583">
                  <c:v>12.473198464296047</c:v>
                </c:pt>
                <c:pt idx="584">
                  <c:v>12.48625096933597</c:v>
                </c:pt>
                <c:pt idx="585">
                  <c:v>12.499276795053902</c:v>
                </c:pt>
                <c:pt idx="586">
                  <c:v>12.512275937687605</c:v>
                </c:pt>
                <c:pt idx="587">
                  <c:v>12.525248393474214</c:v>
                </c:pt>
                <c:pt idx="588">
                  <c:v>12.538194158651379</c:v>
                </c:pt>
                <c:pt idx="589">
                  <c:v>12.551113229456121</c:v>
                </c:pt>
                <c:pt idx="590">
                  <c:v>12.564005602126088</c:v>
                </c:pt>
                <c:pt idx="591">
                  <c:v>12.576871272898757</c:v>
                </c:pt>
                <c:pt idx="592">
                  <c:v>12.589710238011435</c:v>
                </c:pt>
                <c:pt idx="593">
                  <c:v>12.602522493701542</c:v>
                </c:pt>
                <c:pt idx="594">
                  <c:v>12.615308036206386</c:v>
                </c:pt>
                <c:pt idx="595">
                  <c:v>12.6280668617635</c:v>
                </c:pt>
                <c:pt idx="596">
                  <c:v>12.640798966610248</c:v>
                </c:pt>
                <c:pt idx="597">
                  <c:v>12.65350434698405</c:v>
                </c:pt>
                <c:pt idx="598">
                  <c:v>12.6661829991221</c:v>
                </c:pt>
                <c:pt idx="599">
                  <c:v>12.678834919262044</c:v>
                </c:pt>
                <c:pt idx="600">
                  <c:v>12.691460103641418</c:v>
                </c:pt>
                <c:pt idx="601">
                  <c:v>12.704058548497187</c:v>
                </c:pt>
                <c:pt idx="602">
                  <c:v>12.716630250067055</c:v>
                </c:pt>
                <c:pt idx="603">
                  <c:v>12.729175204588387</c:v>
                </c:pt>
                <c:pt idx="604">
                  <c:v>12.741693408298602</c:v>
                </c:pt>
                <c:pt idx="605">
                  <c:v>12.754184857435064</c:v>
                </c:pt>
                <c:pt idx="606">
                  <c:v>12.76664954823508</c:v>
                </c:pt>
                <c:pt idx="607">
                  <c:v>12.77908747693624</c:v>
                </c:pt>
                <c:pt idx="608">
                  <c:v>12.791498639775796</c:v>
                </c:pt>
                <c:pt idx="609">
                  <c:v>12.803883032991109</c:v>
                </c:pt>
                <c:pt idx="610">
                  <c:v>12.816240652819886</c:v>
                </c:pt>
                <c:pt idx="611">
                  <c:v>12.828571495499148</c:v>
                </c:pt>
                <c:pt idx="612">
                  <c:v>12.840875557266543</c:v>
                </c:pt>
                <c:pt idx="613">
                  <c:v>12.853152834359435</c:v>
                </c:pt>
                <c:pt idx="614">
                  <c:v>12.86540332301513</c:v>
                </c:pt>
                <c:pt idx="615">
                  <c:v>12.877627019471163</c:v>
                </c:pt>
                <c:pt idx="616">
                  <c:v>12.889823919964726</c:v>
                </c:pt>
                <c:pt idx="617">
                  <c:v>12.901994020733525</c:v>
                </c:pt>
                <c:pt idx="618">
                  <c:v>12.914137318014696</c:v>
                </c:pt>
                <c:pt idx="619">
                  <c:v>12.926253808045828</c:v>
                </c:pt>
                <c:pt idx="620">
                  <c:v>12.93834348706423</c:v>
                </c:pt>
                <c:pt idx="621">
                  <c:v>12.950406351307208</c:v>
                </c:pt>
                <c:pt idx="622">
                  <c:v>12.962442397012353</c:v>
                </c:pt>
                <c:pt idx="623">
                  <c:v>12.974451620417028</c:v>
                </c:pt>
                <c:pt idx="624">
                  <c:v>12.98643401775854</c:v>
                </c:pt>
                <c:pt idx="625">
                  <c:v>12.99838958527431</c:v>
                </c:pt>
                <c:pt idx="626">
                  <c:v>13.010318319201872</c:v>
                </c:pt>
                <c:pt idx="627">
                  <c:v>13.022220215778475</c:v>
                </c:pt>
                <c:pt idx="628">
                  <c:v>13.03409527124154</c:v>
                </c:pt>
                <c:pt idx="629">
                  <c:v>13.045943481828488</c:v>
                </c:pt>
                <c:pt idx="630">
                  <c:v>13.057764843776852</c:v>
                </c:pt>
                <c:pt idx="631">
                  <c:v>13.069559353323825</c:v>
                </c:pt>
                <c:pt idx="632">
                  <c:v>13.081327006707056</c:v>
                </c:pt>
                <c:pt idx="633">
                  <c:v>13.093067800163681</c:v>
                </c:pt>
                <c:pt idx="634">
                  <c:v>13.10478172993129</c:v>
                </c:pt>
                <c:pt idx="635">
                  <c:v>13.116468792247133</c:v>
                </c:pt>
                <c:pt idx="636">
                  <c:v>13.128128983348802</c:v>
                </c:pt>
                <c:pt idx="637">
                  <c:v>13.139762299473432</c:v>
                </c:pt>
                <c:pt idx="638">
                  <c:v>13.151368736858672</c:v>
                </c:pt>
                <c:pt idx="639">
                  <c:v>13.162948291741941</c:v>
                </c:pt>
                <c:pt idx="640">
                  <c:v>13.174500960360433</c:v>
                </c:pt>
                <c:pt idx="641">
                  <c:v>13.186026738951568</c:v>
                </c:pt>
                <c:pt idx="642">
                  <c:v>13.197525623753108</c:v>
                </c:pt>
                <c:pt idx="643">
                  <c:v>13.208997611002076</c:v>
                </c:pt>
                <c:pt idx="644">
                  <c:v>13.220442696935947</c:v>
                </c:pt>
                <c:pt idx="645">
                  <c:v>13.23186087779203</c:v>
                </c:pt>
                <c:pt idx="646">
                  <c:v>13.243252149808086</c:v>
                </c:pt>
                <c:pt idx="647">
                  <c:v>13.254616509221137</c:v>
                </c:pt>
                <c:pt idx="648">
                  <c:v>13.265953952268717</c:v>
                </c:pt>
                <c:pt idx="649">
                  <c:v>13.277264475188474</c:v>
                </c:pt>
                <c:pt idx="650">
                  <c:v>13.288548074217431</c:v>
                </c:pt>
                <c:pt idx="651">
                  <c:v>13.299804745593178</c:v>
                </c:pt>
                <c:pt idx="652">
                  <c:v>13.311034485553023</c:v>
                </c:pt>
                <c:pt idx="653">
                  <c:v>13.322237290334556</c:v>
                </c:pt>
                <c:pt idx="654">
                  <c:v>13.333413156174913</c:v>
                </c:pt>
                <c:pt idx="655">
                  <c:v>13.3445620793118</c:v>
                </c:pt>
                <c:pt idx="656">
                  <c:v>13.355684055982294</c:v>
                </c:pt>
                <c:pt idx="657">
                  <c:v>13.366779082423989</c:v>
                </c:pt>
                <c:pt idx="658">
                  <c:v>13.377847154874303</c:v>
                </c:pt>
                <c:pt idx="659">
                  <c:v>13.3888882695706</c:v>
                </c:pt>
                <c:pt idx="660">
                  <c:v>13.399902422750245</c:v>
                </c:pt>
                <c:pt idx="661">
                  <c:v>13.41088961065077</c:v>
                </c:pt>
                <c:pt idx="662">
                  <c:v>13.421849829509426</c:v>
                </c:pt>
                <c:pt idx="663">
                  <c:v>13.432783075563691</c:v>
                </c:pt>
                <c:pt idx="664">
                  <c:v>13.443689345050871</c:v>
                </c:pt>
                <c:pt idx="665">
                  <c:v>13.454568634208556</c:v>
                </c:pt>
                <c:pt idx="666">
                  <c:v>13.465420939273997</c:v>
                </c:pt>
                <c:pt idx="667">
                  <c:v>13.476246256484558</c:v>
                </c:pt>
                <c:pt idx="668">
                  <c:v>13.487044582077772</c:v>
                </c:pt>
                <c:pt idx="669">
                  <c:v>13.497815912291003</c:v>
                </c:pt>
                <c:pt idx="670">
                  <c:v>13.508560243361728</c:v>
                </c:pt>
                <c:pt idx="671">
                  <c:v>13.519277571527141</c:v>
                </c:pt>
                <c:pt idx="672">
                  <c:v>13.529967893024775</c:v>
                </c:pt>
                <c:pt idx="673">
                  <c:v>13.540631204092108</c:v>
                </c:pt>
                <c:pt idx="674">
                  <c:v>13.551267500966333</c:v>
                </c:pt>
                <c:pt idx="675">
                  <c:v>13.561876779885097</c:v>
                </c:pt>
                <c:pt idx="676">
                  <c:v>13.572459037085594</c:v>
                </c:pt>
                <c:pt idx="677">
                  <c:v>13.5830142688053</c:v>
                </c:pt>
                <c:pt idx="678">
                  <c:v>13.593542471281751</c:v>
                </c:pt>
                <c:pt idx="679">
                  <c:v>13.604043640752138</c:v>
                </c:pt>
                <c:pt idx="680">
                  <c:v>13.614517773453997</c:v>
                </c:pt>
                <c:pt idx="681">
                  <c:v>13.624964865624634</c:v>
                </c:pt>
                <c:pt idx="682">
                  <c:v>13.635384913501696</c:v>
                </c:pt>
                <c:pt idx="683">
                  <c:v>13.645777913322092</c:v>
                </c:pt>
                <c:pt idx="684">
                  <c:v>13.656143861323869</c:v>
                </c:pt>
                <c:pt idx="685">
                  <c:v>13.666482753743878</c:v>
                </c:pt>
                <c:pt idx="686">
                  <c:v>13.676794586819653</c:v>
                </c:pt>
                <c:pt idx="687">
                  <c:v>13.687079356788786</c:v>
                </c:pt>
                <c:pt idx="688">
                  <c:v>13.697337059888582</c:v>
                </c:pt>
                <c:pt idx="689">
                  <c:v>13.70756769235652</c:v>
                </c:pt>
                <c:pt idx="690">
                  <c:v>13.717771250429792</c:v>
                </c:pt>
                <c:pt idx="691">
                  <c:v>13.727947730345932</c:v>
                </c:pt>
                <c:pt idx="692">
                  <c:v>13.738097128342361</c:v>
                </c:pt>
                <c:pt idx="693">
                  <c:v>13.748219440656499</c:v>
                </c:pt>
                <c:pt idx="694">
                  <c:v>13.758314663525766</c:v>
                </c:pt>
                <c:pt idx="695">
                  <c:v>13.768382793187243</c:v>
                </c:pt>
                <c:pt idx="696">
                  <c:v>13.778423825878804</c:v>
                </c:pt>
                <c:pt idx="697">
                  <c:v>13.788437757837528</c:v>
                </c:pt>
                <c:pt idx="698">
                  <c:v>13.798424585301063</c:v>
                </c:pt>
                <c:pt idx="699">
                  <c:v>13.808384304506603</c:v>
                </c:pt>
                <c:pt idx="700">
                  <c:v>13.818316911691682</c:v>
                </c:pt>
                <c:pt idx="701">
                  <c:v>13.828222403093605</c:v>
                </c:pt>
                <c:pt idx="702">
                  <c:v>13.838100774949794</c:v>
                </c:pt>
                <c:pt idx="703">
                  <c:v>13.847952023497555</c:v>
                </c:pt>
                <c:pt idx="704">
                  <c:v>13.85777614497465</c:v>
                </c:pt>
                <c:pt idx="705">
                  <c:v>13.867573135618159</c:v>
                </c:pt>
                <c:pt idx="706">
                  <c:v>13.877342991665387</c:v>
                </c:pt>
                <c:pt idx="707">
                  <c:v>13.88708570935421</c:v>
                </c:pt>
                <c:pt idx="708">
                  <c:v>13.89680128492148</c:v>
                </c:pt>
                <c:pt idx="709">
                  <c:v>13.906489714605073</c:v>
                </c:pt>
                <c:pt idx="710">
                  <c:v>13.916150994642067</c:v>
                </c:pt>
                <c:pt idx="711">
                  <c:v>13.925785121269996</c:v>
                </c:pt>
                <c:pt idx="712">
                  <c:v>13.935392090726282</c:v>
                </c:pt>
                <c:pt idx="713">
                  <c:v>13.944971899248003</c:v>
                </c:pt>
                <c:pt idx="714">
                  <c:v>13.954524543073262</c:v>
                </c:pt>
                <c:pt idx="715">
                  <c:v>13.964050018438684</c:v>
                </c:pt>
                <c:pt idx="716">
                  <c:v>13.973548321582257</c:v>
                </c:pt>
                <c:pt idx="717">
                  <c:v>13.983019448741061</c:v>
                </c:pt>
                <c:pt idx="718">
                  <c:v>13.992463396152743</c:v>
                </c:pt>
                <c:pt idx="719">
                  <c:v>14.00188016005427</c:v>
                </c:pt>
                <c:pt idx="720">
                  <c:v>14.01126973668363</c:v>
                </c:pt>
                <c:pt idx="721">
                  <c:v>14.020632122277789</c:v>
                </c:pt>
                <c:pt idx="722">
                  <c:v>14.029967313074053</c:v>
                </c:pt>
                <c:pt idx="723">
                  <c:v>14.039275305310525</c:v>
                </c:pt>
                <c:pt idx="724">
                  <c:v>14.04855609522383</c:v>
                </c:pt>
                <c:pt idx="725">
                  <c:v>14.057809679051616</c:v>
                </c:pt>
                <c:pt idx="726">
                  <c:v>14.067036053031529</c:v>
                </c:pt>
                <c:pt idx="727">
                  <c:v>14.076235213400764</c:v>
                </c:pt>
                <c:pt idx="728">
                  <c:v>14.085407156396855</c:v>
                </c:pt>
                <c:pt idx="729">
                  <c:v>14.09455187825688</c:v>
                </c:pt>
                <c:pt idx="730">
                  <c:v>14.103669375218715</c:v>
                </c:pt>
                <c:pt idx="731">
                  <c:v>14.112759643519212</c:v>
                </c:pt>
                <c:pt idx="732">
                  <c:v>14.121822679396246</c:v>
                </c:pt>
                <c:pt idx="733">
                  <c:v>14.130858479087124</c:v>
                </c:pt>
                <c:pt idx="734">
                  <c:v>14.139867038828925</c:v>
                </c:pt>
                <c:pt idx="735">
                  <c:v>14.14884835485941</c:v>
                </c:pt>
                <c:pt idx="736">
                  <c:v>14.157802423416001</c:v>
                </c:pt>
                <c:pt idx="737">
                  <c:v>14.166729240736004</c:v>
                </c:pt>
                <c:pt idx="738">
                  <c:v>14.175628803056497</c:v>
                </c:pt>
                <c:pt idx="739">
                  <c:v>14.184501106615357</c:v>
                </c:pt>
                <c:pt idx="740">
                  <c:v>14.193346147649891</c:v>
                </c:pt>
                <c:pt idx="741">
                  <c:v>14.20216392239729</c:v>
                </c:pt>
                <c:pt idx="742">
                  <c:v>14.210954427094862</c:v>
                </c:pt>
                <c:pt idx="743">
                  <c:v>14.219717657980482</c:v>
                </c:pt>
                <c:pt idx="744">
                  <c:v>14.228453611291457</c:v>
                </c:pt>
                <c:pt idx="745">
                  <c:v>14.237162283264638</c:v>
                </c:pt>
                <c:pt idx="746">
                  <c:v>14.245843670138129</c:v>
                </c:pt>
                <c:pt idx="747">
                  <c:v>14.254497768148894</c:v>
                </c:pt>
                <c:pt idx="748">
                  <c:v>14.263124573534469</c:v>
                </c:pt>
                <c:pt idx="749">
                  <c:v>14.271724082532387</c:v>
                </c:pt>
                <c:pt idx="750">
                  <c:v>14.280296291379614</c:v>
                </c:pt>
                <c:pt idx="751">
                  <c:v>14.288841196314138</c:v>
                </c:pt>
                <c:pt idx="752">
                  <c:v>14.297358793572926</c:v>
                </c:pt>
                <c:pt idx="753">
                  <c:v>14.305849079393511</c:v>
                </c:pt>
                <c:pt idx="754">
                  <c:v>14.3143120500132</c:v>
                </c:pt>
                <c:pt idx="755">
                  <c:v>14.322747701669982</c:v>
                </c:pt>
                <c:pt idx="756">
                  <c:v>14.331156030600368</c:v>
                </c:pt>
                <c:pt idx="757">
                  <c:v>14.339537033042461</c:v>
                </c:pt>
                <c:pt idx="758">
                  <c:v>14.347890705233112</c:v>
                </c:pt>
                <c:pt idx="759">
                  <c:v>14.356217043410084</c:v>
                </c:pt>
                <c:pt idx="760">
                  <c:v>14.364516043810795</c:v>
                </c:pt>
                <c:pt idx="761">
                  <c:v>14.372787702672213</c:v>
                </c:pt>
                <c:pt idx="762">
                  <c:v>14.381032016232552</c:v>
                </c:pt>
                <c:pt idx="763">
                  <c:v>14.389248980728439</c:v>
                </c:pt>
                <c:pt idx="764">
                  <c:v>14.397438592397634</c:v>
                </c:pt>
                <c:pt idx="765">
                  <c:v>14.405600847477444</c:v>
                </c:pt>
                <c:pt idx="766">
                  <c:v>14.41373574220529</c:v>
                </c:pt>
                <c:pt idx="767">
                  <c:v>14.421843272818819</c:v>
                </c:pt>
                <c:pt idx="768">
                  <c:v>14.42992343555477</c:v>
                </c:pt>
                <c:pt idx="769">
                  <c:v>14.437976226651358</c:v>
                </c:pt>
                <c:pt idx="770">
                  <c:v>14.446001642345436</c:v>
                </c:pt>
                <c:pt idx="771">
                  <c:v>14.453999678874538</c:v>
                </c:pt>
                <c:pt idx="772">
                  <c:v>14.461970332476312</c:v>
                </c:pt>
                <c:pt idx="773">
                  <c:v>14.469913599387723</c:v>
                </c:pt>
                <c:pt idx="774">
                  <c:v>14.477829475846647</c:v>
                </c:pt>
                <c:pt idx="775">
                  <c:v>14.485717958089936</c:v>
                </c:pt>
                <c:pt idx="776">
                  <c:v>14.493579042355577</c:v>
                </c:pt>
                <c:pt idx="777">
                  <c:v>14.501412724880538</c:v>
                </c:pt>
                <c:pt idx="778">
                  <c:v>14.509219001902466</c:v>
                </c:pt>
                <c:pt idx="779">
                  <c:v>14.516997869658667</c:v>
                </c:pt>
                <c:pt idx="780">
                  <c:v>14.524749324386448</c:v>
                </c:pt>
                <c:pt idx="781">
                  <c:v>14.532473362323344</c:v>
                </c:pt>
                <c:pt idx="782">
                  <c:v>14.540169979706775</c:v>
                </c:pt>
                <c:pt idx="783">
                  <c:v>14.547839172774047</c:v>
                </c:pt>
                <c:pt idx="784">
                  <c:v>14.555480937762582</c:v>
                </c:pt>
                <c:pt idx="785">
                  <c:v>14.563095270910026</c:v>
                </c:pt>
                <c:pt idx="786">
                  <c:v>14.570682168453459</c:v>
                </c:pt>
                <c:pt idx="787">
                  <c:v>14.578241626630415</c:v>
                </c:pt>
                <c:pt idx="788">
                  <c:v>14.585773641678202</c:v>
                </c:pt>
                <c:pt idx="789">
                  <c:v>14.593278209834239</c:v>
                </c:pt>
                <c:pt idx="790">
                  <c:v>14.60075532733606</c:v>
                </c:pt>
                <c:pt idx="791">
                  <c:v>14.608204990420973</c:v>
                </c:pt>
                <c:pt idx="792">
                  <c:v>14.61562719532651</c:v>
                </c:pt>
                <c:pt idx="793">
                  <c:v>14.623021938289753</c:v>
                </c:pt>
                <c:pt idx="794">
                  <c:v>14.630389215548689</c:v>
                </c:pt>
                <c:pt idx="795">
                  <c:v>14.637729023340057</c:v>
                </c:pt>
                <c:pt idx="796">
                  <c:v>14.645041357901619</c:v>
                </c:pt>
                <c:pt idx="797">
                  <c:v>14.65232621547068</c:v>
                </c:pt>
                <c:pt idx="798">
                  <c:v>14.659583592284662</c:v>
                </c:pt>
                <c:pt idx="799">
                  <c:v>14.666813484580985</c:v>
                </c:pt>
                <c:pt idx="800">
                  <c:v>14.674015888596955</c:v>
                </c:pt>
                <c:pt idx="801">
                  <c:v>14.681190800570334</c:v>
                </c:pt>
                <c:pt idx="802">
                  <c:v>14.688338216737975</c:v>
                </c:pt>
                <c:pt idx="803">
                  <c:v>14.695458133337752</c:v>
                </c:pt>
                <c:pt idx="804">
                  <c:v>14.702550546606744</c:v>
                </c:pt>
                <c:pt idx="805">
                  <c:v>14.7096154527826</c:v>
                </c:pt>
                <c:pt idx="806">
                  <c:v>14.716652848102626</c:v>
                </c:pt>
                <c:pt idx="807">
                  <c:v>14.723662728804015</c:v>
                </c:pt>
                <c:pt idx="808">
                  <c:v>14.730645091124529</c:v>
                </c:pt>
                <c:pt idx="809">
                  <c:v>14.737599931301247</c:v>
                </c:pt>
                <c:pt idx="810">
                  <c:v>14.744527245571817</c:v>
                </c:pt>
                <c:pt idx="811">
                  <c:v>14.751427030173659</c:v>
                </c:pt>
                <c:pt idx="812">
                  <c:v>14.758299281343852</c:v>
                </c:pt>
                <c:pt idx="813">
                  <c:v>14.765143995320273</c:v>
                </c:pt>
                <c:pt idx="814">
                  <c:v>14.771961168339658</c:v>
                </c:pt>
                <c:pt idx="815">
                  <c:v>14.778750796640225</c:v>
                </c:pt>
                <c:pt idx="816">
                  <c:v>14.785512876458711</c:v>
                </c:pt>
                <c:pt idx="817">
                  <c:v>14.792247404032992</c:v>
                </c:pt>
                <c:pt idx="818">
                  <c:v>14.798954375600033</c:v>
                </c:pt>
                <c:pt idx="819">
                  <c:v>14.805633787397596</c:v>
                </c:pt>
                <c:pt idx="820">
                  <c:v>14.812285635662988</c:v>
                </c:pt>
                <c:pt idx="821">
                  <c:v>14.818909916633402</c:v>
                </c:pt>
                <c:pt idx="822">
                  <c:v>14.825506626546598</c:v>
                </c:pt>
                <c:pt idx="823">
                  <c:v>14.832075761639544</c:v>
                </c:pt>
                <c:pt idx="824">
                  <c:v>14.838617318150227</c:v>
                </c:pt>
                <c:pt idx="825">
                  <c:v>14.8451312923155</c:v>
                </c:pt>
                <c:pt idx="826">
                  <c:v>14.851617680372783</c:v>
                </c:pt>
                <c:pt idx="827">
                  <c:v>14.858076478559951</c:v>
                </c:pt>
                <c:pt idx="828">
                  <c:v>14.864507683114084</c:v>
                </c:pt>
                <c:pt idx="829">
                  <c:v>14.870911290272602</c:v>
                </c:pt>
                <c:pt idx="830">
                  <c:v>14.877287296272812</c:v>
                </c:pt>
                <c:pt idx="831">
                  <c:v>14.883635697352361</c:v>
                </c:pt>
                <c:pt idx="832">
                  <c:v>14.889956489748556</c:v>
                </c:pt>
                <c:pt idx="833">
                  <c:v>14.896249669698705</c:v>
                </c:pt>
                <c:pt idx="834">
                  <c:v>14.90251523344034</c:v>
                </c:pt>
                <c:pt idx="835">
                  <c:v>14.90875317721077</c:v>
                </c:pt>
                <c:pt idx="836">
                  <c:v>14.914963497247413</c:v>
                </c:pt>
                <c:pt idx="837">
                  <c:v>14.921146189787692</c:v>
                </c:pt>
                <c:pt idx="838">
                  <c:v>14.927301251068911</c:v>
                </c:pt>
                <c:pt idx="839">
                  <c:v>14.933428677328607</c:v>
                </c:pt>
                <c:pt idx="840">
                  <c:v>14.939528464804198</c:v>
                </c:pt>
                <c:pt idx="841">
                  <c:v>14.945600609732992</c:v>
                </c:pt>
                <c:pt idx="842">
                  <c:v>14.951645108352523</c:v>
                </c:pt>
                <c:pt idx="843">
                  <c:v>14.957661956899869</c:v>
                </c:pt>
                <c:pt idx="844">
                  <c:v>14.963651151612908</c:v>
                </c:pt>
                <c:pt idx="845">
                  <c:v>14.969612688728716</c:v>
                </c:pt>
                <c:pt idx="846">
                  <c:v>14.975546564484716</c:v>
                </c:pt>
                <c:pt idx="847">
                  <c:v>14.981452775118441</c:v>
                </c:pt>
                <c:pt idx="848">
                  <c:v>14.987331316867085</c:v>
                </c:pt>
                <c:pt idx="849">
                  <c:v>14.993182185968408</c:v>
                </c:pt>
                <c:pt idx="850">
                  <c:v>14.999005378659376</c:v>
                </c:pt>
                <c:pt idx="851">
                  <c:v>15.004800891177752</c:v>
                </c:pt>
                <c:pt idx="852">
                  <c:v>15.01056871976084</c:v>
                </c:pt>
                <c:pt idx="853">
                  <c:v>15.016308860645836</c:v>
                </c:pt>
                <c:pt idx="854">
                  <c:v>15.022021310070386</c:v>
                </c:pt>
                <c:pt idx="855">
                  <c:v>15.027706064271683</c:v>
                </c:pt>
                <c:pt idx="856">
                  <c:v>15.03336311948749</c:v>
                </c:pt>
                <c:pt idx="857">
                  <c:v>15.038992471954771</c:v>
                </c:pt>
                <c:pt idx="858">
                  <c:v>15.044594117911288</c:v>
                </c:pt>
                <c:pt idx="859">
                  <c:v>15.050168053594234</c:v>
                </c:pt>
                <c:pt idx="860">
                  <c:v>15.05571427524103</c:v>
                </c:pt>
                <c:pt idx="861">
                  <c:v>15.06123277908921</c:v>
                </c:pt>
                <c:pt idx="862">
                  <c:v>15.066723561375966</c:v>
                </c:pt>
                <c:pt idx="863">
                  <c:v>15.072186618338947</c:v>
                </c:pt>
                <c:pt idx="864">
                  <c:v>15.077621946215231</c:v>
                </c:pt>
                <c:pt idx="865">
                  <c:v>15.083029541242695</c:v>
                </c:pt>
                <c:pt idx="866">
                  <c:v>15.08840939965819</c:v>
                </c:pt>
                <c:pt idx="867">
                  <c:v>15.093761517699363</c:v>
                </c:pt>
                <c:pt idx="868">
                  <c:v>15.099085891603977</c:v>
                </c:pt>
                <c:pt idx="869">
                  <c:v>15.104382517608656</c:v>
                </c:pt>
                <c:pt idx="870">
                  <c:v>15.109651391951616</c:v>
                </c:pt>
                <c:pt idx="871">
                  <c:v>15.114892510869936</c:v>
                </c:pt>
                <c:pt idx="872">
                  <c:v>15.12010587060081</c:v>
                </c:pt>
                <c:pt idx="873">
                  <c:v>15.125291467381658</c:v>
                </c:pt>
                <c:pt idx="874">
                  <c:v>15.130449297450127</c:v>
                </c:pt>
                <c:pt idx="875">
                  <c:v>15.135579357043639</c:v>
                </c:pt>
                <c:pt idx="876">
                  <c:v>15.140681642399272</c:v>
                </c:pt>
                <c:pt idx="877">
                  <c:v>15.145756149754902</c:v>
                </c:pt>
                <c:pt idx="878">
                  <c:v>15.150802875347381</c:v>
                </c:pt>
                <c:pt idx="879">
                  <c:v>15.155821815414697</c:v>
                </c:pt>
                <c:pt idx="880">
                  <c:v>15.160812966193816</c:v>
                </c:pt>
                <c:pt idx="881">
                  <c:v>15.165776323922046</c:v>
                </c:pt>
                <c:pt idx="882">
                  <c:v>15.170711884837374</c:v>
                </c:pt>
                <c:pt idx="883">
                  <c:v>15.175619645176539</c:v>
                </c:pt>
                <c:pt idx="884">
                  <c:v>15.18049960117753</c:v>
                </c:pt>
                <c:pt idx="885">
                  <c:v>15.185351749077313</c:v>
                </c:pt>
                <c:pt idx="886">
                  <c:v>15.190176085113535</c:v>
                </c:pt>
                <c:pt idx="887">
                  <c:v>15.19497260552339</c:v>
                </c:pt>
                <c:pt idx="888">
                  <c:v>15.199741306544524</c:v>
                </c:pt>
                <c:pt idx="889">
                  <c:v>15.204482184414132</c:v>
                </c:pt>
                <c:pt idx="890">
                  <c:v>15.209195235369862</c:v>
                </c:pt>
                <c:pt idx="891">
                  <c:v>15.213880455648791</c:v>
                </c:pt>
                <c:pt idx="892">
                  <c:v>15.218537841488455</c:v>
                </c:pt>
                <c:pt idx="893">
                  <c:v>15.223167389126388</c:v>
                </c:pt>
                <c:pt idx="894">
                  <c:v>15.227769094799896</c:v>
                </c:pt>
                <c:pt idx="895">
                  <c:v>15.2323429547464</c:v>
                </c:pt>
                <c:pt idx="896">
                  <c:v>15.236888965203207</c:v>
                </c:pt>
                <c:pt idx="897">
                  <c:v>15.24140712240785</c:v>
                </c:pt>
                <c:pt idx="898">
                  <c:v>15.24589742259775</c:v>
                </c:pt>
                <c:pt idx="899">
                  <c:v>15.250359862009987</c:v>
                </c:pt>
                <c:pt idx="900">
                  <c:v>15.254794436882435</c:v>
                </c:pt>
                <c:pt idx="901">
                  <c:v>15.25920114345206</c:v>
                </c:pt>
                <c:pt idx="902">
                  <c:v>15.263579977956738</c:v>
                </c:pt>
                <c:pt idx="903">
                  <c:v>15.267930936633434</c:v>
                </c:pt>
                <c:pt idx="904">
                  <c:v>15.272254015719795</c:v>
                </c:pt>
                <c:pt idx="905">
                  <c:v>15.27654921145313</c:v>
                </c:pt>
                <c:pt idx="906">
                  <c:v>15.280816520070857</c:v>
                </c:pt>
                <c:pt idx="907">
                  <c:v>15.285055937810512</c:v>
                </c:pt>
                <c:pt idx="908">
                  <c:v>15.289267460909059</c:v>
                </c:pt>
                <c:pt idx="909">
                  <c:v>15.293451085604715</c:v>
                </c:pt>
                <c:pt idx="910">
                  <c:v>15.297606808133992</c:v>
                </c:pt>
                <c:pt idx="911">
                  <c:v>15.301734624734877</c:v>
                </c:pt>
                <c:pt idx="912">
                  <c:v>15.30583453164445</c:v>
                </c:pt>
                <c:pt idx="913">
                  <c:v>15.309906525100246</c:v>
                </c:pt>
                <c:pt idx="914">
                  <c:v>15.313950601339798</c:v>
                </c:pt>
                <c:pt idx="915">
                  <c:v>15.317966756600185</c:v>
                </c:pt>
                <c:pt idx="916">
                  <c:v>15.32195498711917</c:v>
                </c:pt>
                <c:pt idx="917">
                  <c:v>15.325915289133832</c:v>
                </c:pt>
                <c:pt idx="918">
                  <c:v>15.329847658881818</c:v>
                </c:pt>
                <c:pt idx="919">
                  <c:v>15.333752092600548</c:v>
                </c:pt>
                <c:pt idx="920">
                  <c:v>15.337628586527217</c:v>
                </c:pt>
                <c:pt idx="921">
                  <c:v>15.341477136899357</c:v>
                </c:pt>
                <c:pt idx="922">
                  <c:v>15.345297739954162</c:v>
                </c:pt>
                <c:pt idx="923">
                  <c:v>15.349090391929508</c:v>
                </c:pt>
                <c:pt idx="924">
                  <c:v>15.352855089062245</c:v>
                </c:pt>
                <c:pt idx="925">
                  <c:v>15.356591827590137</c:v>
                </c:pt>
                <c:pt idx="926">
                  <c:v>15.360300603750602</c:v>
                </c:pt>
                <c:pt idx="927">
                  <c:v>15.363981413780721</c:v>
                </c:pt>
                <c:pt idx="928">
                  <c:v>15.367634253918254</c:v>
                </c:pt>
                <c:pt idx="929">
                  <c:v>15.371259120400282</c:v>
                </c:pt>
                <c:pt idx="930">
                  <c:v>15.374856009464679</c:v>
                </c:pt>
                <c:pt idx="931">
                  <c:v>15.37842491734807</c:v>
                </c:pt>
                <c:pt idx="932">
                  <c:v>15.381965840288672</c:v>
                </c:pt>
                <c:pt idx="933">
                  <c:v>15.385478774523449</c:v>
                </c:pt>
                <c:pt idx="934">
                  <c:v>15.388963716289936</c:v>
                </c:pt>
                <c:pt idx="935">
                  <c:v>15.39242066182544</c:v>
                </c:pt>
                <c:pt idx="936">
                  <c:v>15.395849607367495</c:v>
                </c:pt>
                <c:pt idx="937">
                  <c:v>15.399250549153408</c:v>
                </c:pt>
                <c:pt idx="938">
                  <c:v>15.402623483420484</c:v>
                </c:pt>
                <c:pt idx="939">
                  <c:v>15.405968406406487</c:v>
                </c:pt>
                <c:pt idx="940">
                  <c:v>15.409285314348381</c:v>
                </c:pt>
                <c:pt idx="941">
                  <c:v>15.412574203483928</c:v>
                </c:pt>
                <c:pt idx="942">
                  <c:v>15.415835070050207</c:v>
                </c:pt>
                <c:pt idx="943">
                  <c:v>15.419067910284753</c:v>
                </c:pt>
                <c:pt idx="944">
                  <c:v>15.422272720425212</c:v>
                </c:pt>
                <c:pt idx="945">
                  <c:v>15.425449496708438</c:v>
                </c:pt>
                <c:pt idx="946">
                  <c:v>15.428598235372647</c:v>
                </c:pt>
                <c:pt idx="947">
                  <c:v>15.431718932654348</c:v>
                </c:pt>
                <c:pt idx="948">
                  <c:v>15.434811584791646</c:v>
                </c:pt>
                <c:pt idx="949">
                  <c:v>15.437876188021619</c:v>
                </c:pt>
                <c:pt idx="950">
                  <c:v>15.44091273858146</c:v>
                </c:pt>
                <c:pt idx="951">
                  <c:v>15.443921232708931</c:v>
                </c:pt>
                <c:pt idx="952">
                  <c:v>15.446901666641452</c:v>
                </c:pt>
                <c:pt idx="953">
                  <c:v>15.449854036616216</c:v>
                </c:pt>
                <c:pt idx="954">
                  <c:v>15.45277833887053</c:v>
                </c:pt>
                <c:pt idx="955">
                  <c:v>15.455674569642269</c:v>
                </c:pt>
                <c:pt idx="956">
                  <c:v>15.458542725168172</c:v>
                </c:pt>
                <c:pt idx="957">
                  <c:v>15.461382801686455</c:v>
                </c:pt>
                <c:pt idx="958">
                  <c:v>15.464194795433741</c:v>
                </c:pt>
                <c:pt idx="959">
                  <c:v>15.466978702647907</c:v>
                </c:pt>
                <c:pt idx="960">
                  <c:v>15.469734519566259</c:v>
                </c:pt>
                <c:pt idx="961">
                  <c:v>15.472462242425877</c:v>
                </c:pt>
                <c:pt idx="962">
                  <c:v>15.475161867464863</c:v>
                </c:pt>
                <c:pt idx="963">
                  <c:v>15.477833390919841</c:v>
                </c:pt>
                <c:pt idx="964">
                  <c:v>15.480476809028687</c:v>
                </c:pt>
                <c:pt idx="965">
                  <c:v>15.483092118028708</c:v>
                </c:pt>
                <c:pt idx="966">
                  <c:v>15.48567931415721</c:v>
                </c:pt>
                <c:pt idx="967">
                  <c:v>15.488238393651841</c:v>
                </c:pt>
                <c:pt idx="968">
                  <c:v>15.49076935274968</c:v>
                </c:pt>
                <c:pt idx="969">
                  <c:v>15.493272187688376</c:v>
                </c:pt>
                <c:pt idx="970">
                  <c:v>15.495746894705007</c:v>
                </c:pt>
                <c:pt idx="971">
                  <c:v>15.49819347003745</c:v>
                </c:pt>
                <c:pt idx="972">
                  <c:v>15.500611909922895</c:v>
                </c:pt>
                <c:pt idx="973">
                  <c:v>15.503002210598538</c:v>
                </c:pt>
                <c:pt idx="974">
                  <c:v>15.505364368302025</c:v>
                </c:pt>
                <c:pt idx="975">
                  <c:v>15.507698379270664</c:v>
                </c:pt>
                <c:pt idx="976">
                  <c:v>15.510004239742102</c:v>
                </c:pt>
                <c:pt idx="977">
                  <c:v>15.512281945953077</c:v>
                </c:pt>
                <c:pt idx="978">
                  <c:v>15.51453149414192</c:v>
                </c:pt>
                <c:pt idx="979">
                  <c:v>15.516752880545141</c:v>
                </c:pt>
                <c:pt idx="980">
                  <c:v>15.518946101400843</c:v>
                </c:pt>
                <c:pt idx="981">
                  <c:v>15.521111152945878</c:v>
                </c:pt>
                <c:pt idx="982">
                  <c:v>15.52324803141812</c:v>
                </c:pt>
                <c:pt idx="983">
                  <c:v>15.52535673305465</c:v>
                </c:pt>
                <c:pt idx="984">
                  <c:v>15.527437254093115</c:v>
                </c:pt>
                <c:pt idx="985">
                  <c:v>15.529489590770709</c:v>
                </c:pt>
                <c:pt idx="986">
                  <c:v>15.531513739324737</c:v>
                </c:pt>
                <c:pt idx="987">
                  <c:v>15.533509695993075</c:v>
                </c:pt>
                <c:pt idx="988">
                  <c:v>15.535477457012689</c:v>
                </c:pt>
                <c:pt idx="989">
                  <c:v>15.537417018621113</c:v>
                </c:pt>
                <c:pt idx="990">
                  <c:v>15.53932837705554</c:v>
                </c:pt>
                <c:pt idx="991">
                  <c:v>15.541211528553958</c:v>
                </c:pt>
                <c:pt idx="992">
                  <c:v>15.543066469353221</c:v>
                </c:pt>
                <c:pt idx="993">
                  <c:v>15.544893195690747</c:v>
                </c:pt>
                <c:pt idx="994">
                  <c:v>15.546691703804413</c:v>
                </c:pt>
                <c:pt idx="995">
                  <c:v>15.54846198993107</c:v>
                </c:pt>
                <c:pt idx="996">
                  <c:v>15.55020405030848</c:v>
                </c:pt>
                <c:pt idx="997">
                  <c:v>15.551917881173949</c:v>
                </c:pt>
                <c:pt idx="998">
                  <c:v>15.553603478764785</c:v>
                </c:pt>
                <c:pt idx="999">
                  <c:v>15.555260839318407</c:v>
                </c:pt>
                <c:pt idx="1000">
                  <c:v>15.556889959072237</c:v>
                </c:pt>
                <c:pt idx="1001">
                  <c:v>15.558490834263921</c:v>
                </c:pt>
                <c:pt idx="1002">
                  <c:v>15.560063461130426</c:v>
                </c:pt>
                <c:pt idx="1003">
                  <c:v>15.561607835909626</c:v>
                </c:pt>
                <c:pt idx="1004">
                  <c:v>15.563123954838488</c:v>
                </c:pt>
                <c:pt idx="1005">
                  <c:v>15.564611814154659</c:v>
                </c:pt>
                <c:pt idx="1006">
                  <c:v>15.566071410095446</c:v>
                </c:pt>
                <c:pt idx="1007">
                  <c:v>15.567502738898384</c:v>
                </c:pt>
                <c:pt idx="1008">
                  <c:v>15.568905796800664</c:v>
                </c:pt>
                <c:pt idx="1009">
                  <c:v>15.570280580039707</c:v>
                </c:pt>
                <c:pt idx="1010">
                  <c:v>15.571627084853162</c:v>
                </c:pt>
                <c:pt idx="1011">
                  <c:v>15.572945307478335</c:v>
                </c:pt>
                <c:pt idx="1012">
                  <c:v>15.574235244152533</c:v>
                </c:pt>
                <c:pt idx="1013">
                  <c:v>15.575496891113289</c:v>
                </c:pt>
                <c:pt idx="1014">
                  <c:v>15.576730244597684</c:v>
                </c:pt>
                <c:pt idx="1015">
                  <c:v>15.577935300843819</c:v>
                </c:pt>
                <c:pt idx="1016">
                  <c:v>15.579112056088093</c:v>
                </c:pt>
                <c:pt idx="1017">
                  <c:v>15.580260506568834</c:v>
                </c:pt>
                <c:pt idx="1018">
                  <c:v>15.581380648522781</c:v>
                </c:pt>
                <c:pt idx="1019">
                  <c:v>15.582472478187697</c:v>
                </c:pt>
                <c:pt idx="1020">
                  <c:v>15.583535991801114</c:v>
                </c:pt>
                <c:pt idx="1021">
                  <c:v>15.584571185599884</c:v>
                </c:pt>
                <c:pt idx="1022">
                  <c:v>15.585578055821998</c:v>
                </c:pt>
                <c:pt idx="1023">
                  <c:v>15.586556598704533</c:v>
                </c:pt>
                <c:pt idx="1024">
                  <c:v>15.587506810485024</c:v>
                </c:pt>
                <c:pt idx="1025">
                  <c:v>15.588428687400778</c:v>
                </c:pt>
                <c:pt idx="1026">
                  <c:v>15.58932222568933</c:v>
                </c:pt>
                <c:pt idx="1027">
                  <c:v>15.590187421587871</c:v>
                </c:pt>
                <c:pt idx="1028">
                  <c:v>15.591024271333822</c:v>
                </c:pt>
                <c:pt idx="1029">
                  <c:v>15.591832771164832</c:v>
                </c:pt>
                <c:pt idx="1030">
                  <c:v>15.592612917318206</c:v>
                </c:pt>
                <c:pt idx="1031">
                  <c:v>15.593364706031139</c:v>
                </c:pt>
                <c:pt idx="1032">
                  <c:v>15.594088133541391</c:v>
                </c:pt>
                <c:pt idx="1033">
                  <c:v>15.594783196086041</c:v>
                </c:pt>
                <c:pt idx="1034">
                  <c:v>15.595449889902625</c:v>
                </c:pt>
                <c:pt idx="1035">
                  <c:v>15.596088211228562</c:v>
                </c:pt>
                <c:pt idx="1036">
                  <c:v>15.596698156301159</c:v>
                </c:pt>
                <c:pt idx="1037">
                  <c:v>15.59727972135795</c:v>
                </c:pt>
                <c:pt idx="1038">
                  <c:v>15.597832902636355</c:v>
                </c:pt>
                <c:pt idx="1039">
                  <c:v>15.598357696373341</c:v>
                </c:pt>
                <c:pt idx="1040">
                  <c:v>15.598854098807237</c:v>
                </c:pt>
                <c:pt idx="1041">
                  <c:v>15.599322106174441</c:v>
                </c:pt>
                <c:pt idx="1042">
                  <c:v>15.599761714713054</c:v>
                </c:pt>
                <c:pt idx="1043">
                  <c:v>15.600172920660043</c:v>
                </c:pt>
                <c:pt idx="1044">
                  <c:v>15.600555720253055</c:v>
                </c:pt>
                <c:pt idx="1045">
                  <c:v>15.600910109729398</c:v>
                </c:pt>
                <c:pt idx="1046">
                  <c:v>15.601236085326491</c:v>
                </c:pt>
                <c:pt idx="1047">
                  <c:v>15.601533643281869</c:v>
                </c:pt>
                <c:pt idx="1048">
                  <c:v>15.601802779832497</c:v>
                </c:pt>
                <c:pt idx="1049">
                  <c:v>15.602043491216364</c:v>
                </c:pt>
                <c:pt idx="1050">
                  <c:v>15.602255773670549</c:v>
                </c:pt>
                <c:pt idx="1051">
                  <c:v>15.602439623432588</c:v>
                </c:pt>
                <c:pt idx="1052">
                  <c:v>15.602595036739558</c:v>
                </c:pt>
                <c:pt idx="1053">
                  <c:v>15.602722009829336</c:v>
                </c:pt>
                <c:pt idx="1054">
                  <c:v>15.602820538938886</c:v>
                </c:pt>
                <c:pt idx="1055">
                  <c:v>15.602890620305857</c:v>
                </c:pt>
                <c:pt idx="1056">
                  <c:v>15.602932250167783</c:v>
                </c:pt>
                <c:pt idx="1057">
                  <c:v>15.602945424761742</c:v>
                </c:pt>
                <c:pt idx="1058">
                  <c:v>15.60293014032527</c:v>
                </c:pt>
                <c:pt idx="1059">
                  <c:v>15.602886393095901</c:v>
                </c:pt>
                <c:pt idx="1060">
                  <c:v>15.602814179310826</c:v>
                </c:pt>
                <c:pt idx="1061">
                  <c:v>15.602713495207695</c:v>
                </c:pt>
                <c:pt idx="1062">
                  <c:v>15.602584337023586</c:v>
                </c:pt>
                <c:pt idx="1063">
                  <c:v>15.602426700996148</c:v>
                </c:pt>
                <c:pt idx="1064">
                  <c:v>15.602240583362573</c:v>
                </c:pt>
                <c:pt idx="1065">
                  <c:v>15.602025980360736</c:v>
                </c:pt>
                <c:pt idx="1066">
                  <c:v>15.601782888227376</c:v>
                </c:pt>
                <c:pt idx="1067">
                  <c:v>15.601511303200368</c:v>
                </c:pt>
                <c:pt idx="1068">
                  <c:v>15.601211221516905</c:v>
                </c:pt>
                <c:pt idx="1069">
                  <c:v>15.600882639414522</c:v>
                </c:pt>
                <c:pt idx="1070">
                  <c:v>15.600525553130637</c:v>
                </c:pt>
                <c:pt idx="1071">
                  <c:v>15.600139958902446</c:v>
                </c:pt>
                <c:pt idx="1072">
                  <c:v>15.599725852967481</c:v>
                </c:pt>
                <c:pt idx="1073">
                  <c:v>15.599283231563049</c:v>
                </c:pt>
                <c:pt idx="1074">
                  <c:v>15.598812090926913</c:v>
                </c:pt>
                <c:pt idx="1075">
                  <c:v>15.598312427296264</c:v>
                </c:pt>
                <c:pt idx="1076">
                  <c:v>15.597784236907955</c:v>
                </c:pt>
                <c:pt idx="1077">
                  <c:v>15.597227516000203</c:v>
                </c:pt>
                <c:pt idx="1078">
                  <c:v>15.596642260810086</c:v>
                </c:pt>
                <c:pt idx="1079">
                  <c:v>15.596028467574911</c:v>
                </c:pt>
                <c:pt idx="1080">
                  <c:v>15.595386132532212</c:v>
                </c:pt>
                <c:pt idx="1081">
                  <c:v>15.594715251919411</c:v>
                </c:pt>
                <c:pt idx="1082">
                  <c:v>15.594015821973812</c:v>
                </c:pt>
                <c:pt idx="1083">
                  <c:v>15.593287838932952</c:v>
                </c:pt>
                <c:pt idx="1084">
                  <c:v>15.592531299034135</c:v>
                </c:pt>
                <c:pt idx="1085">
                  <c:v>15.59174619851467</c:v>
                </c:pt>
                <c:pt idx="1086">
                  <c:v>15.590932533612204</c:v>
                </c:pt>
                <c:pt idx="1087">
                  <c:v>15.590090300563702</c:v>
                </c:pt>
                <c:pt idx="1088">
                  <c:v>15.589219495607267</c:v>
                </c:pt>
                <c:pt idx="1089">
                  <c:v>15.588320114979524</c:v>
                </c:pt>
                <c:pt idx="1090">
                  <c:v>15.587392154918575</c:v>
                </c:pt>
                <c:pt idx="1091">
                  <c:v>15.586435611661386</c:v>
                </c:pt>
                <c:pt idx="1092">
                  <c:v>15.585450481445264</c:v>
                </c:pt>
                <c:pt idx="1093">
                  <c:v>15.584436760508083</c:v>
                </c:pt>
                <c:pt idx="1094">
                  <c:v>15.583394445086697</c:v>
                </c:pt>
                <c:pt idx="1095">
                  <c:v>15.582323531419206</c:v>
                </c:pt>
                <c:pt idx="1096">
                  <c:v>15.581224015742123</c:v>
                </c:pt>
                <c:pt idx="1097">
                  <c:v>15.580095894293663</c:v>
                </c:pt>
                <c:pt idx="1098">
                  <c:v>15.578939163310906</c:v>
                </c:pt>
                <c:pt idx="1099">
                  <c:v>15.577753819030931</c:v>
                </c:pt>
                <c:pt idx="1100">
                  <c:v>15.576539857691728</c:v>
                </c:pt>
                <c:pt idx="1101">
                  <c:v>15.575297275530261</c:v>
                </c:pt>
                <c:pt idx="1102">
                  <c:v>15.574026068784406</c:v>
                </c:pt>
                <c:pt idx="1103">
                  <c:v>15.572726233690787</c:v>
                </c:pt>
                <c:pt idx="1104">
                  <c:v>15.571397766487621</c:v>
                </c:pt>
                <c:pt idx="1105">
                  <c:v>15.570040663411646</c:v>
                </c:pt>
                <c:pt idx="1106">
                  <c:v>15.568654920700851</c:v>
                </c:pt>
                <c:pt idx="1107">
                  <c:v>15.567240534592429</c:v>
                </c:pt>
                <c:pt idx="1108">
                  <c:v>15.565797501323459</c:v>
                </c:pt>
                <c:pt idx="1109">
                  <c:v>15.564325817131817</c:v>
                </c:pt>
                <c:pt idx="1110">
                  <c:v>15.562825478254354</c:v>
                </c:pt>
                <c:pt idx="1111">
                  <c:v>15.561296480929286</c:v>
                </c:pt>
                <c:pt idx="1112">
                  <c:v>15.559738821393125</c:v>
                </c:pt>
                <c:pt idx="1113">
                  <c:v>15.558152495883974</c:v>
                </c:pt>
                <c:pt idx="1114">
                  <c:v>15.556537500639024</c:v>
                </c:pt>
                <c:pt idx="1115">
                  <c:v>15.554893831895242</c:v>
                </c:pt>
                <c:pt idx="1116">
                  <c:v>15.553221485890617</c:v>
                </c:pt>
                <c:pt idx="1117">
                  <c:v>15.551520458862228</c:v>
                </c:pt>
                <c:pt idx="1118">
                  <c:v>15.549790747047609</c:v>
                </c:pt>
                <c:pt idx="1119">
                  <c:v>15.548032346684181</c:v>
                </c:pt>
                <c:pt idx="1120">
                  <c:v>15.546245254009364</c:v>
                </c:pt>
                <c:pt idx="1121">
                  <c:v>15.544429465260464</c:v>
                </c:pt>
                <c:pt idx="1122">
                  <c:v>15.542584976674789</c:v>
                </c:pt>
                <c:pt idx="1123">
                  <c:v>15.540711784489872</c:v>
                </c:pt>
                <c:pt idx="1124">
                  <c:v>15.538809884943134</c:v>
                </c:pt>
                <c:pt idx="1125">
                  <c:v>15.53687927427211</c:v>
                </c:pt>
                <c:pt idx="1126">
                  <c:v>15.53491994871365</c:v>
                </c:pt>
                <c:pt idx="1127">
                  <c:v>15.532931904506086</c:v>
                </c:pt>
                <c:pt idx="1128">
                  <c:v>15.530915137885813</c:v>
                </c:pt>
                <c:pt idx="1129">
                  <c:v>15.528869645091049</c:v>
                </c:pt>
                <c:pt idx="1130">
                  <c:v>15.526795422358873</c:v>
                </c:pt>
                <c:pt idx="1131">
                  <c:v>15.524692465926364</c:v>
                </c:pt>
                <c:pt idx="1132">
                  <c:v>15.522560772031511</c:v>
                </c:pt>
                <c:pt idx="1133">
                  <c:v>15.520400336911166</c:v>
                </c:pt>
                <c:pt idx="1134">
                  <c:v>15.518211156803204</c:v>
                </c:pt>
                <c:pt idx="1135">
                  <c:v>15.515993227944705</c:v>
                </c:pt>
                <c:pt idx="1136">
                  <c:v>15.513746546573316</c:v>
                </c:pt>
                <c:pt idx="1137">
                  <c:v>15.51147110892623</c:v>
                </c:pt>
                <c:pt idx="1138">
                  <c:v>15.509166911240982</c:v>
                </c:pt>
                <c:pt idx="1139">
                  <c:v>15.506833949754878</c:v>
                </c:pt>
                <c:pt idx="1140">
                  <c:v>15.504472220705111</c:v>
                </c:pt>
                <c:pt idx="1141">
                  <c:v>15.502081720329898</c:v>
                </c:pt>
                <c:pt idx="1142">
                  <c:v>15.499662444865521</c:v>
                </c:pt>
                <c:pt idx="1143">
                  <c:v>15.497214390550425</c:v>
                </c:pt>
                <c:pt idx="1144">
                  <c:v>15.494737553621121</c:v>
                </c:pt>
                <c:pt idx="1145">
                  <c:v>15.492231930315711</c:v>
                </c:pt>
                <c:pt idx="1146">
                  <c:v>15.489697516871388</c:v>
                </c:pt>
                <c:pt idx="1147">
                  <c:v>15.487134309525118</c:v>
                </c:pt>
                <c:pt idx="1148">
                  <c:v>15.484542304514889</c:v>
                </c:pt>
                <c:pt idx="1149">
                  <c:v>15.481921498077895</c:v>
                </c:pt>
                <c:pt idx="1150">
                  <c:v>15.479271886451443</c:v>
                </c:pt>
                <c:pt idx="1151">
                  <c:v>15.476593465872952</c:v>
                </c:pt>
                <c:pt idx="1152">
                  <c:v>15.473886232579957</c:v>
                </c:pt>
                <c:pt idx="1153">
                  <c:v>15.471150182809993</c:v>
                </c:pt>
                <c:pt idx="1154">
                  <c:v>15.46838531279991</c:v>
                </c:pt>
                <c:pt idx="1155">
                  <c:v>15.465591618787812</c:v>
                </c:pt>
                <c:pt idx="1156">
                  <c:v>15.462769097010437</c:v>
                </c:pt>
                <c:pt idx="1157">
                  <c:v>15.45991774370566</c:v>
                </c:pt>
                <c:pt idx="1158">
                  <c:v>15.45703755511056</c:v>
                </c:pt>
                <c:pt idx="1159">
                  <c:v>15.454128527462899</c:v>
                </c:pt>
                <c:pt idx="1160">
                  <c:v>15.451190656999984</c:v>
                </c:pt>
                <c:pt idx="1161">
                  <c:v>15.44822393995878</c:v>
                </c:pt>
                <c:pt idx="1162">
                  <c:v>15.445228372577162</c:v>
                </c:pt>
                <c:pt idx="1163">
                  <c:v>15.442203951092324</c:v>
                </c:pt>
                <c:pt idx="1164">
                  <c:v>15.439150671742027</c:v>
                </c:pt>
                <c:pt idx="1165">
                  <c:v>15.436068530762896</c:v>
                </c:pt>
                <c:pt idx="1166">
                  <c:v>15.43295752439326</c:v>
                </c:pt>
                <c:pt idx="1167">
                  <c:v>15.429817648869971</c:v>
                </c:pt>
                <c:pt idx="1168">
                  <c:v>15.426648900430564</c:v>
                </c:pt>
                <c:pt idx="1169">
                  <c:v>15.423451275312345</c:v>
                </c:pt>
                <c:pt idx="1170">
                  <c:v>15.420224769752849</c:v>
                </c:pt>
                <c:pt idx="1171">
                  <c:v>15.416969379989382</c:v>
                </c:pt>
                <c:pt idx="1172">
                  <c:v>15.413685102259478</c:v>
                </c:pt>
                <c:pt idx="1173">
                  <c:v>15.410371932800217</c:v>
                </c:pt>
                <c:pt idx="1174">
                  <c:v>15.40702986784936</c:v>
                </c:pt>
                <c:pt idx="1175">
                  <c:v>15.403658903644441</c:v>
                </c:pt>
                <c:pt idx="1176">
                  <c:v>15.400259036422426</c:v>
                </c:pt>
                <c:pt idx="1177">
                  <c:v>15.396830262420735</c:v>
                </c:pt>
                <c:pt idx="1178">
                  <c:v>15.393372577877244</c:v>
                </c:pt>
                <c:pt idx="1179">
                  <c:v>15.389885979028691</c:v>
                </c:pt>
                <c:pt idx="1180">
                  <c:v>15.386370462113177</c:v>
                </c:pt>
                <c:pt idx="1181">
                  <c:v>15.382826023367556</c:v>
                </c:pt>
                <c:pt idx="1182">
                  <c:v>15.379252659029476</c:v>
                </c:pt>
                <c:pt idx="1183">
                  <c:v>15.375650365336128</c:v>
                </c:pt>
                <c:pt idx="1184">
                  <c:v>15.372019138525388</c:v>
                </c:pt>
                <c:pt idx="1185">
                  <c:v>15.368358974834337</c:v>
                </c:pt>
                <c:pt idx="1186">
                  <c:v>15.364669870500052</c:v>
                </c:pt>
                <c:pt idx="1187">
                  <c:v>15.36095182176075</c:v>
                </c:pt>
                <c:pt idx="1188">
                  <c:v>15.357204824852829</c:v>
                </c:pt>
                <c:pt idx="1189">
                  <c:v>15.353428876014732</c:v>
                </c:pt>
                <c:pt idx="1190">
                  <c:v>15.34962397148297</c:v>
                </c:pt>
                <c:pt idx="1191">
                  <c:v>15.345790107495532</c:v>
                </c:pt>
                <c:pt idx="1192">
                  <c:v>15.341927280289838</c:v>
                </c:pt>
                <c:pt idx="1193">
                  <c:v>15.33803548610274</c:v>
                </c:pt>
                <c:pt idx="1194">
                  <c:v>15.334114721172</c:v>
                </c:pt>
                <c:pt idx="1195">
                  <c:v>15.330164981734924</c:v>
                </c:pt>
                <c:pt idx="1196">
                  <c:v>15.326186264029388</c:v>
                </c:pt>
                <c:pt idx="1197">
                  <c:v>15.322178564291903</c:v>
                </c:pt>
                <c:pt idx="1198">
                  <c:v>15.318141878760571</c:v>
                </c:pt>
                <c:pt idx="1199">
                  <c:v>15.314076203672698</c:v>
                </c:pt>
                <c:pt idx="1200">
                  <c:v>15.309981535265365</c:v>
                </c:pt>
                <c:pt idx="1201">
                  <c:v>15.305857869776332</c:v>
                </c:pt>
                <c:pt idx="1202">
                  <c:v>15.301705203442566</c:v>
                </c:pt>
                <c:pt idx="1203">
                  <c:v>15.297523532502055</c:v>
                </c:pt>
                <c:pt idx="1204">
                  <c:v>15.293312853191765</c:v>
                </c:pt>
                <c:pt idx="1205">
                  <c:v>15.289073161749343</c:v>
                </c:pt>
                <c:pt idx="1206">
                  <c:v>15.284804454411983</c:v>
                </c:pt>
                <c:pt idx="1207">
                  <c:v>15.280506727417333</c:v>
                </c:pt>
                <c:pt idx="1208">
                  <c:v>15.276179977002585</c:v>
                </c:pt>
                <c:pt idx="1209">
                  <c:v>15.271824199405046</c:v>
                </c:pt>
                <c:pt idx="1210">
                  <c:v>15.267439390862592</c:v>
                </c:pt>
                <c:pt idx="1211">
                  <c:v>15.263025547611846</c:v>
                </c:pt>
                <c:pt idx="1212">
                  <c:v>15.25858266589114</c:v>
                </c:pt>
                <c:pt idx="1213">
                  <c:v>15.254110741936984</c:v>
                </c:pt>
                <c:pt idx="1214">
                  <c:v>15.24960977198748</c:v>
                </c:pt>
                <c:pt idx="1215">
                  <c:v>15.245079752279821</c:v>
                </c:pt>
                <c:pt idx="1216">
                  <c:v>15.240520679051201</c:v>
                </c:pt>
                <c:pt idx="1217">
                  <c:v>15.235932548539267</c:v>
                </c:pt>
                <c:pt idx="1218">
                  <c:v>15.231315356981213</c:v>
                </c:pt>
                <c:pt idx="1219">
                  <c:v>15.226669100614686</c:v>
                </c:pt>
                <c:pt idx="1220">
                  <c:v>15.221993775676651</c:v>
                </c:pt>
                <c:pt idx="1221">
                  <c:v>15.217289378405212</c:v>
                </c:pt>
                <c:pt idx="1222">
                  <c:v>15.212555905037334</c:v>
                </c:pt>
                <c:pt idx="1223">
                  <c:v>15.207793351809983</c:v>
                </c:pt>
                <c:pt idx="1224">
                  <c:v>15.203001714961601</c:v>
                </c:pt>
                <c:pt idx="1225">
                  <c:v>15.198180990728815</c:v>
                </c:pt>
                <c:pt idx="1226">
                  <c:v>15.193331175349158</c:v>
                </c:pt>
                <c:pt idx="1227">
                  <c:v>15.18845226506005</c:v>
                </c:pt>
                <c:pt idx="1228">
                  <c:v>15.18354425609914</c:v>
                </c:pt>
                <c:pt idx="1229">
                  <c:v>15.178607144703619</c:v>
                </c:pt>
                <c:pt idx="1230">
                  <c:v>15.173640927111023</c:v>
                </c:pt>
                <c:pt idx="1231">
                  <c:v>15.168645599558658</c:v>
                </c:pt>
                <c:pt idx="1232">
                  <c:v>15.163621158283604</c:v>
                </c:pt>
                <c:pt idx="1233">
                  <c:v>15.158567599523849</c:v>
                </c:pt>
                <c:pt idx="1234">
                  <c:v>15.153484919516359</c:v>
                </c:pt>
                <c:pt idx="1235">
                  <c:v>15.148373114498895</c:v>
                </c:pt>
                <c:pt idx="1236">
                  <c:v>15.143232180708424</c:v>
                </c:pt>
                <c:pt idx="1237">
                  <c:v>15.138062114382706</c:v>
                </c:pt>
                <c:pt idx="1238">
                  <c:v>15.132862911759275</c:v>
                </c:pt>
                <c:pt idx="1239">
                  <c:v>15.127634569074985</c:v>
                </c:pt>
                <c:pt idx="1240">
                  <c:v>15.122377082567596</c:v>
                </c:pt>
                <c:pt idx="1241">
                  <c:v>15.117090448474414</c:v>
                </c:pt>
                <c:pt idx="1242">
                  <c:v>15.111774663033088</c:v>
                </c:pt>
                <c:pt idx="1243">
                  <c:v>15.106429722480584</c:v>
                </c:pt>
                <c:pt idx="1244">
                  <c:v>15.101055623054663</c:v>
                </c:pt>
                <c:pt idx="1245">
                  <c:v>15.095652360992403</c:v>
                </c:pt>
                <c:pt idx="1246">
                  <c:v>15.090219932531681</c:v>
                </c:pt>
                <c:pt idx="1247">
                  <c:v>15.084758333909576</c:v>
                </c:pt>
                <c:pt idx="1248">
                  <c:v>15.079267561363395</c:v>
                </c:pt>
                <c:pt idx="1249">
                  <c:v>15.073747611130784</c:v>
                </c:pt>
                <c:pt idx="1250">
                  <c:v>15.068198479449052</c:v>
                </c:pt>
                <c:pt idx="1251">
                  <c:v>15.062620162555731</c:v>
                </c:pt>
                <c:pt idx="1252">
                  <c:v>15.057012656687562</c:v>
                </c:pt>
                <c:pt idx="1253">
                  <c:v>15.051375958082986</c:v>
                </c:pt>
                <c:pt idx="1254">
                  <c:v>15.045710062978856</c:v>
                </c:pt>
                <c:pt idx="1255">
                  <c:v>15.040014967612365</c:v>
                </c:pt>
                <c:pt idx="1256">
                  <c:v>15.034290668221502</c:v>
                </c:pt>
                <c:pt idx="1257">
                  <c:v>15.028537161042777</c:v>
                </c:pt>
                <c:pt idx="1258">
                  <c:v>15.022754442314636</c:v>
                </c:pt>
                <c:pt idx="1259">
                  <c:v>15.016942508273701</c:v>
                </c:pt>
                <c:pt idx="1260">
                  <c:v>15.011101355157962</c:v>
                </c:pt>
                <c:pt idx="1261">
                  <c:v>15.005230979204384</c:v>
                </c:pt>
                <c:pt idx="1262">
                  <c:v>14.999331376650389</c:v>
                </c:pt>
                <c:pt idx="1263">
                  <c:v>14.993402543733623</c:v>
                </c:pt>
                <c:pt idx="1264">
                  <c:v>14.98744447669128</c:v>
                </c:pt>
                <c:pt idx="1265">
                  <c:v>14.981457171760894</c:v>
                </c:pt>
                <c:pt idx="1266">
                  <c:v>14.975440625179772</c:v>
                </c:pt>
                <c:pt idx="1267">
                  <c:v>14.969394833185447</c:v>
                </c:pt>
                <c:pt idx="1268">
                  <c:v>14.963319792015227</c:v>
                </c:pt>
                <c:pt idx="1269">
                  <c:v>14.957215497906418</c:v>
                </c:pt>
                <c:pt idx="1270">
                  <c:v>14.951081947096895</c:v>
                </c:pt>
                <c:pt idx="1271">
                  <c:v>14.944919135823284</c:v>
                </c:pt>
                <c:pt idx="1272">
                  <c:v>14.938727060323572</c:v>
                </c:pt>
                <c:pt idx="1273">
                  <c:v>14.932505716834839</c:v>
                </c:pt>
                <c:pt idx="1274">
                  <c:v>14.926255101594847</c:v>
                </c:pt>
                <c:pt idx="1275">
                  <c:v>14.919975210840562</c:v>
                </c:pt>
                <c:pt idx="1276">
                  <c:v>14.913666040809971</c:v>
                </c:pt>
                <c:pt idx="1277">
                  <c:v>14.907327587739815</c:v>
                </c:pt>
                <c:pt idx="1278">
                  <c:v>14.900959847867853</c:v>
                </c:pt>
                <c:pt idx="1279">
                  <c:v>14.894562817431506</c:v>
                </c:pt>
                <c:pt idx="1280">
                  <c:v>14.888136492668082</c:v>
                </c:pt>
                <c:pt idx="1281">
                  <c:v>14.881680869814886</c:v>
                </c:pt>
                <c:pt idx="1282">
                  <c:v>14.875195945109567</c:v>
                </c:pt>
                <c:pt idx="1283">
                  <c:v>14.868681714789545</c:v>
                </c:pt>
                <c:pt idx="1284">
                  <c:v>14.8621381750919</c:v>
                </c:pt>
                <c:pt idx="1285">
                  <c:v>14.855565322254165</c:v>
                </c:pt>
                <c:pt idx="1286">
                  <c:v>14.848963152513875</c:v>
                </c:pt>
                <c:pt idx="1287">
                  <c:v>14.842331662108222</c:v>
                </c:pt>
                <c:pt idx="1288">
                  <c:v>14.835670847274969</c:v>
                </c:pt>
                <c:pt idx="1289">
                  <c:v>14.828980704250966</c:v>
                </c:pt>
                <c:pt idx="1290">
                  <c:v>14.822261229274318</c:v>
                </c:pt>
                <c:pt idx="1291">
                  <c:v>14.815512418581761</c:v>
                </c:pt>
                <c:pt idx="1292">
                  <c:v>14.808734268411172</c:v>
                </c:pt>
                <c:pt idx="1293">
                  <c:v>14.801926774999856</c:v>
                </c:pt>
                <c:pt idx="1294">
                  <c:v>14.79508993458478</c:v>
                </c:pt>
                <c:pt idx="1295">
                  <c:v>14.788223743403819</c:v>
                </c:pt>
                <c:pt idx="1296">
                  <c:v>14.781328197694279</c:v>
                </c:pt>
                <c:pt idx="1297">
                  <c:v>14.774403293693695</c:v>
                </c:pt>
                <c:pt idx="1298">
                  <c:v>14.767449027638804</c:v>
                </c:pt>
                <c:pt idx="1299">
                  <c:v>14.760465395767937</c:v>
                </c:pt>
                <c:pt idx="1300">
                  <c:v>14.753452394318174</c:v>
                </c:pt>
                <c:pt idx="1301">
                  <c:v>14.746410019526479</c:v>
                </c:pt>
                <c:pt idx="1302">
                  <c:v>14.739338267630842</c:v>
                </c:pt>
                <c:pt idx="1303">
                  <c:v>14.732237134868114</c:v>
                </c:pt>
                <c:pt idx="1304">
                  <c:v>14.725106617476285</c:v>
                </c:pt>
                <c:pt idx="1305">
                  <c:v>14.717946711692207</c:v>
                </c:pt>
                <c:pt idx="1306">
                  <c:v>14.710757413753754</c:v>
                </c:pt>
                <c:pt idx="1307">
                  <c:v>14.703538719897892</c:v>
                </c:pt>
                <c:pt idx="1308">
                  <c:v>14.696290626362611</c:v>
                </c:pt>
                <c:pt idx="1309">
                  <c:v>14.689013129384875</c:v>
                </c:pt>
                <c:pt idx="1310">
                  <c:v>14.681706225201879</c:v>
                </c:pt>
                <c:pt idx="1311">
                  <c:v>14.674369910051496</c:v>
                </c:pt>
                <c:pt idx="1312">
                  <c:v>14.667004180170807</c:v>
                </c:pt>
                <c:pt idx="1313">
                  <c:v>14.659609031797572</c:v>
                </c:pt>
                <c:pt idx="1314">
                  <c:v>14.652184461168758</c:v>
                </c:pt>
                <c:pt idx="1315">
                  <c:v>14.644730464522013</c:v>
                </c:pt>
                <c:pt idx="1316">
                  <c:v>14.63724703809487</c:v>
                </c:pt>
                <c:pt idx="1317">
                  <c:v>14.629734178124409</c:v>
                </c:pt>
                <c:pt idx="1318">
                  <c:v>14.622191880848391</c:v>
                </c:pt>
                <c:pt idx="1319">
                  <c:v>14.614620142503668</c:v>
                </c:pt>
                <c:pt idx="1320">
                  <c:v>14.607018959328343</c:v>
                </c:pt>
                <c:pt idx="1321">
                  <c:v>14.599388327559041</c:v>
                </c:pt>
                <c:pt idx="1322">
                  <c:v>14.59172824343409</c:v>
                </c:pt>
                <c:pt idx="1323">
                  <c:v>14.584038703190231</c:v>
                </c:pt>
                <c:pt idx="1324">
                  <c:v>14.576319703064883</c:v>
                </c:pt>
                <c:pt idx="1325">
                  <c:v>14.568571239295807</c:v>
                </c:pt>
                <c:pt idx="1326">
                  <c:v>14.560793308119969</c:v>
                </c:pt>
                <c:pt idx="1327">
                  <c:v>14.552985905775017</c:v>
                </c:pt>
                <c:pt idx="1328">
                  <c:v>14.545149028498372</c:v>
                </c:pt>
                <c:pt idx="1329">
                  <c:v>14.537282672527681</c:v>
                </c:pt>
                <c:pt idx="1330">
                  <c:v>14.529386834099682</c:v>
                </c:pt>
                <c:pt idx="1331">
                  <c:v>14.521461509452251</c:v>
                </c:pt>
                <c:pt idx="1332">
                  <c:v>14.513506694822922</c:v>
                </c:pt>
                <c:pt idx="1333">
                  <c:v>14.505522386448661</c:v>
                </c:pt>
                <c:pt idx="1334">
                  <c:v>14.497508580567228</c:v>
                </c:pt>
                <c:pt idx="1335">
                  <c:v>14.489465273415703</c:v>
                </c:pt>
                <c:pt idx="1336">
                  <c:v>14.481392461231621</c:v>
                </c:pt>
                <c:pt idx="1337">
                  <c:v>14.473290140252516</c:v>
                </c:pt>
                <c:pt idx="1338">
                  <c:v>14.465158306715921</c:v>
                </c:pt>
                <c:pt idx="1339">
                  <c:v>14.456996956858916</c:v>
                </c:pt>
                <c:pt idx="1340">
                  <c:v>14.448806086918808</c:v>
                </c:pt>
                <c:pt idx="1341">
                  <c:v>14.440585693133357</c:v>
                </c:pt>
                <c:pt idx="1342">
                  <c:v>14.432335771739645</c:v>
                </c:pt>
                <c:pt idx="1343">
                  <c:v>14.424056318975659</c:v>
                </c:pt>
                <c:pt idx="1344">
                  <c:v>14.415747331077796</c:v>
                </c:pt>
                <c:pt idx="1345">
                  <c:v>14.407408804284501</c:v>
                </c:pt>
                <c:pt idx="1346">
                  <c:v>14.399040734832738</c:v>
                </c:pt>
                <c:pt idx="1347">
                  <c:v>14.390643118959588</c:v>
                </c:pt>
                <c:pt idx="1348">
                  <c:v>14.382215952902925</c:v>
                </c:pt>
                <c:pt idx="1349">
                  <c:v>14.373759232899943</c:v>
                </c:pt>
                <c:pt idx="1350">
                  <c:v>14.365272955188061</c:v>
                </c:pt>
                <c:pt idx="1351">
                  <c:v>14.356757116004701</c:v>
                </c:pt>
                <c:pt idx="1352">
                  <c:v>14.348211711587396</c:v>
                </c:pt>
                <c:pt idx="1353">
                  <c:v>14.339636738173112</c:v>
                </c:pt>
                <c:pt idx="1354">
                  <c:v>14.331032191999952</c:v>
                </c:pt>
                <c:pt idx="1355">
                  <c:v>14.322398069304882</c:v>
                </c:pt>
                <c:pt idx="1356">
                  <c:v>14.313734366324979</c:v>
                </c:pt>
                <c:pt idx="1357">
                  <c:v>14.305041079298462</c:v>
                </c:pt>
                <c:pt idx="1358">
                  <c:v>14.296318204461954</c:v>
                </c:pt>
                <c:pt idx="1359">
                  <c:v>14.287565738053445</c:v>
                </c:pt>
                <c:pt idx="1360">
                  <c:v>14.278783676310013</c:v>
                </c:pt>
                <c:pt idx="1361">
                  <c:v>14.269972015469079</c:v>
                </c:pt>
                <c:pt idx="1362">
                  <c:v>14.261130751768178</c:v>
                </c:pt>
                <c:pt idx="1363">
                  <c:v>14.252259881444388</c:v>
                </c:pt>
                <c:pt idx="1364">
                  <c:v>14.243359400735812</c:v>
                </c:pt>
                <c:pt idx="1365">
                  <c:v>14.234429305878848</c:v>
                </c:pt>
                <c:pt idx="1366">
                  <c:v>14.225469593111825</c:v>
                </c:pt>
                <c:pt idx="1367">
                  <c:v>14.216480258671709</c:v>
                </c:pt>
                <c:pt idx="1368">
                  <c:v>14.20746129879592</c:v>
                </c:pt>
                <c:pt idx="1369">
                  <c:v>14.198412709721765</c:v>
                </c:pt>
                <c:pt idx="1370">
                  <c:v>14.189334487686892</c:v>
                </c:pt>
                <c:pt idx="1371">
                  <c:v>14.180226628928835</c:v>
                </c:pt>
                <c:pt idx="1372">
                  <c:v>14.171089129684447</c:v>
                </c:pt>
                <c:pt idx="1373">
                  <c:v>14.161921986191601</c:v>
                </c:pt>
                <c:pt idx="1374">
                  <c:v>14.152725194687378</c:v>
                </c:pt>
                <c:pt idx="1375">
                  <c:v>14.143498751409538</c:v>
                </c:pt>
                <c:pt idx="1376">
                  <c:v>14.134242652595162</c:v>
                </c:pt>
                <c:pt idx="1377">
                  <c:v>14.124956894481898</c:v>
                </c:pt>
                <c:pt idx="1378">
                  <c:v>14.115641473307051</c:v>
                </c:pt>
                <c:pt idx="1379">
                  <c:v>14.106296385307701</c:v>
                </c:pt>
                <c:pt idx="1380">
                  <c:v>14.096921626721951</c:v>
                </c:pt>
                <c:pt idx="1381">
                  <c:v>14.087517193786425</c:v>
                </c:pt>
                <c:pt idx="1382">
                  <c:v>14.078083082739113</c:v>
                </c:pt>
                <c:pt idx="1383">
                  <c:v>14.068619289817093</c:v>
                </c:pt>
                <c:pt idx="1384">
                  <c:v>14.059125811258127</c:v>
                </c:pt>
                <c:pt idx="1385">
                  <c:v>14.049602643299295</c:v>
                </c:pt>
                <c:pt idx="1386">
                  <c:v>14.040049782177789</c:v>
                </c:pt>
                <c:pt idx="1387">
                  <c:v>14.030467224131712</c:v>
                </c:pt>
                <c:pt idx="1388">
                  <c:v>14.020854965397689</c:v>
                </c:pt>
                <c:pt idx="1389">
                  <c:v>14.011213002213708</c:v>
                </c:pt>
                <c:pt idx="1390">
                  <c:v>14.001541330816735</c:v>
                </c:pt>
                <c:pt idx="1391">
                  <c:v>13.991839947444646</c:v>
                </c:pt>
                <c:pt idx="1392">
                  <c:v>13.982108848334406</c:v>
                </c:pt>
                <c:pt idx="1393">
                  <c:v>13.972348029723889</c:v>
                </c:pt>
                <c:pt idx="1394">
                  <c:v>13.962557487849949</c:v>
                </c:pt>
                <c:pt idx="1395">
                  <c:v>13.952737218950119</c:v>
                </c:pt>
                <c:pt idx="1396">
                  <c:v>13.942887219262388</c:v>
                </c:pt>
                <c:pt idx="1397">
                  <c:v>13.933007485023154</c:v>
                </c:pt>
                <c:pt idx="1398">
                  <c:v>13.923098012470632</c:v>
                </c:pt>
                <c:pt idx="1399">
                  <c:v>13.913158797841902</c:v>
                </c:pt>
                <c:pt idx="1400">
                  <c:v>13.903189837374612</c:v>
                </c:pt>
                <c:pt idx="1401">
                  <c:v>13.893191127305954</c:v>
                </c:pt>
                <c:pt idx="1402">
                  <c:v>13.883162663873009</c:v>
                </c:pt>
                <c:pt idx="1403">
                  <c:v>13.873104443313878</c:v>
                </c:pt>
                <c:pt idx="1404">
                  <c:v>13.863016461865527</c:v>
                </c:pt>
                <c:pt idx="1405">
                  <c:v>13.852898715765264</c:v>
                </c:pt>
                <c:pt idx="1406">
                  <c:v>13.842751201250735</c:v>
                </c:pt>
                <c:pt idx="1407">
                  <c:v>13.832573914559475</c:v>
                </c:pt>
                <c:pt idx="1408">
                  <c:v>13.822366851928564</c:v>
                </c:pt>
                <c:pt idx="1409">
                  <c:v>13.812130009595421</c:v>
                </c:pt>
                <c:pt idx="1410">
                  <c:v>13.801863383797922</c:v>
                </c:pt>
                <c:pt idx="1411">
                  <c:v>13.791566970772465</c:v>
                </c:pt>
                <c:pt idx="1412">
                  <c:v>13.781240766757605</c:v>
                </c:pt>
                <c:pt idx="1413">
                  <c:v>13.770884767989969</c:v>
                </c:pt>
                <c:pt idx="1414">
                  <c:v>13.760498970707431</c:v>
                </c:pt>
                <c:pt idx="1415">
                  <c:v>13.750083371146843</c:v>
                </c:pt>
                <c:pt idx="1416">
                  <c:v>13.739637965546422</c:v>
                </c:pt>
                <c:pt idx="1417">
                  <c:v>13.729162750142791</c:v>
                </c:pt>
                <c:pt idx="1418">
                  <c:v>13.718657721173713</c:v>
                </c:pt>
                <c:pt idx="1419">
                  <c:v>13.708122874876494</c:v>
                </c:pt>
                <c:pt idx="1420">
                  <c:v>13.697558207488441</c:v>
                </c:pt>
                <c:pt idx="1421">
                  <c:v>13.68696371524743</c:v>
                </c:pt>
                <c:pt idx="1422">
                  <c:v>13.676339394390311</c:v>
                </c:pt>
                <c:pt idx="1423">
                  <c:v>13.665685241154733</c:v>
                </c:pt>
                <c:pt idx="1424">
                  <c:v>13.655001251778231</c:v>
                </c:pt>
                <c:pt idx="1425">
                  <c:v>13.644287422497655</c:v>
                </c:pt>
                <c:pt idx="1426">
                  <c:v>13.633543749551109</c:v>
                </c:pt>
                <c:pt idx="1427">
                  <c:v>13.622770229175444</c:v>
                </c:pt>
                <c:pt idx="1428">
                  <c:v>13.611966857608536</c:v>
                </c:pt>
                <c:pt idx="1429">
                  <c:v>13.601133631087464</c:v>
                </c:pt>
                <c:pt idx="1430">
                  <c:v>13.590270545849876</c:v>
                </c:pt>
                <c:pt idx="1431">
                  <c:v>13.579377598132623</c:v>
                </c:pt>
                <c:pt idx="1432">
                  <c:v>13.568454784173809</c:v>
                </c:pt>
                <c:pt idx="1433">
                  <c:v>13.557502100210627</c:v>
                </c:pt>
                <c:pt idx="1434">
                  <c:v>13.546519542480041</c:v>
                </c:pt>
                <c:pt idx="1435">
                  <c:v>13.535507107220155</c:v>
                </c:pt>
                <c:pt idx="1436">
                  <c:v>13.524464790667707</c:v>
                </c:pt>
                <c:pt idx="1437">
                  <c:v>13.513392589060572</c:v>
                </c:pt>
                <c:pt idx="1438">
                  <c:v>13.50229049863583</c:v>
                </c:pt>
                <c:pt idx="1439">
                  <c:v>13.491158515631241</c:v>
                </c:pt>
                <c:pt idx="1440">
                  <c:v>13.479996636283886</c:v>
                </c:pt>
                <c:pt idx="1441">
                  <c:v>13.468804856831298</c:v>
                </c:pt>
                <c:pt idx="1442">
                  <c:v>13.457583173510898</c:v>
                </c:pt>
                <c:pt idx="1443">
                  <c:v>13.446331582559992</c:v>
                </c:pt>
                <c:pt idx="1444">
                  <c:v>13.435050080216001</c:v>
                </c:pt>
                <c:pt idx="1445">
                  <c:v>13.42373866271646</c:v>
                </c:pt>
                <c:pt idx="1446">
                  <c:v>13.412397326298674</c:v>
                </c:pt>
                <c:pt idx="1447">
                  <c:v>13.401026067200178</c:v>
                </c:pt>
                <c:pt idx="1448">
                  <c:v>13.389624881658051</c:v>
                </c:pt>
                <c:pt idx="1449">
                  <c:v>13.378193765910055</c:v>
                </c:pt>
                <c:pt idx="1450">
                  <c:v>13.366732716193269</c:v>
                </c:pt>
                <c:pt idx="1451">
                  <c:v>13.355241728745568</c:v>
                </c:pt>
                <c:pt idx="1452">
                  <c:v>13.343720799803577</c:v>
                </c:pt>
                <c:pt idx="1453">
                  <c:v>13.332169925605513</c:v>
                </c:pt>
                <c:pt idx="1454">
                  <c:v>13.320589102388226</c:v>
                </c:pt>
                <c:pt idx="1455">
                  <c:v>13.308978326389592</c:v>
                </c:pt>
                <c:pt idx="1456">
                  <c:v>13.297337593846692</c:v>
                </c:pt>
                <c:pt idx="1457">
                  <c:v>13.28566690099683</c:v>
                </c:pt>
                <c:pt idx="1458">
                  <c:v>13.273966244077769</c:v>
                </c:pt>
                <c:pt idx="1459">
                  <c:v>13.262235619326475</c:v>
                </c:pt>
                <c:pt idx="1460">
                  <c:v>13.250475022980709</c:v>
                </c:pt>
                <c:pt idx="1461">
                  <c:v>13.23868445127755</c:v>
                </c:pt>
                <c:pt idx="1462">
                  <c:v>13.226863900454987</c:v>
                </c:pt>
                <c:pt idx="1463">
                  <c:v>13.215013366749872</c:v>
                </c:pt>
                <c:pt idx="1464">
                  <c:v>13.203132846399626</c:v>
                </c:pt>
                <c:pt idx="1465">
                  <c:v>13.19122233564201</c:v>
                </c:pt>
                <c:pt idx="1466">
                  <c:v>13.179281830713876</c:v>
                </c:pt>
                <c:pt idx="1467">
                  <c:v>13.167311327853326</c:v>
                </c:pt>
                <c:pt idx="1468">
                  <c:v>13.1553108232971</c:v>
                </c:pt>
                <c:pt idx="1469">
                  <c:v>13.143280313283071</c:v>
                </c:pt>
                <c:pt idx="1470">
                  <c:v>13.131219794048434</c:v>
                </c:pt>
                <c:pt idx="1471">
                  <c:v>13.119129261830722</c:v>
                </c:pt>
                <c:pt idx="1472">
                  <c:v>13.107008712867241</c:v>
                </c:pt>
                <c:pt idx="1473">
                  <c:v>13.094858143395186</c:v>
                </c:pt>
                <c:pt idx="1474">
                  <c:v>13.082677549652317</c:v>
                </c:pt>
                <c:pt idx="1475">
                  <c:v>13.070466927875827</c:v>
                </c:pt>
                <c:pt idx="1476">
                  <c:v>13.058226274303252</c:v>
                </c:pt>
                <c:pt idx="1477">
                  <c:v>13.045955585171782</c:v>
                </c:pt>
                <c:pt idx="1478">
                  <c:v>13.033654856719068</c:v>
                </c:pt>
                <c:pt idx="1479">
                  <c:v>13.021324085182641</c:v>
                </c:pt>
                <c:pt idx="1480">
                  <c:v>13.008963266799356</c:v>
                </c:pt>
                <c:pt idx="1481">
                  <c:v>12.996572397806858</c:v>
                </c:pt>
                <c:pt idx="1482">
                  <c:v>12.984151474442797</c:v>
                </c:pt>
                <c:pt idx="1483">
                  <c:v>12.971700492944251</c:v>
                </c:pt>
                <c:pt idx="1484">
                  <c:v>12.959219449548868</c:v>
                </c:pt>
                <c:pt idx="1485">
                  <c:v>12.946708340494069</c:v>
                </c:pt>
                <c:pt idx="1486">
                  <c:v>12.934167162017047</c:v>
                </c:pt>
                <c:pt idx="1487">
                  <c:v>12.921595910355222</c:v>
                </c:pt>
                <c:pt idx="1488">
                  <c:v>12.908994581746242</c:v>
                </c:pt>
                <c:pt idx="1489">
                  <c:v>12.896363172426959</c:v>
                </c:pt>
                <c:pt idx="1490">
                  <c:v>12.883701678635589</c:v>
                </c:pt>
                <c:pt idx="1491">
                  <c:v>12.871010096608757</c:v>
                </c:pt>
                <c:pt idx="1492">
                  <c:v>12.858288422584451</c:v>
                </c:pt>
                <c:pt idx="1493">
                  <c:v>12.845536652799638</c:v>
                </c:pt>
                <c:pt idx="1494">
                  <c:v>12.832754783492192</c:v>
                </c:pt>
                <c:pt idx="1495">
                  <c:v>12.819942810899079</c:v>
                </c:pt>
                <c:pt idx="1496">
                  <c:v>12.807100731257719</c:v>
                </c:pt>
                <c:pt idx="1497">
                  <c:v>12.794228540805989</c:v>
                </c:pt>
                <c:pt idx="1498">
                  <c:v>12.781326235780398</c:v>
                </c:pt>
                <c:pt idx="1499">
                  <c:v>12.76839381241939</c:v>
                </c:pt>
                <c:pt idx="1500">
                  <c:v>12.755431266959818</c:v>
                </c:pt>
                <c:pt idx="1501">
                  <c:v>12.742438595639101</c:v>
                </c:pt>
                <c:pt idx="1502">
                  <c:v>12.72941579469466</c:v>
                </c:pt>
                <c:pt idx="1503">
                  <c:v>12.716362860363915</c:v>
                </c:pt>
                <c:pt idx="1504">
                  <c:v>12.703279788884288</c:v>
                </c:pt>
                <c:pt idx="1505">
                  <c:v>12.690166576493198</c:v>
                </c:pt>
                <c:pt idx="1506">
                  <c:v>12.677023219428065</c:v>
                </c:pt>
                <c:pt idx="1507">
                  <c:v>12.66384971392597</c:v>
                </c:pt>
                <c:pt idx="1508">
                  <c:v>12.650646056225128</c:v>
                </c:pt>
                <c:pt idx="1509">
                  <c:v>12.637412242562164</c:v>
                </c:pt>
                <c:pt idx="1510">
                  <c:v>12.624148269174498</c:v>
                </c:pt>
                <c:pt idx="1511">
                  <c:v>12.610854132300119</c:v>
                </c:pt>
                <c:pt idx="1512">
                  <c:v>12.597529828175766</c:v>
                </c:pt>
                <c:pt idx="1513">
                  <c:v>12.584175353039427</c:v>
                </c:pt>
                <c:pt idx="1514">
                  <c:v>12.570790703127955</c:v>
                </c:pt>
                <c:pt idx="1515">
                  <c:v>12.557375874679224</c:v>
                </c:pt>
                <c:pt idx="1516">
                  <c:v>12.543930863930314</c:v>
                </c:pt>
                <c:pt idx="1517">
                  <c:v>12.530455667118872</c:v>
                </c:pt>
                <c:pt idx="1518">
                  <c:v>12.516950280482206</c:v>
                </c:pt>
                <c:pt idx="1519">
                  <c:v>12.503414700257395</c:v>
                </c:pt>
                <c:pt idx="1520">
                  <c:v>12.48984892268254</c:v>
                </c:pt>
                <c:pt idx="1521">
                  <c:v>12.476252943994268</c:v>
                </c:pt>
                <c:pt idx="1522">
                  <c:v>12.46262676043068</c:v>
                </c:pt>
                <c:pt idx="1523">
                  <c:v>12.448970368228515</c:v>
                </c:pt>
                <c:pt idx="1524">
                  <c:v>12.435283763625762</c:v>
                </c:pt>
                <c:pt idx="1525">
                  <c:v>12.421566942859613</c:v>
                </c:pt>
                <c:pt idx="1526">
                  <c:v>12.407819902167262</c:v>
                </c:pt>
                <c:pt idx="1527">
                  <c:v>12.394042637786356</c:v>
                </c:pt>
                <c:pt idx="1528">
                  <c:v>12.380235145954202</c:v>
                </c:pt>
                <c:pt idx="1529">
                  <c:v>12.366397422908335</c:v>
                </c:pt>
                <c:pt idx="1530">
                  <c:v>12.35252946488572</c:v>
                </c:pt>
                <c:pt idx="1531">
                  <c:v>12.338631268124459</c:v>
                </c:pt>
                <c:pt idx="1532">
                  <c:v>12.324702828861405</c:v>
                </c:pt>
                <c:pt idx="1533">
                  <c:v>12.310744143334205</c:v>
                </c:pt>
                <c:pt idx="1534">
                  <c:v>12.296755207780393</c:v>
                </c:pt>
                <c:pt idx="1535">
                  <c:v>12.282736018436708</c:v>
                </c:pt>
                <c:pt idx="1536">
                  <c:v>12.268686571541252</c:v>
                </c:pt>
                <c:pt idx="1537">
                  <c:v>12.254606863331219</c:v>
                </c:pt>
                <c:pt idx="1538">
                  <c:v>12.240496890043914</c:v>
                </c:pt>
                <c:pt idx="1539">
                  <c:v>12.226356647916873</c:v>
                </c:pt>
                <c:pt idx="1540">
                  <c:v>12.212186133187402</c:v>
                </c:pt>
                <c:pt idx="1541">
                  <c:v>12.197985342093034</c:v>
                </c:pt>
                <c:pt idx="1542">
                  <c:v>12.183754270870963</c:v>
                </c:pt>
                <c:pt idx="1543">
                  <c:v>12.169492915758838</c:v>
                </c:pt>
                <c:pt idx="1544">
                  <c:v>12.155201272993509</c:v>
                </c:pt>
                <c:pt idx="1545">
                  <c:v>12.140879338813306</c:v>
                </c:pt>
                <c:pt idx="1546">
                  <c:v>12.126527109454855</c:v>
                </c:pt>
                <c:pt idx="1547">
                  <c:v>12.112144581155917</c:v>
                </c:pt>
                <c:pt idx="1548">
                  <c:v>12.097731750153798</c:v>
                </c:pt>
                <c:pt idx="1549">
                  <c:v>12.083288612685919</c:v>
                </c:pt>
                <c:pt idx="1550">
                  <c:v>12.068815164989587</c:v>
                </c:pt>
                <c:pt idx="1551">
                  <c:v>12.054311403302336</c:v>
                </c:pt>
                <c:pt idx="1552">
                  <c:v>12.039777323861586</c:v>
                </c:pt>
                <c:pt idx="1553">
                  <c:v>12.025212922904416</c:v>
                </c:pt>
                <c:pt idx="1554">
                  <c:v>12.010618196668815</c:v>
                </c:pt>
                <c:pt idx="1555">
                  <c:v>11.995993141391637</c:v>
                </c:pt>
                <c:pt idx="1556">
                  <c:v>11.981337753310527</c:v>
                </c:pt>
                <c:pt idx="1557">
                  <c:v>11.966652028663134</c:v>
                </c:pt>
                <c:pt idx="1558">
                  <c:v>11.95193596368631</c:v>
                </c:pt>
                <c:pt idx="1559">
                  <c:v>11.93718955461793</c:v>
                </c:pt>
                <c:pt idx="1560">
                  <c:v>11.922412797694847</c:v>
                </c:pt>
                <c:pt idx="1561">
                  <c:v>11.907605689155162</c:v>
                </c:pt>
                <c:pt idx="1562">
                  <c:v>11.892768225235727</c:v>
                </c:pt>
                <c:pt idx="1563">
                  <c:v>11.877900402174419</c:v>
                </c:pt>
                <c:pt idx="1564">
                  <c:v>11.863002216208315</c:v>
                </c:pt>
                <c:pt idx="1565">
                  <c:v>11.848073663574496</c:v>
                </c:pt>
                <c:pt idx="1566">
                  <c:v>11.833114740511178</c:v>
                </c:pt>
                <c:pt idx="1567">
                  <c:v>11.818125443255099</c:v>
                </c:pt>
                <c:pt idx="1568">
                  <c:v>11.80310576804402</c:v>
                </c:pt>
                <c:pt idx="1569">
                  <c:v>11.788055711115021</c:v>
                </c:pt>
                <c:pt idx="1570">
                  <c:v>11.772975268705864</c:v>
                </c:pt>
                <c:pt idx="1571">
                  <c:v>11.757864437053968</c:v>
                </c:pt>
                <c:pt idx="1572">
                  <c:v>11.742723212396413</c:v>
                </c:pt>
                <c:pt idx="1573">
                  <c:v>11.727551590970506</c:v>
                </c:pt>
                <c:pt idx="1574">
                  <c:v>11.712349569014009</c:v>
                </c:pt>
                <c:pt idx="1575">
                  <c:v>11.697117142764455</c:v>
                </c:pt>
                <c:pt idx="1576">
                  <c:v>11.681854308458696</c:v>
                </c:pt>
                <c:pt idx="1577">
                  <c:v>11.666561062334608</c:v>
                </c:pt>
                <c:pt idx="1578">
                  <c:v>11.65123740062927</c:v>
                </c:pt>
                <c:pt idx="1579">
                  <c:v>11.635883319580444</c:v>
                </c:pt>
                <c:pt idx="1580">
                  <c:v>11.620498815425321</c:v>
                </c:pt>
                <c:pt idx="1581">
                  <c:v>11.605083884401097</c:v>
                </c:pt>
                <c:pt idx="1582">
                  <c:v>11.589638522745418</c:v>
                </c:pt>
                <c:pt idx="1583">
                  <c:v>11.574162726695704</c:v>
                </c:pt>
                <c:pt idx="1584">
                  <c:v>11.55865649248949</c:v>
                </c:pt>
                <c:pt idx="1585">
                  <c:v>11.543119816363514</c:v>
                </c:pt>
                <c:pt idx="1586">
                  <c:v>11.527552694556107</c:v>
                </c:pt>
                <c:pt idx="1587">
                  <c:v>11.511955123304233</c:v>
                </c:pt>
                <c:pt idx="1588">
                  <c:v>11.496327098844858</c:v>
                </c:pt>
                <c:pt idx="1589">
                  <c:v>11.480668617416313</c:v>
                </c:pt>
                <c:pt idx="1590">
                  <c:v>11.464979675255108</c:v>
                </c:pt>
                <c:pt idx="1591">
                  <c:v>11.449260268599232</c:v>
                </c:pt>
                <c:pt idx="1592">
                  <c:v>11.433510393685765</c:v>
                </c:pt>
                <c:pt idx="1593">
                  <c:v>11.417730046752467</c:v>
                </c:pt>
                <c:pt idx="1594">
                  <c:v>11.401919224036192</c:v>
                </c:pt>
                <c:pt idx="1595">
                  <c:v>11.386077921774927</c:v>
                </c:pt>
                <c:pt idx="1596">
                  <c:v>11.370206136205752</c:v>
                </c:pt>
                <c:pt idx="1597">
                  <c:v>11.354303863566088</c:v>
                </c:pt>
                <c:pt idx="1598">
                  <c:v>11.338371100093354</c:v>
                </c:pt>
                <c:pt idx="1599">
                  <c:v>11.322407842024859</c:v>
                </c:pt>
                <c:pt idx="1600">
                  <c:v>11.306414085598362</c:v>
                </c:pt>
                <c:pt idx="1601">
                  <c:v>11.290389827050831</c:v>
                </c:pt>
                <c:pt idx="1602">
                  <c:v>11.274335062619912</c:v>
                </c:pt>
                <c:pt idx="1603">
                  <c:v>11.258249788543139</c:v>
                </c:pt>
                <c:pt idx="1604">
                  <c:v>11.24213400105748</c:v>
                </c:pt>
                <c:pt idx="1605">
                  <c:v>11.225987696400807</c:v>
                </c:pt>
                <c:pt idx="1606">
                  <c:v>11.209810870809974</c:v>
                </c:pt>
                <c:pt idx="1607">
                  <c:v>11.193603520523084</c:v>
                </c:pt>
                <c:pt idx="1608">
                  <c:v>11.17736564177676</c:v>
                </c:pt>
                <c:pt idx="1609">
                  <c:v>11.161097230809332</c:v>
                </c:pt>
                <c:pt idx="1610">
                  <c:v>11.144798283857426</c:v>
                </c:pt>
                <c:pt idx="1611">
                  <c:v>11.128468797158575</c:v>
                </c:pt>
                <c:pt idx="1612">
                  <c:v>11.112108766950541</c:v>
                </c:pt>
                <c:pt idx="1613">
                  <c:v>11.095718189470404</c:v>
                </c:pt>
                <c:pt idx="1614">
                  <c:v>11.079297060955582</c:v>
                </c:pt>
                <c:pt idx="1615">
                  <c:v>11.062845377643498</c:v>
                </c:pt>
                <c:pt idx="1616">
                  <c:v>11.046363135771799</c:v>
                </c:pt>
                <c:pt idx="1617">
                  <c:v>11.02985033157745</c:v>
                </c:pt>
                <c:pt idx="1618">
                  <c:v>11.013306961298554</c:v>
                </c:pt>
                <c:pt idx="1619">
                  <c:v>10.996733021171735</c:v>
                </c:pt>
                <c:pt idx="1620">
                  <c:v>10.980128507434642</c:v>
                </c:pt>
                <c:pt idx="1621">
                  <c:v>10.963493416325036</c:v>
                </c:pt>
                <c:pt idx="1622">
                  <c:v>10.946827744079769</c:v>
                </c:pt>
                <c:pt idx="1623">
                  <c:v>10.930131486936489</c:v>
                </c:pt>
                <c:pt idx="1624">
                  <c:v>10.913404641132843</c:v>
                </c:pt>
                <c:pt idx="1625">
                  <c:v>10.89664720290591</c:v>
                </c:pt>
                <c:pt idx="1626">
                  <c:v>10.879859168493454</c:v>
                </c:pt>
                <c:pt idx="1627">
                  <c:v>10.86304053413221</c:v>
                </c:pt>
                <c:pt idx="1628">
                  <c:v>10.846191296060283</c:v>
                </c:pt>
                <c:pt idx="1629">
                  <c:v>10.829311450514524</c:v>
                </c:pt>
                <c:pt idx="1630">
                  <c:v>10.812400993732922</c:v>
                </c:pt>
                <c:pt idx="1631">
                  <c:v>10.795459921952101</c:v>
                </c:pt>
                <c:pt idx="1632">
                  <c:v>10.778488231410392</c:v>
                </c:pt>
                <c:pt idx="1633">
                  <c:v>10.761485918344647</c:v>
                </c:pt>
                <c:pt idx="1634">
                  <c:v>10.744452978992058</c:v>
                </c:pt>
                <c:pt idx="1635">
                  <c:v>10.727389409590501</c:v>
                </c:pt>
                <c:pt idx="1636">
                  <c:v>10.710295206377168</c:v>
                </c:pt>
                <c:pt idx="1637">
                  <c:v>10.693170365589481</c:v>
                </c:pt>
                <c:pt idx="1638">
                  <c:v>10.676014883464745</c:v>
                </c:pt>
                <c:pt idx="1639">
                  <c:v>10.658828756240609</c:v>
                </c:pt>
                <c:pt idx="1640">
                  <c:v>10.641611980154153</c:v>
                </c:pt>
                <c:pt idx="1641">
                  <c:v>10.62436455144325</c:v>
                </c:pt>
                <c:pt idx="1642">
                  <c:v>10.607086466344981</c:v>
                </c:pt>
                <c:pt idx="1643">
                  <c:v>10.589777721096539</c:v>
                </c:pt>
                <c:pt idx="1644">
                  <c:v>10.572438311935684</c:v>
                </c:pt>
                <c:pt idx="1645">
                  <c:v>10.555068235099611</c:v>
                </c:pt>
                <c:pt idx="1646">
                  <c:v>10.537667486825853</c:v>
                </c:pt>
                <c:pt idx="1647">
                  <c:v>10.520236063351831</c:v>
                </c:pt>
                <c:pt idx="1648">
                  <c:v>10.502773960914851</c:v>
                </c:pt>
                <c:pt idx="1649">
                  <c:v>10.485281175752334</c:v>
                </c:pt>
                <c:pt idx="1650">
                  <c:v>10.4677577041017</c:v>
                </c:pt>
                <c:pt idx="1651">
                  <c:v>10.450203542200484</c:v>
                </c:pt>
                <c:pt idx="1652">
                  <c:v>10.432618686285537</c:v>
                </c:pt>
                <c:pt idx="1653">
                  <c:v>10.415003132595189</c:v>
                </c:pt>
                <c:pt idx="1654">
                  <c:v>10.397356877365951</c:v>
                </c:pt>
                <c:pt idx="1655">
                  <c:v>10.379679916835926</c:v>
                </c:pt>
                <c:pt idx="1656">
                  <c:v>10.361972247241852</c:v>
                </c:pt>
                <c:pt idx="1657">
                  <c:v>10.344233864821717</c:v>
                </c:pt>
                <c:pt idx="1658">
                  <c:v>10.326464765812716</c:v>
                </c:pt>
                <c:pt idx="1659">
                  <c:v>10.308664946452154</c:v>
                </c:pt>
                <c:pt idx="1660">
                  <c:v>10.290834402977339</c:v>
                </c:pt>
                <c:pt idx="1661">
                  <c:v>10.272973131626031</c:v>
                </c:pt>
                <c:pt idx="1662">
                  <c:v>10.255081128635538</c:v>
                </c:pt>
                <c:pt idx="1663">
                  <c:v>10.237158390242826</c:v>
                </c:pt>
                <c:pt idx="1664">
                  <c:v>10.219204912685882</c:v>
                </c:pt>
                <c:pt idx="1665">
                  <c:v>10.2012206922019</c:v>
                </c:pt>
                <c:pt idx="1666">
                  <c:v>10.18320572502796</c:v>
                </c:pt>
                <c:pt idx="1667">
                  <c:v>10.165160007402051</c:v>
                </c:pt>
                <c:pt idx="1668">
                  <c:v>10.147083535561137</c:v>
                </c:pt>
                <c:pt idx="1669">
                  <c:v>10.128976305742526</c:v>
                </c:pt>
                <c:pt idx="1670">
                  <c:v>10.110838314183979</c:v>
                </c:pt>
                <c:pt idx="1671">
                  <c:v>10.092669557123145</c:v>
                </c:pt>
                <c:pt idx="1672">
                  <c:v>10.074470030796761</c:v>
                </c:pt>
                <c:pt idx="1673">
                  <c:v>10.056239731442361</c:v>
                </c:pt>
                <c:pt idx="1674">
                  <c:v>10.03797865529782</c:v>
                </c:pt>
                <c:pt idx="1675">
                  <c:v>10.019686798599878</c:v>
                </c:pt>
                <c:pt idx="1676">
                  <c:v>10.001364157586522</c:v>
                </c:pt>
                <c:pt idx="1677">
                  <c:v>9.9830107284947189</c:v>
                </c:pt>
                <c:pt idx="1678">
                  <c:v>9.9646265075622296</c:v>
                </c:pt>
                <c:pt idx="1679">
                  <c:v>9.9462114910262471</c:v>
                </c:pt>
                <c:pt idx="1680">
                  <c:v>9.9277656751243057</c:v>
                </c:pt>
                <c:pt idx="1681">
                  <c:v>9.9092890560937121</c:v>
                </c:pt>
                <c:pt idx="1682">
                  <c:v>9.890781630171773</c:v>
                </c:pt>
                <c:pt idx="1683">
                  <c:v>9.8722433935960225</c:v>
                </c:pt>
                <c:pt idx="1684">
                  <c:v>9.8536743426038811</c:v>
                </c:pt>
                <c:pt idx="1685">
                  <c:v>9.8350744734327691</c:v>
                </c:pt>
                <c:pt idx="1686">
                  <c:v>9.8164437823198796</c:v>
                </c:pt>
                <c:pt idx="1687">
                  <c:v>9.797782265502974</c:v>
                </c:pt>
                <c:pt idx="1688">
                  <c:v>9.7790899192191318</c:v>
                </c:pt>
                <c:pt idx="1689">
                  <c:v>9.7603667397056597</c:v>
                </c:pt>
                <c:pt idx="1690">
                  <c:v>9.7416127232004328</c:v>
                </c:pt>
                <c:pt idx="1691">
                  <c:v>9.7228278659405305</c:v>
                </c:pt>
                <c:pt idx="1692">
                  <c:v>9.7040121641634869</c:v>
                </c:pt>
                <c:pt idx="1693">
                  <c:v>9.685165614106495</c:v>
                </c:pt>
                <c:pt idx="1694">
                  <c:v>9.6662882120072027</c:v>
                </c:pt>
                <c:pt idx="1695">
                  <c:v>9.6473799541026892</c:v>
                </c:pt>
                <c:pt idx="1696">
                  <c:v>9.6284408366308298</c:v>
                </c:pt>
                <c:pt idx="1697">
                  <c:v>9.6094708558289312</c:v>
                </c:pt>
                <c:pt idx="1698">
                  <c:v>9.5904700079337317</c:v>
                </c:pt>
                <c:pt idx="1699">
                  <c:v>9.5714382891834475</c:v>
                </c:pt>
                <c:pt idx="1700">
                  <c:v>9.5523756958150443</c:v>
                </c:pt>
                <c:pt idx="1701">
                  <c:v>9.5332822240662836</c:v>
                </c:pt>
                <c:pt idx="1702">
                  <c:v>9.5141578701740173</c:v>
                </c:pt>
                <c:pt idx="1703">
                  <c:v>9.4950026303762343</c:v>
                </c:pt>
                <c:pt idx="1704">
                  <c:v>9.4758165009100139</c:v>
                </c:pt>
                <c:pt idx="1705">
                  <c:v>9.4565994780127767</c:v>
                </c:pt>
                <c:pt idx="1706">
                  <c:v>9.4373515579219429</c:v>
                </c:pt>
                <c:pt idx="1707">
                  <c:v>9.4180727368748194</c:v>
                </c:pt>
                <c:pt idx="1708">
                  <c:v>9.3987630111091676</c:v>
                </c:pt>
                <c:pt idx="1709">
                  <c:v>9.3794223768618394</c:v>
                </c:pt>
                <c:pt idx="1710">
                  <c:v>9.3600508303708239</c:v>
                </c:pt>
                <c:pt idx="1711">
                  <c:v>9.3406483678733139</c:v>
                </c:pt>
                <c:pt idx="1712">
                  <c:v>9.3212149856062751</c:v>
                </c:pt>
                <c:pt idx="1713">
                  <c:v>9.3017506798078102</c:v>
                </c:pt>
                <c:pt idx="1714">
                  <c:v>9.2822554467147711</c:v>
                </c:pt>
                <c:pt idx="1715">
                  <c:v>9.2627292825648055</c:v>
                </c:pt>
                <c:pt idx="1716">
                  <c:v>9.2431721835952203</c:v>
                </c:pt>
                <c:pt idx="1717">
                  <c:v>9.2235841460438905</c:v>
                </c:pt>
                <c:pt idx="1718">
                  <c:v>9.2039651661473272</c:v>
                </c:pt>
                <c:pt idx="1719">
                  <c:v>9.1843152401437465</c:v>
                </c:pt>
                <c:pt idx="1720">
                  <c:v>9.164634364270114</c:v>
                </c:pt>
                <c:pt idx="1721">
                  <c:v>9.1449225347637366</c:v>
                </c:pt>
                <c:pt idx="1722">
                  <c:v>9.1251797478626031</c:v>
                </c:pt>
                <c:pt idx="1723">
                  <c:v>9.1054059998034518</c:v>
                </c:pt>
                <c:pt idx="1724">
                  <c:v>9.0856012868241578</c:v>
                </c:pt>
                <c:pt idx="1725">
                  <c:v>9.0657656051618005</c:v>
                </c:pt>
                <c:pt idx="1726">
                  <c:v>9.0458989510540277</c:v>
                </c:pt>
                <c:pt idx="1727">
                  <c:v>9.0260013207380325</c:v>
                </c:pt>
                <c:pt idx="1728">
                  <c:v>9.0060727104512353</c:v>
                </c:pt>
                <c:pt idx="1729">
                  <c:v>8.9861131164313974</c:v>
                </c:pt>
                <c:pt idx="1730">
                  <c:v>8.966122534915371</c:v>
                </c:pt>
                <c:pt idx="1731">
                  <c:v>8.9461009621410312</c:v>
                </c:pt>
                <c:pt idx="1732">
                  <c:v>8.9260483943453437</c:v>
                </c:pt>
                <c:pt idx="1733">
                  <c:v>8.9059648277661836</c:v>
                </c:pt>
                <c:pt idx="1734">
                  <c:v>8.885850258640744</c:v>
                </c:pt>
                <c:pt idx="1735">
                  <c:v>8.8657046832061042</c:v>
                </c:pt>
                <c:pt idx="1736">
                  <c:v>8.8455280977002531</c:v>
                </c:pt>
                <c:pt idx="1737">
                  <c:v>8.8253204983601563</c:v>
                </c:pt>
                <c:pt idx="1738">
                  <c:v>8.805081881423348</c:v>
                </c:pt>
                <c:pt idx="1739">
                  <c:v>8.7848122431271349</c:v>
                </c:pt>
                <c:pt idx="1740">
                  <c:v>8.7645115797092785</c:v>
                </c:pt>
                <c:pt idx="1741">
                  <c:v>8.7441798874067445</c:v>
                </c:pt>
                <c:pt idx="1742">
                  <c:v>8.7238171624574079</c:v>
                </c:pt>
                <c:pt idx="1743">
                  <c:v>8.7034234010983482</c:v>
                </c:pt>
                <c:pt idx="1744">
                  <c:v>8.6829985995665311</c:v>
                </c:pt>
                <c:pt idx="1745">
                  <c:v>8.6625427541002864</c:v>
                </c:pt>
                <c:pt idx="1746">
                  <c:v>8.6420558609364662</c:v>
                </c:pt>
                <c:pt idx="1747">
                  <c:v>8.6215379163126045</c:v>
                </c:pt>
                <c:pt idx="1748">
                  <c:v>8.6009889164658944</c:v>
                </c:pt>
                <c:pt idx="1749">
                  <c:v>8.5804088576340973</c:v>
                </c:pt>
                <c:pt idx="1750">
                  <c:v>8.5597977360545201</c:v>
                </c:pt>
                <c:pt idx="1751">
                  <c:v>8.539155547964242</c:v>
                </c:pt>
                <c:pt idx="1752">
                  <c:v>8.5184822896010246</c:v>
                </c:pt>
                <c:pt idx="1753">
                  <c:v>8.4977779572019472</c:v>
                </c:pt>
                <c:pt idx="1754">
                  <c:v>8.4770425470049986</c:v>
                </c:pt>
                <c:pt idx="1755">
                  <c:v>8.4562760552468035</c:v>
                </c:pt>
                <c:pt idx="1756">
                  <c:v>8.4354784781653507</c:v>
                </c:pt>
                <c:pt idx="1757">
                  <c:v>8.4146498119978332</c:v>
                </c:pt>
                <c:pt idx="1758">
                  <c:v>8.3937900529817853</c:v>
                </c:pt>
                <c:pt idx="1759">
                  <c:v>8.3728991973543998</c:v>
                </c:pt>
                <c:pt idx="1760">
                  <c:v>8.3519772413529836</c:v>
                </c:pt>
                <c:pt idx="1761">
                  <c:v>8.3310241812155255</c:v>
                </c:pt>
                <c:pt idx="1762">
                  <c:v>8.31004001317865</c:v>
                </c:pt>
                <c:pt idx="1763">
                  <c:v>8.2890247334804599</c:v>
                </c:pt>
                <c:pt idx="1764">
                  <c:v>8.2679783383575796</c:v>
                </c:pt>
                <c:pt idx="1765">
                  <c:v>8.2469008240482253</c:v>
                </c:pt>
                <c:pt idx="1766">
                  <c:v>8.2257921867897039</c:v>
                </c:pt>
                <c:pt idx="1767">
                  <c:v>8.2046524228186399</c:v>
                </c:pt>
                <c:pt idx="1768">
                  <c:v>8.1834815283732496</c:v>
                </c:pt>
                <c:pt idx="1769">
                  <c:v>8.1622794996903849</c:v>
                </c:pt>
                <c:pt idx="1770">
                  <c:v>8.141046333007921</c:v>
                </c:pt>
                <c:pt idx="1771">
                  <c:v>8.1197820245629373</c:v>
                </c:pt>
                <c:pt idx="1772">
                  <c:v>8.0984865705931952</c:v>
                </c:pt>
                <c:pt idx="1773">
                  <c:v>8.0771599673356604</c:v>
                </c:pt>
                <c:pt idx="1774">
                  <c:v>8.0558022110277534</c:v>
                </c:pt>
                <c:pt idx="1775">
                  <c:v>8.0344132979073493</c:v>
                </c:pt>
                <c:pt idx="1776">
                  <c:v>8.0129932242113</c:v>
                </c:pt>
                <c:pt idx="1777">
                  <c:v>7.9915419861773671</c:v>
                </c:pt>
                <c:pt idx="1778">
                  <c:v>7.9700595800427436</c:v>
                </c:pt>
                <c:pt idx="1779">
                  <c:v>7.9485460020450773</c:v>
                </c:pt>
                <c:pt idx="1780">
                  <c:v>7.9270012484214476</c:v>
                </c:pt>
                <c:pt idx="1781">
                  <c:v>7.9054253154096159</c:v>
                </c:pt>
                <c:pt idx="1782">
                  <c:v>7.8838181992467753</c:v>
                </c:pt>
                <c:pt idx="1783">
                  <c:v>7.8621798961702325</c:v>
                </c:pt>
                <c:pt idx="1784">
                  <c:v>7.840510402417749</c:v>
                </c:pt>
                <c:pt idx="1785">
                  <c:v>7.8188097142260631</c:v>
                </c:pt>
                <c:pt idx="1786">
                  <c:v>7.797077827833391</c:v>
                </c:pt>
                <c:pt idx="1787">
                  <c:v>7.775314739476471</c:v>
                </c:pt>
                <c:pt idx="1788">
                  <c:v>7.7535204453931783</c:v>
                </c:pt>
                <c:pt idx="1789">
                  <c:v>7.7316949418207059</c:v>
                </c:pt>
                <c:pt idx="1790">
                  <c:v>7.7098382249963606</c:v>
                </c:pt>
                <c:pt idx="1791">
                  <c:v>7.6879502911577902</c:v>
                </c:pt>
                <c:pt idx="1792">
                  <c:v>7.6660311365421876</c:v>
                </c:pt>
                <c:pt idx="1793">
                  <c:v>7.6440807573869733</c:v>
                </c:pt>
                <c:pt idx="1794">
                  <c:v>7.6220991499294541</c:v>
                </c:pt>
                <c:pt idx="1795">
                  <c:v>7.6000863104075052</c:v>
                </c:pt>
                <c:pt idx="1796">
                  <c:v>7.578042235058092</c:v>
                </c:pt>
                <c:pt idx="1797">
                  <c:v>7.5559669201187489</c:v>
                </c:pt>
                <c:pt idx="1798">
                  <c:v>7.5338603618268962</c:v>
                </c:pt>
                <c:pt idx="1799">
                  <c:v>7.5117225564196133</c:v>
                </c:pt>
                <c:pt idx="1800">
                  <c:v>7.4895535001350027</c:v>
                </c:pt>
                <c:pt idx="1801">
                  <c:v>7.4673531892098026</c:v>
                </c:pt>
                <c:pt idx="1802">
                  <c:v>7.445121619881661</c:v>
                </c:pt>
                <c:pt idx="1803">
                  <c:v>7.4228587883879982</c:v>
                </c:pt>
                <c:pt idx="1804">
                  <c:v>7.400564690966462</c:v>
                </c:pt>
                <c:pt idx="1805">
                  <c:v>7.378239323854018</c:v>
                </c:pt>
                <c:pt idx="1806">
                  <c:v>7.3558826832880868</c:v>
                </c:pt>
                <c:pt idx="1807">
                  <c:v>7.3334947655064298</c:v>
                </c:pt>
                <c:pt idx="1808">
                  <c:v>7.3110755667461262</c:v>
                </c:pt>
                <c:pt idx="1809">
                  <c:v>7.2886250832449377</c:v>
                </c:pt>
                <c:pt idx="1810">
                  <c:v>7.2661433112397162</c:v>
                </c:pt>
                <c:pt idx="1811">
                  <c:v>7.2436302469683369</c:v>
                </c:pt>
                <c:pt idx="1812">
                  <c:v>7.2210858866682202</c:v>
                </c:pt>
                <c:pt idx="1813">
                  <c:v>7.1985102265763317</c:v>
                </c:pt>
                <c:pt idx="1814">
                  <c:v>7.1759032629304329</c:v>
                </c:pt>
                <c:pt idx="1815">
                  <c:v>7.1532649919677169</c:v>
                </c:pt>
                <c:pt idx="1816">
                  <c:v>7.1305954099260589</c:v>
                </c:pt>
                <c:pt idx="1817">
                  <c:v>7.1078945130420834</c:v>
                </c:pt>
                <c:pt idx="1818">
                  <c:v>7.085162297553893</c:v>
                </c:pt>
                <c:pt idx="1819">
                  <c:v>7.0623987596984534</c:v>
                </c:pt>
                <c:pt idx="1820">
                  <c:v>7.0396038957134124</c:v>
                </c:pt>
                <c:pt idx="1821">
                  <c:v>7.0167777018361903</c:v>
                </c:pt>
                <c:pt idx="1822">
                  <c:v>6.9939201743038666</c:v>
                </c:pt>
                <c:pt idx="1823">
                  <c:v>6.9710313093542027</c:v>
                </c:pt>
                <c:pt idx="1824">
                  <c:v>6.9481111032242779</c:v>
                </c:pt>
                <c:pt idx="1825">
                  <c:v>6.9251595521518539</c:v>
                </c:pt>
                <c:pt idx="1826">
                  <c:v>6.9021766523741235</c:v>
                </c:pt>
                <c:pt idx="1827">
                  <c:v>6.8791624001283935</c:v>
                </c:pt>
                <c:pt idx="1828">
                  <c:v>6.8561167916524255</c:v>
                </c:pt>
                <c:pt idx="1829">
                  <c:v>6.8330398231832987</c:v>
                </c:pt>
                <c:pt idx="1830">
                  <c:v>6.8099314909585473</c:v>
                </c:pt>
                <c:pt idx="1831">
                  <c:v>6.7867917912152507</c:v>
                </c:pt>
                <c:pt idx="1832">
                  <c:v>6.7636207201913976</c:v>
                </c:pt>
                <c:pt idx="1833">
                  <c:v>6.7404182741239538</c:v>
                </c:pt>
                <c:pt idx="1834">
                  <c:v>6.717184449250567</c:v>
                </c:pt>
                <c:pt idx="1835">
                  <c:v>6.6939192418084303</c:v>
                </c:pt>
                <c:pt idx="1836">
                  <c:v>6.6706226480351916</c:v>
                </c:pt>
                <c:pt idx="1837">
                  <c:v>6.6472946641680437</c:v>
                </c:pt>
                <c:pt idx="1838">
                  <c:v>6.6239352864441798</c:v>
                </c:pt>
                <c:pt idx="1839">
                  <c:v>6.6005445111015888</c:v>
                </c:pt>
                <c:pt idx="1840">
                  <c:v>6.5771223343770089</c:v>
                </c:pt>
                <c:pt idx="1841">
                  <c:v>6.5536687525086563</c:v>
                </c:pt>
                <c:pt idx="1842">
                  <c:v>6.5301837617331557</c:v>
                </c:pt>
                <c:pt idx="1843">
                  <c:v>6.5066673582883823</c:v>
                </c:pt>
                <c:pt idx="1844">
                  <c:v>6.4831195384116427</c:v>
                </c:pt>
                <c:pt idx="1845">
                  <c:v>6.4595402983403574</c:v>
                </c:pt>
                <c:pt idx="1846">
                  <c:v>6.4359296343116057</c:v>
                </c:pt>
                <c:pt idx="1847">
                  <c:v>6.4122875425628081</c:v>
                </c:pt>
                <c:pt idx="1848">
                  <c:v>6.3886140193320671</c:v>
                </c:pt>
                <c:pt idx="1849">
                  <c:v>6.3649090608560073</c:v>
                </c:pt>
                <c:pt idx="1850">
                  <c:v>6.3411726633723902</c:v>
                </c:pt>
                <c:pt idx="1851">
                  <c:v>6.3174048231188635</c:v>
                </c:pt>
                <c:pt idx="1852">
                  <c:v>6.2936055363318246</c:v>
                </c:pt>
                <c:pt idx="1853">
                  <c:v>6.2697747992501718</c:v>
                </c:pt>
                <c:pt idx="1854">
                  <c:v>6.2459126081099612</c:v>
                </c:pt>
                <c:pt idx="1855">
                  <c:v>6.2220189591497501</c:v>
                </c:pt>
                <c:pt idx="1856">
                  <c:v>6.1980938486055948</c:v>
                </c:pt>
                <c:pt idx="1857">
                  <c:v>6.1741372727162798</c:v>
                </c:pt>
                <c:pt idx="1858">
                  <c:v>6.1501492277184298</c:v>
                </c:pt>
                <c:pt idx="1859">
                  <c:v>6.1261297098494651</c:v>
                </c:pt>
                <c:pt idx="1860">
                  <c:v>6.102078715346579</c:v>
                </c:pt>
                <c:pt idx="1861">
                  <c:v>6.0779962404478738</c:v>
                </c:pt>
                <c:pt idx="1862">
                  <c:v>6.0538822813905426</c:v>
                </c:pt>
                <c:pt idx="1863">
                  <c:v>6.0297368344113238</c:v>
                </c:pt>
                <c:pt idx="1864">
                  <c:v>6.0055598957485472</c:v>
                </c:pt>
                <c:pt idx="1865">
                  <c:v>5.9813514616389512</c:v>
                </c:pt>
                <c:pt idx="1866">
                  <c:v>5.9571115283201834</c:v>
                </c:pt>
                <c:pt idx="1867">
                  <c:v>5.9328400920298918</c:v>
                </c:pt>
                <c:pt idx="1868">
                  <c:v>5.9085371490052694</c:v>
                </c:pt>
                <c:pt idx="1869">
                  <c:v>5.8842026954835092</c:v>
                </c:pt>
                <c:pt idx="1870">
                  <c:v>5.8598367277020316</c:v>
                </c:pt>
                <c:pt idx="1871">
                  <c:v>5.8354392418987118</c:v>
                </c:pt>
                <c:pt idx="1872">
                  <c:v>5.8110102343105154</c:v>
                </c:pt>
                <c:pt idx="1873">
                  <c:v>5.786549701174863</c:v>
                </c:pt>
                <c:pt idx="1874">
                  <c:v>5.7620576387294022</c:v>
                </c:pt>
                <c:pt idx="1875">
                  <c:v>5.7375340432110988</c:v>
                </c:pt>
                <c:pt idx="1876">
                  <c:v>5.7129789108580553</c:v>
                </c:pt>
                <c:pt idx="1877">
                  <c:v>5.68839223790701</c:v>
                </c:pt>
                <c:pt idx="1878">
                  <c:v>5.663774020595838</c:v>
                </c:pt>
                <c:pt idx="1879">
                  <c:v>5.6391242551615051</c:v>
                </c:pt>
                <c:pt idx="1880">
                  <c:v>5.6144429378416589</c:v>
                </c:pt>
                <c:pt idx="1881">
                  <c:v>5.58973006487372</c:v>
                </c:pt>
                <c:pt idx="1882">
                  <c:v>5.5649856324951088</c:v>
                </c:pt>
                <c:pt idx="1883">
                  <c:v>5.5402096369430183</c:v>
                </c:pt>
                <c:pt idx="1884">
                  <c:v>5.5154020744548689</c:v>
                </c:pt>
                <c:pt idx="1885">
                  <c:v>5.4905629412687631</c:v>
                </c:pt>
                <c:pt idx="1886">
                  <c:v>5.4656922336209846</c:v>
                </c:pt>
                <c:pt idx="1887">
                  <c:v>5.4407899477496358</c:v>
                </c:pt>
                <c:pt idx="1888">
                  <c:v>5.4158560798919098</c:v>
                </c:pt>
                <c:pt idx="1889">
                  <c:v>5.3908906262854543</c:v>
                </c:pt>
                <c:pt idx="1890">
                  <c:v>5.3658935831676899</c:v>
                </c:pt>
                <c:pt idx="1891">
                  <c:v>5.3408649467753548</c:v>
                </c:pt>
                <c:pt idx="1892">
                  <c:v>5.315804713346779</c:v>
                </c:pt>
                <c:pt idx="1893">
                  <c:v>5.2907128791184732</c:v>
                </c:pt>
                <c:pt idx="1894">
                  <c:v>5.2655894403283128</c:v>
                </c:pt>
                <c:pt idx="1895">
                  <c:v>5.2404343932137181</c:v>
                </c:pt>
                <c:pt idx="1896">
                  <c:v>5.2152477340123369</c:v>
                </c:pt>
                <c:pt idx="1897">
                  <c:v>5.1900294589611349</c:v>
                </c:pt>
                <c:pt idx="1898">
                  <c:v>5.1647795642970777</c:v>
                </c:pt>
                <c:pt idx="1899">
                  <c:v>5.1394980462587228</c:v>
                </c:pt>
                <c:pt idx="1900">
                  <c:v>5.1141849010828082</c:v>
                </c:pt>
                <c:pt idx="1901">
                  <c:v>5.0888401250065272</c:v>
                </c:pt>
                <c:pt idx="1902">
                  <c:v>5.0634637142677548</c:v>
                </c:pt>
                <c:pt idx="1903">
                  <c:v>5.0380556651036841</c:v>
                </c:pt>
                <c:pt idx="1904">
                  <c:v>5.0126159737515081</c:v>
                </c:pt>
                <c:pt idx="1905">
                  <c:v>4.9871446364493295</c:v>
                </c:pt>
                <c:pt idx="1906">
                  <c:v>4.961641649433659</c:v>
                </c:pt>
                <c:pt idx="1907">
                  <c:v>4.9361070089425994</c:v>
                </c:pt>
                <c:pt idx="1908">
                  <c:v>4.9105407112131161</c:v>
                </c:pt>
                <c:pt idx="1909">
                  <c:v>4.884942752482857</c:v>
                </c:pt>
                <c:pt idx="1910">
                  <c:v>4.8593131289890152</c:v>
                </c:pt>
                <c:pt idx="1911">
                  <c:v>4.8336518369690111</c:v>
                </c:pt>
                <c:pt idx="1912">
                  <c:v>4.8079588726609472</c:v>
                </c:pt>
                <c:pt idx="1913">
                  <c:v>4.7822342323013345</c:v>
                </c:pt>
                <c:pt idx="1914">
                  <c:v>4.7564779121273659</c:v>
                </c:pt>
                <c:pt idx="1915">
                  <c:v>4.7306899083775988</c:v>
                </c:pt>
                <c:pt idx="1916">
                  <c:v>4.7048702172883168</c:v>
                </c:pt>
                <c:pt idx="1917">
                  <c:v>4.6790188350978497</c:v>
                </c:pt>
                <c:pt idx="1918">
                  <c:v>4.653135758042481</c:v>
                </c:pt>
                <c:pt idx="1919">
                  <c:v>4.6272209823609955</c:v>
                </c:pt>
                <c:pt idx="1920">
                  <c:v>4.6012745042896768</c:v>
                </c:pt>
                <c:pt idx="1921">
                  <c:v>4.5752963200663999</c:v>
                </c:pt>
                <c:pt idx="1922">
                  <c:v>4.5492864259285852</c:v>
                </c:pt>
                <c:pt idx="1923">
                  <c:v>4.5232448181134259</c:v>
                </c:pt>
                <c:pt idx="1924">
                  <c:v>4.4971714928583424</c:v>
                </c:pt>
                <c:pt idx="1925">
                  <c:v>4.471066446400755</c:v>
                </c:pt>
                <c:pt idx="1926">
                  <c:v>4.444929674978539</c:v>
                </c:pt>
                <c:pt idx="1927">
                  <c:v>4.4187611748282052</c:v>
                </c:pt>
                <c:pt idx="1928">
                  <c:v>4.3925609421880836</c:v>
                </c:pt>
                <c:pt idx="1929">
                  <c:v>4.3663289732953672</c:v>
                </c:pt>
                <c:pt idx="1930">
                  <c:v>4.3400652643867943</c:v>
                </c:pt>
                <c:pt idx="1931">
                  <c:v>4.3137698117002401</c:v>
                </c:pt>
                <c:pt idx="1932">
                  <c:v>4.287442611473125</c:v>
                </c:pt>
                <c:pt idx="1933">
                  <c:v>4.2610836599430968</c:v>
                </c:pt>
                <c:pt idx="1934">
                  <c:v>4.2346929533468938</c:v>
                </c:pt>
                <c:pt idx="1935">
                  <c:v>4.2082704879221637</c:v>
                </c:pt>
                <c:pt idx="1936">
                  <c:v>4.1818162599067819</c:v>
                </c:pt>
                <c:pt idx="1937">
                  <c:v>4.1553302655377138</c:v>
                </c:pt>
                <c:pt idx="1938">
                  <c:v>4.12881250105238</c:v>
                </c:pt>
                <c:pt idx="1939">
                  <c:v>4.1022629626884282</c:v>
                </c:pt>
                <c:pt idx="1940">
                  <c:v>4.0756816466830514</c:v>
                </c:pt>
                <c:pt idx="1941">
                  <c:v>4.0490685492732155</c:v>
                </c:pt>
                <c:pt idx="1942">
                  <c:v>4.0224236666974775</c:v>
                </c:pt>
                <c:pt idx="1943">
                  <c:v>3.9957469951921212</c:v>
                </c:pt>
                <c:pt idx="1944">
                  <c:v>3.9690385309952489</c:v>
                </c:pt>
                <c:pt idx="1945">
                  <c:v>3.9422982703440539</c:v>
                </c:pt>
                <c:pt idx="1946">
                  <c:v>3.915526209475729</c:v>
                </c:pt>
                <c:pt idx="1947">
                  <c:v>3.8887223446279222</c:v>
                </c:pt>
                <c:pt idx="1948">
                  <c:v>3.8618866720375991</c:v>
                </c:pt>
                <c:pt idx="1949">
                  <c:v>3.8350191879430895</c:v>
                </c:pt>
                <c:pt idx="1950">
                  <c:v>3.8081198885809044</c:v>
                </c:pt>
                <c:pt idx="1951">
                  <c:v>3.7811887701886917</c:v>
                </c:pt>
                <c:pt idx="1952">
                  <c:v>3.7542258290038717</c:v>
                </c:pt>
                <c:pt idx="1953">
                  <c:v>3.7272310612640922</c:v>
                </c:pt>
                <c:pt idx="1954">
                  <c:v>3.7002044632067737</c:v>
                </c:pt>
                <c:pt idx="1955">
                  <c:v>3.6731460310686543</c:v>
                </c:pt>
                <c:pt idx="1956">
                  <c:v>3.6460557610878368</c:v>
                </c:pt>
                <c:pt idx="1957">
                  <c:v>3.6189336495012867</c:v>
                </c:pt>
                <c:pt idx="1958">
                  <c:v>3.5917796925468792</c:v>
                </c:pt>
                <c:pt idx="1959">
                  <c:v>3.56459388646158</c:v>
                </c:pt>
                <c:pt idx="1960">
                  <c:v>3.5373762274828096</c:v>
                </c:pt>
                <c:pt idx="1961">
                  <c:v>3.5101267118479882</c:v>
                </c:pt>
                <c:pt idx="1962">
                  <c:v>3.4828453357949911</c:v>
                </c:pt>
                <c:pt idx="1963">
                  <c:v>3.4555320955610114</c:v>
                </c:pt>
                <c:pt idx="1964">
                  <c:v>3.4281869873825599</c:v>
                </c:pt>
                <c:pt idx="1965">
                  <c:v>3.4008100074984213</c:v>
                </c:pt>
                <c:pt idx="1966">
                  <c:v>3.3734011521451066</c:v>
                </c:pt>
                <c:pt idx="1967">
                  <c:v>3.3459604175607183</c:v>
                </c:pt>
                <c:pt idx="1968">
                  <c:v>3.3184877999817672</c:v>
                </c:pt>
                <c:pt idx="1969">
                  <c:v>3.2909832956463561</c:v>
                </c:pt>
                <c:pt idx="1970">
                  <c:v>3.2634469007916778</c:v>
                </c:pt>
                <c:pt idx="1971">
                  <c:v>3.235878611654698</c:v>
                </c:pt>
                <c:pt idx="1972">
                  <c:v>3.208278424473292</c:v>
                </c:pt>
                <c:pt idx="1973">
                  <c:v>3.1806463354848802</c:v>
                </c:pt>
                <c:pt idx="1974">
                  <c:v>3.1529823409268829</c:v>
                </c:pt>
                <c:pt idx="1975">
                  <c:v>3.1252864370367206</c:v>
                </c:pt>
                <c:pt idx="1976">
                  <c:v>3.097558620051359</c:v>
                </c:pt>
                <c:pt idx="1977">
                  <c:v>3.0697988862086731</c:v>
                </c:pt>
                <c:pt idx="1978">
                  <c:v>3.0420072317456288</c:v>
                </c:pt>
                <c:pt idx="1979">
                  <c:v>3.0141836529001012</c:v>
                </c:pt>
                <c:pt idx="1980">
                  <c:v>2.9863281459092832</c:v>
                </c:pt>
                <c:pt idx="1981">
                  <c:v>2.9584407070105954</c:v>
                </c:pt>
                <c:pt idx="1982">
                  <c:v>2.9305213324412307</c:v>
                </c:pt>
                <c:pt idx="1983">
                  <c:v>2.9025700184390644</c:v>
                </c:pt>
                <c:pt idx="1984">
                  <c:v>2.8745867612412894</c:v>
                </c:pt>
                <c:pt idx="1985">
                  <c:v>2.8465715570846442</c:v>
                </c:pt>
                <c:pt idx="1986">
                  <c:v>2.8185244022079132</c:v>
                </c:pt>
                <c:pt idx="1987">
                  <c:v>2.7904452928473802</c:v>
                </c:pt>
                <c:pt idx="1988">
                  <c:v>2.7623342252406928</c:v>
                </c:pt>
                <c:pt idx="1989">
                  <c:v>2.7341911956252716</c:v>
                </c:pt>
                <c:pt idx="1990">
                  <c:v>2.7060162002387642</c:v>
                </c:pt>
                <c:pt idx="1991">
                  <c:v>2.6778092353185912</c:v>
                </c:pt>
                <c:pt idx="1992">
                  <c:v>2.6495702971017181</c:v>
                </c:pt>
                <c:pt idx="1993">
                  <c:v>2.6212993818257928</c:v>
                </c:pt>
                <c:pt idx="1994">
                  <c:v>2.5929964857280083</c:v>
                </c:pt>
                <c:pt idx="1995">
                  <c:v>2.5646616050464672</c:v>
                </c:pt>
                <c:pt idx="1996">
                  <c:v>2.536294736017453</c:v>
                </c:pt>
                <c:pt idx="1997">
                  <c:v>2.5078958748797504</c:v>
                </c:pt>
                <c:pt idx="1998">
                  <c:v>2.4794650178696429</c:v>
                </c:pt>
                <c:pt idx="1999">
                  <c:v>2.4510021612247783</c:v>
                </c:pt>
                <c:pt idx="2000">
                  <c:v>2.4225073011825771</c:v>
                </c:pt>
                <c:pt idx="2001">
                  <c:v>2.3939804339809143</c:v>
                </c:pt>
                <c:pt idx="2002">
                  <c:v>2.3654215558565284</c:v>
                </c:pt>
                <c:pt idx="2003">
                  <c:v>2.3368306630472944</c:v>
                </c:pt>
                <c:pt idx="2004">
                  <c:v>2.3082077517904054</c:v>
                </c:pt>
                <c:pt idx="2005">
                  <c:v>2.2795528183232818</c:v>
                </c:pt>
                <c:pt idx="2006">
                  <c:v>2.2508658588831167</c:v>
                </c:pt>
                <c:pt idx="2007">
                  <c:v>2.2221468697080127</c:v>
                </c:pt>
                <c:pt idx="2008">
                  <c:v>2.1933958470347079</c:v>
                </c:pt>
                <c:pt idx="2009">
                  <c:v>2.1646127871008503</c:v>
                </c:pt>
                <c:pt idx="2010">
                  <c:v>2.135797686143178</c:v>
                </c:pt>
                <c:pt idx="2011">
                  <c:v>2.1069505404004758</c:v>
                </c:pt>
                <c:pt idx="2012">
                  <c:v>2.0780713461087998</c:v>
                </c:pt>
                <c:pt idx="2013">
                  <c:v>2.0491600995067074</c:v>
                </c:pt>
                <c:pt idx="2014">
                  <c:v>2.0202167968307094</c:v>
                </c:pt>
                <c:pt idx="2015">
                  <c:v>1.9912414343182263</c:v>
                </c:pt>
                <c:pt idx="2016">
                  <c:v>1.9622340082073606</c:v>
                </c:pt>
                <c:pt idx="2017">
                  <c:v>1.9331945147346232</c:v>
                </c:pt>
                <c:pt idx="2018">
                  <c:v>1.9041229501385715</c:v>
                </c:pt>
                <c:pt idx="2019">
                  <c:v>1.8750193106552615</c:v>
                </c:pt>
                <c:pt idx="2020">
                  <c:v>1.8458835925232506</c:v>
                </c:pt>
                <c:pt idx="2021">
                  <c:v>1.8167157919795045</c:v>
                </c:pt>
                <c:pt idx="2022">
                  <c:v>1.7875159052607614</c:v>
                </c:pt>
                <c:pt idx="2023">
                  <c:v>1.7582839286055787</c:v>
                </c:pt>
                <c:pt idx="2024">
                  <c:v>1.7290198582506946</c:v>
                </c:pt>
                <c:pt idx="2025">
                  <c:v>1.6997236904337569</c:v>
                </c:pt>
                <c:pt idx="2026">
                  <c:v>1.6703954213919587</c:v>
                </c:pt>
                <c:pt idx="2027">
                  <c:v>1.6410350473624931</c:v>
                </c:pt>
                <c:pt idx="2028">
                  <c:v>1.6116425645834624</c:v>
                </c:pt>
                <c:pt idx="2029">
                  <c:v>1.5822179692918326</c:v>
                </c:pt>
                <c:pt idx="2030">
                  <c:v>1.5527612577252512</c:v>
                </c:pt>
                <c:pt idx="2031">
                  <c:v>1.5232724261204567</c:v>
                </c:pt>
                <c:pt idx="2032">
                  <c:v>1.4937514707153241</c:v>
                </c:pt>
                <c:pt idx="2033">
                  <c:v>1.4641983877475013</c:v>
                </c:pt>
                <c:pt idx="2034">
                  <c:v>1.434613173453954</c:v>
                </c:pt>
                <c:pt idx="2035">
                  <c:v>1.4049958240721026</c:v>
                </c:pt>
                <c:pt idx="2036">
                  <c:v>1.3753463358400495</c:v>
                </c:pt>
                <c:pt idx="2037">
                  <c:v>1.3456647049943058</c:v>
                </c:pt>
                <c:pt idx="2038">
                  <c:v>1.3159509277725192</c:v>
                </c:pt>
                <c:pt idx="2039">
                  <c:v>1.2862050004125649</c:v>
                </c:pt>
                <c:pt idx="2040">
                  <c:v>1.2564269191509538</c:v>
                </c:pt>
                <c:pt idx="2041">
                  <c:v>1.2266166802260159</c:v>
                </c:pt>
                <c:pt idx="2042">
                  <c:v>1.1967742798744894</c:v>
                </c:pt>
                <c:pt idx="2043">
                  <c:v>1.1668997143340221</c:v>
                </c:pt>
                <c:pt idx="2044">
                  <c:v>1.1369929798422618</c:v>
                </c:pt>
                <c:pt idx="2045">
                  <c:v>1.1070540726366289</c:v>
                </c:pt>
                <c:pt idx="2046">
                  <c:v>1.0770829889540892</c:v>
                </c:pt>
                <c:pt idx="2047">
                  <c:v>1.0470797250318356</c:v>
                </c:pt>
                <c:pt idx="2048">
                  <c:v>1.017044277108198</c:v>
                </c:pt>
                <c:pt idx="2049">
                  <c:v>0.98697664141946007</c:v>
                </c:pt>
                <c:pt idx="2050">
                  <c:v>0.95687681420417903</c:v>
                </c:pt>
                <c:pt idx="2051">
                  <c:v>0.92674479169863844</c:v>
                </c:pt>
                <c:pt idx="2052">
                  <c:v>0.89658057014116821</c:v>
                </c:pt>
                <c:pt idx="2053">
                  <c:v>0.86638414576896139</c:v>
                </c:pt>
                <c:pt idx="2054">
                  <c:v>0.83615551481875627</c:v>
                </c:pt>
                <c:pt idx="2055">
                  <c:v>0.80589467352888278</c:v>
                </c:pt>
                <c:pt idx="2056">
                  <c:v>0.7756016181360792</c:v>
                </c:pt>
                <c:pt idx="2057">
                  <c:v>0.74527634487799332</c:v>
                </c:pt>
                <c:pt idx="2058">
                  <c:v>0.71491884999204558</c:v>
                </c:pt>
                <c:pt idx="2059">
                  <c:v>0.68452912971588376</c:v>
                </c:pt>
                <c:pt idx="2060">
                  <c:v>0.65410718028647352</c:v>
                </c:pt>
                <c:pt idx="2061">
                  <c:v>0.62365299794100792</c:v>
                </c:pt>
                <c:pt idx="2062">
                  <c:v>0.59316657891804425</c:v>
                </c:pt>
                <c:pt idx="2063">
                  <c:v>0.5626479194534113</c:v>
                </c:pt>
                <c:pt idx="2064">
                  <c:v>0.53209701578566637</c:v>
                </c:pt>
                <c:pt idx="2065">
                  <c:v>0.50151386415177512</c:v>
                </c:pt>
                <c:pt idx="2066">
                  <c:v>0.47089846078938535</c:v>
                </c:pt>
                <c:pt idx="2067">
                  <c:v>-1.0252342718558793E-2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1312"/>
        <c:axId val="114062848"/>
      </c:scatterChart>
      <c:scatterChart>
        <c:scatterStyle val="lineMarker"/>
        <c:varyColors val="0"/>
        <c:ser>
          <c:idx val="0"/>
          <c:order val="2"/>
          <c:tx>
            <c:strRef>
              <c:f>Sheet4!$H$35</c:f>
              <c:strCache>
                <c:ptCount val="1"/>
                <c:pt idx="0">
                  <c:v>new - old</c:v>
                </c:pt>
              </c:strCache>
            </c:strRef>
          </c:tx>
          <c:spPr>
            <a:ln w="3175"/>
          </c:spPr>
          <c:marker>
            <c:symbol val="none"/>
          </c:marker>
          <c:xVal>
            <c:numRef>
              <c:f>Sheet4!$B$36:$B$2103</c:f>
              <c:numCache>
                <c:formatCode>General</c:formatCode>
                <c:ptCount val="2068"/>
                <c:pt idx="0">
                  <c:v>188.22</c:v>
                </c:pt>
                <c:pt idx="1">
                  <c:v>188.7</c:v>
                </c:pt>
                <c:pt idx="2">
                  <c:v>189.18</c:v>
                </c:pt>
                <c:pt idx="3">
                  <c:v>189.66</c:v>
                </c:pt>
                <c:pt idx="4">
                  <c:v>190.13</c:v>
                </c:pt>
                <c:pt idx="5">
                  <c:v>190.61</c:v>
                </c:pt>
                <c:pt idx="6">
                  <c:v>191.09</c:v>
                </c:pt>
                <c:pt idx="7">
                  <c:v>191.57</c:v>
                </c:pt>
                <c:pt idx="8">
                  <c:v>192.05</c:v>
                </c:pt>
                <c:pt idx="9">
                  <c:v>192.53</c:v>
                </c:pt>
                <c:pt idx="10">
                  <c:v>193</c:v>
                </c:pt>
                <c:pt idx="11">
                  <c:v>193.48</c:v>
                </c:pt>
                <c:pt idx="12">
                  <c:v>193.96</c:v>
                </c:pt>
                <c:pt idx="13">
                  <c:v>194.44</c:v>
                </c:pt>
                <c:pt idx="14">
                  <c:v>194.92</c:v>
                </c:pt>
                <c:pt idx="15">
                  <c:v>195.4</c:v>
                </c:pt>
                <c:pt idx="16">
                  <c:v>195.87</c:v>
                </c:pt>
                <c:pt idx="17">
                  <c:v>196.35</c:v>
                </c:pt>
                <c:pt idx="18">
                  <c:v>196.83</c:v>
                </c:pt>
                <c:pt idx="19">
                  <c:v>197.31</c:v>
                </c:pt>
                <c:pt idx="20">
                  <c:v>197.79</c:v>
                </c:pt>
                <c:pt idx="21">
                  <c:v>198.26</c:v>
                </c:pt>
                <c:pt idx="22">
                  <c:v>198.74</c:v>
                </c:pt>
                <c:pt idx="23">
                  <c:v>199.22</c:v>
                </c:pt>
                <c:pt idx="24">
                  <c:v>199.7</c:v>
                </c:pt>
                <c:pt idx="25">
                  <c:v>200.18</c:v>
                </c:pt>
                <c:pt idx="26">
                  <c:v>200.65</c:v>
                </c:pt>
                <c:pt idx="27">
                  <c:v>201.13</c:v>
                </c:pt>
                <c:pt idx="28">
                  <c:v>201.61</c:v>
                </c:pt>
                <c:pt idx="29">
                  <c:v>202.09</c:v>
                </c:pt>
                <c:pt idx="30">
                  <c:v>202.56</c:v>
                </c:pt>
                <c:pt idx="31">
                  <c:v>203.04</c:v>
                </c:pt>
                <c:pt idx="32">
                  <c:v>203.52</c:v>
                </c:pt>
                <c:pt idx="33">
                  <c:v>204</c:v>
                </c:pt>
                <c:pt idx="34">
                  <c:v>204.47</c:v>
                </c:pt>
                <c:pt idx="35">
                  <c:v>204.95</c:v>
                </c:pt>
                <c:pt idx="36">
                  <c:v>205.43</c:v>
                </c:pt>
                <c:pt idx="37">
                  <c:v>205.91</c:v>
                </c:pt>
                <c:pt idx="38">
                  <c:v>206.39</c:v>
                </c:pt>
                <c:pt idx="39">
                  <c:v>206.86</c:v>
                </c:pt>
                <c:pt idx="40">
                  <c:v>207.34</c:v>
                </c:pt>
                <c:pt idx="41">
                  <c:v>207.82</c:v>
                </c:pt>
                <c:pt idx="42">
                  <c:v>208.3</c:v>
                </c:pt>
                <c:pt idx="43">
                  <c:v>208.77</c:v>
                </c:pt>
                <c:pt idx="44">
                  <c:v>209.25</c:v>
                </c:pt>
                <c:pt idx="45">
                  <c:v>209.73</c:v>
                </c:pt>
                <c:pt idx="46">
                  <c:v>210.2</c:v>
                </c:pt>
                <c:pt idx="47">
                  <c:v>210.68</c:v>
                </c:pt>
                <c:pt idx="48">
                  <c:v>211.16</c:v>
                </c:pt>
                <c:pt idx="49">
                  <c:v>211.64</c:v>
                </c:pt>
                <c:pt idx="50">
                  <c:v>212.11</c:v>
                </c:pt>
                <c:pt idx="51">
                  <c:v>212.59</c:v>
                </c:pt>
                <c:pt idx="52">
                  <c:v>213.07</c:v>
                </c:pt>
                <c:pt idx="53">
                  <c:v>213.55</c:v>
                </c:pt>
                <c:pt idx="54">
                  <c:v>214.02</c:v>
                </c:pt>
                <c:pt idx="55">
                  <c:v>214.5</c:v>
                </c:pt>
                <c:pt idx="56">
                  <c:v>214.98</c:v>
                </c:pt>
                <c:pt idx="57">
                  <c:v>215.45</c:v>
                </c:pt>
                <c:pt idx="58">
                  <c:v>215.93</c:v>
                </c:pt>
                <c:pt idx="59">
                  <c:v>216.41</c:v>
                </c:pt>
                <c:pt idx="60">
                  <c:v>216.89</c:v>
                </c:pt>
                <c:pt idx="61">
                  <c:v>217.36</c:v>
                </c:pt>
                <c:pt idx="62">
                  <c:v>217.84</c:v>
                </c:pt>
                <c:pt idx="63">
                  <c:v>218.32</c:v>
                </c:pt>
                <c:pt idx="64">
                  <c:v>218.79</c:v>
                </c:pt>
                <c:pt idx="65">
                  <c:v>219.27</c:v>
                </c:pt>
                <c:pt idx="66">
                  <c:v>219.75</c:v>
                </c:pt>
                <c:pt idx="67">
                  <c:v>220.22</c:v>
                </c:pt>
                <c:pt idx="68">
                  <c:v>220.7</c:v>
                </c:pt>
                <c:pt idx="69">
                  <c:v>221.18</c:v>
                </c:pt>
                <c:pt idx="70">
                  <c:v>221.65</c:v>
                </c:pt>
                <c:pt idx="71">
                  <c:v>222.13</c:v>
                </c:pt>
                <c:pt idx="72">
                  <c:v>222.61</c:v>
                </c:pt>
                <c:pt idx="73">
                  <c:v>223.08</c:v>
                </c:pt>
                <c:pt idx="74">
                  <c:v>223.56</c:v>
                </c:pt>
                <c:pt idx="75">
                  <c:v>224.04</c:v>
                </c:pt>
                <c:pt idx="76">
                  <c:v>224.51</c:v>
                </c:pt>
                <c:pt idx="77">
                  <c:v>224.99</c:v>
                </c:pt>
                <c:pt idx="78">
                  <c:v>225.47</c:v>
                </c:pt>
                <c:pt idx="79">
                  <c:v>225.94</c:v>
                </c:pt>
                <c:pt idx="80">
                  <c:v>226.42</c:v>
                </c:pt>
                <c:pt idx="81">
                  <c:v>226.9</c:v>
                </c:pt>
                <c:pt idx="82">
                  <c:v>227.37</c:v>
                </c:pt>
                <c:pt idx="83">
                  <c:v>227.85</c:v>
                </c:pt>
                <c:pt idx="84">
                  <c:v>228.33</c:v>
                </c:pt>
                <c:pt idx="85">
                  <c:v>228.8</c:v>
                </c:pt>
                <c:pt idx="86">
                  <c:v>229.28</c:v>
                </c:pt>
                <c:pt idx="87">
                  <c:v>229.76</c:v>
                </c:pt>
                <c:pt idx="88">
                  <c:v>230.23</c:v>
                </c:pt>
                <c:pt idx="89">
                  <c:v>230.71</c:v>
                </c:pt>
                <c:pt idx="90">
                  <c:v>231.18</c:v>
                </c:pt>
                <c:pt idx="91">
                  <c:v>231.66</c:v>
                </c:pt>
                <c:pt idx="92">
                  <c:v>232.14</c:v>
                </c:pt>
                <c:pt idx="93">
                  <c:v>232.61</c:v>
                </c:pt>
                <c:pt idx="94">
                  <c:v>233.09</c:v>
                </c:pt>
                <c:pt idx="95">
                  <c:v>233.57</c:v>
                </c:pt>
                <c:pt idx="96">
                  <c:v>234.04</c:v>
                </c:pt>
                <c:pt idx="97">
                  <c:v>234.52</c:v>
                </c:pt>
                <c:pt idx="98">
                  <c:v>234.99</c:v>
                </c:pt>
                <c:pt idx="99">
                  <c:v>235.47</c:v>
                </c:pt>
                <c:pt idx="100">
                  <c:v>235.95</c:v>
                </c:pt>
                <c:pt idx="101">
                  <c:v>236.42</c:v>
                </c:pt>
                <c:pt idx="102">
                  <c:v>236.9</c:v>
                </c:pt>
                <c:pt idx="103">
                  <c:v>237.37</c:v>
                </c:pt>
                <c:pt idx="104">
                  <c:v>237.85</c:v>
                </c:pt>
                <c:pt idx="105">
                  <c:v>238.33</c:v>
                </c:pt>
                <c:pt idx="106">
                  <c:v>238.8</c:v>
                </c:pt>
                <c:pt idx="107">
                  <c:v>239.28</c:v>
                </c:pt>
                <c:pt idx="108">
                  <c:v>239.75</c:v>
                </c:pt>
                <c:pt idx="109">
                  <c:v>240.23</c:v>
                </c:pt>
                <c:pt idx="110">
                  <c:v>240.7</c:v>
                </c:pt>
                <c:pt idx="111">
                  <c:v>241.18</c:v>
                </c:pt>
                <c:pt idx="112">
                  <c:v>241.66</c:v>
                </c:pt>
                <c:pt idx="113">
                  <c:v>242.13</c:v>
                </c:pt>
                <c:pt idx="114">
                  <c:v>242.61</c:v>
                </c:pt>
                <c:pt idx="115">
                  <c:v>243.08</c:v>
                </c:pt>
                <c:pt idx="116">
                  <c:v>243.56</c:v>
                </c:pt>
                <c:pt idx="117">
                  <c:v>244.03</c:v>
                </c:pt>
                <c:pt idx="118">
                  <c:v>244.51</c:v>
                </c:pt>
                <c:pt idx="119">
                  <c:v>244.99</c:v>
                </c:pt>
                <c:pt idx="120">
                  <c:v>245.46</c:v>
                </c:pt>
                <c:pt idx="121">
                  <c:v>245.94</c:v>
                </c:pt>
                <c:pt idx="122">
                  <c:v>246.41</c:v>
                </c:pt>
                <c:pt idx="123">
                  <c:v>246.89</c:v>
                </c:pt>
                <c:pt idx="124">
                  <c:v>247.36</c:v>
                </c:pt>
                <c:pt idx="125">
                  <c:v>247.84</c:v>
                </c:pt>
                <c:pt idx="126">
                  <c:v>248.31</c:v>
                </c:pt>
                <c:pt idx="127">
                  <c:v>248.79</c:v>
                </c:pt>
                <c:pt idx="128">
                  <c:v>249.26</c:v>
                </c:pt>
                <c:pt idx="129">
                  <c:v>249.74</c:v>
                </c:pt>
                <c:pt idx="130">
                  <c:v>250.22</c:v>
                </c:pt>
                <c:pt idx="131">
                  <c:v>250.69</c:v>
                </c:pt>
                <c:pt idx="132">
                  <c:v>251.17</c:v>
                </c:pt>
                <c:pt idx="133">
                  <c:v>251.64</c:v>
                </c:pt>
                <c:pt idx="134">
                  <c:v>252.12</c:v>
                </c:pt>
                <c:pt idx="135">
                  <c:v>252.59</c:v>
                </c:pt>
                <c:pt idx="136">
                  <c:v>253.07</c:v>
                </c:pt>
                <c:pt idx="137">
                  <c:v>253.54</c:v>
                </c:pt>
                <c:pt idx="138">
                  <c:v>254.02</c:v>
                </c:pt>
                <c:pt idx="139">
                  <c:v>254.49</c:v>
                </c:pt>
                <c:pt idx="140">
                  <c:v>254.97</c:v>
                </c:pt>
                <c:pt idx="141">
                  <c:v>255.44</c:v>
                </c:pt>
                <c:pt idx="142">
                  <c:v>255.92</c:v>
                </c:pt>
                <c:pt idx="143">
                  <c:v>256.39</c:v>
                </c:pt>
                <c:pt idx="144">
                  <c:v>256.87</c:v>
                </c:pt>
                <c:pt idx="145">
                  <c:v>257.33999999999997</c:v>
                </c:pt>
                <c:pt idx="146">
                  <c:v>257.82</c:v>
                </c:pt>
                <c:pt idx="147">
                  <c:v>258.29000000000002</c:v>
                </c:pt>
                <c:pt idx="148">
                  <c:v>258.77</c:v>
                </c:pt>
                <c:pt idx="149">
                  <c:v>259.24</c:v>
                </c:pt>
                <c:pt idx="150">
                  <c:v>259.72000000000003</c:v>
                </c:pt>
                <c:pt idx="151">
                  <c:v>260.19</c:v>
                </c:pt>
                <c:pt idx="152">
                  <c:v>260.67</c:v>
                </c:pt>
                <c:pt idx="153">
                  <c:v>261.14</c:v>
                </c:pt>
                <c:pt idx="154">
                  <c:v>261.61</c:v>
                </c:pt>
                <c:pt idx="155">
                  <c:v>262.08999999999997</c:v>
                </c:pt>
                <c:pt idx="156">
                  <c:v>262.56</c:v>
                </c:pt>
                <c:pt idx="157">
                  <c:v>263.04000000000002</c:v>
                </c:pt>
                <c:pt idx="158">
                  <c:v>263.51</c:v>
                </c:pt>
                <c:pt idx="159">
                  <c:v>263.99</c:v>
                </c:pt>
                <c:pt idx="160">
                  <c:v>264.45999999999998</c:v>
                </c:pt>
                <c:pt idx="161">
                  <c:v>264.94</c:v>
                </c:pt>
                <c:pt idx="162">
                  <c:v>265.41000000000003</c:v>
                </c:pt>
                <c:pt idx="163">
                  <c:v>265.89</c:v>
                </c:pt>
                <c:pt idx="164">
                  <c:v>266.36</c:v>
                </c:pt>
                <c:pt idx="165">
                  <c:v>266.83</c:v>
                </c:pt>
                <c:pt idx="166">
                  <c:v>267.31</c:v>
                </c:pt>
                <c:pt idx="167">
                  <c:v>267.77999999999997</c:v>
                </c:pt>
                <c:pt idx="168">
                  <c:v>268.26</c:v>
                </c:pt>
                <c:pt idx="169">
                  <c:v>268.73</c:v>
                </c:pt>
                <c:pt idx="170">
                  <c:v>269.20999999999998</c:v>
                </c:pt>
                <c:pt idx="171">
                  <c:v>269.68</c:v>
                </c:pt>
                <c:pt idx="172">
                  <c:v>270.14999999999998</c:v>
                </c:pt>
                <c:pt idx="173">
                  <c:v>270.63</c:v>
                </c:pt>
                <c:pt idx="174">
                  <c:v>271.10000000000002</c:v>
                </c:pt>
                <c:pt idx="175">
                  <c:v>271.58</c:v>
                </c:pt>
                <c:pt idx="176">
                  <c:v>272.05</c:v>
                </c:pt>
                <c:pt idx="177">
                  <c:v>272.52999999999997</c:v>
                </c:pt>
                <c:pt idx="178">
                  <c:v>273</c:v>
                </c:pt>
                <c:pt idx="179">
                  <c:v>273.47000000000003</c:v>
                </c:pt>
                <c:pt idx="180">
                  <c:v>273.95</c:v>
                </c:pt>
                <c:pt idx="181">
                  <c:v>274.42</c:v>
                </c:pt>
                <c:pt idx="182">
                  <c:v>274.89999999999998</c:v>
                </c:pt>
                <c:pt idx="183">
                  <c:v>275.37</c:v>
                </c:pt>
                <c:pt idx="184">
                  <c:v>275.83999999999997</c:v>
                </c:pt>
                <c:pt idx="185">
                  <c:v>276.32</c:v>
                </c:pt>
                <c:pt idx="186">
                  <c:v>276.79000000000002</c:v>
                </c:pt>
                <c:pt idx="187">
                  <c:v>277.26</c:v>
                </c:pt>
                <c:pt idx="188">
                  <c:v>277.74</c:v>
                </c:pt>
                <c:pt idx="189">
                  <c:v>278.20999999999998</c:v>
                </c:pt>
                <c:pt idx="190">
                  <c:v>278.69</c:v>
                </c:pt>
                <c:pt idx="191">
                  <c:v>279.16000000000003</c:v>
                </c:pt>
                <c:pt idx="192">
                  <c:v>279.63</c:v>
                </c:pt>
                <c:pt idx="193">
                  <c:v>280.11</c:v>
                </c:pt>
                <c:pt idx="194">
                  <c:v>280.58</c:v>
                </c:pt>
                <c:pt idx="195">
                  <c:v>281.05</c:v>
                </c:pt>
                <c:pt idx="196">
                  <c:v>281.52999999999997</c:v>
                </c:pt>
                <c:pt idx="197">
                  <c:v>282</c:v>
                </c:pt>
                <c:pt idx="198">
                  <c:v>282.48</c:v>
                </c:pt>
                <c:pt idx="199">
                  <c:v>282.95</c:v>
                </c:pt>
                <c:pt idx="200">
                  <c:v>283.42</c:v>
                </c:pt>
                <c:pt idx="201">
                  <c:v>283.89999999999998</c:v>
                </c:pt>
                <c:pt idx="202">
                  <c:v>284.37</c:v>
                </c:pt>
                <c:pt idx="203">
                  <c:v>284.83999999999997</c:v>
                </c:pt>
                <c:pt idx="204">
                  <c:v>285.32</c:v>
                </c:pt>
                <c:pt idx="205">
                  <c:v>285.79000000000002</c:v>
                </c:pt>
                <c:pt idx="206">
                  <c:v>286.26</c:v>
                </c:pt>
                <c:pt idx="207">
                  <c:v>286.74</c:v>
                </c:pt>
                <c:pt idx="208">
                  <c:v>287.20999999999998</c:v>
                </c:pt>
                <c:pt idx="209">
                  <c:v>287.68</c:v>
                </c:pt>
                <c:pt idx="210">
                  <c:v>288.16000000000003</c:v>
                </c:pt>
                <c:pt idx="211">
                  <c:v>288.63</c:v>
                </c:pt>
                <c:pt idx="212">
                  <c:v>289.10000000000002</c:v>
                </c:pt>
                <c:pt idx="213">
                  <c:v>289.58</c:v>
                </c:pt>
                <c:pt idx="214">
                  <c:v>290.05</c:v>
                </c:pt>
                <c:pt idx="215">
                  <c:v>290.52</c:v>
                </c:pt>
                <c:pt idx="216">
                  <c:v>291</c:v>
                </c:pt>
                <c:pt idx="217">
                  <c:v>291.47000000000003</c:v>
                </c:pt>
                <c:pt idx="218">
                  <c:v>291.94</c:v>
                </c:pt>
                <c:pt idx="219">
                  <c:v>292.41000000000003</c:v>
                </c:pt>
                <c:pt idx="220">
                  <c:v>292.89</c:v>
                </c:pt>
                <c:pt idx="221">
                  <c:v>293.36</c:v>
                </c:pt>
                <c:pt idx="222">
                  <c:v>293.83</c:v>
                </c:pt>
                <c:pt idx="223">
                  <c:v>294.31</c:v>
                </c:pt>
                <c:pt idx="224">
                  <c:v>294.77999999999997</c:v>
                </c:pt>
                <c:pt idx="225">
                  <c:v>295.25</c:v>
                </c:pt>
                <c:pt idx="226">
                  <c:v>295.73</c:v>
                </c:pt>
                <c:pt idx="227">
                  <c:v>296.2</c:v>
                </c:pt>
                <c:pt idx="228">
                  <c:v>296.67</c:v>
                </c:pt>
                <c:pt idx="229">
                  <c:v>297.14</c:v>
                </c:pt>
                <c:pt idx="230">
                  <c:v>297.62</c:v>
                </c:pt>
                <c:pt idx="231">
                  <c:v>298.08999999999997</c:v>
                </c:pt>
                <c:pt idx="232">
                  <c:v>298.56</c:v>
                </c:pt>
                <c:pt idx="233">
                  <c:v>299.02999999999997</c:v>
                </c:pt>
                <c:pt idx="234">
                  <c:v>299.51</c:v>
                </c:pt>
                <c:pt idx="235">
                  <c:v>299.98</c:v>
                </c:pt>
                <c:pt idx="236">
                  <c:v>300.45</c:v>
                </c:pt>
                <c:pt idx="237">
                  <c:v>300.92</c:v>
                </c:pt>
                <c:pt idx="238">
                  <c:v>301.39999999999998</c:v>
                </c:pt>
                <c:pt idx="239">
                  <c:v>301.87</c:v>
                </c:pt>
                <c:pt idx="240">
                  <c:v>302.33999999999997</c:v>
                </c:pt>
                <c:pt idx="241">
                  <c:v>302.82</c:v>
                </c:pt>
                <c:pt idx="242">
                  <c:v>303.29000000000002</c:v>
                </c:pt>
                <c:pt idx="243">
                  <c:v>303.76</c:v>
                </c:pt>
                <c:pt idx="244">
                  <c:v>304.23</c:v>
                </c:pt>
                <c:pt idx="245">
                  <c:v>304.7</c:v>
                </c:pt>
                <c:pt idx="246">
                  <c:v>305.18</c:v>
                </c:pt>
                <c:pt idx="247">
                  <c:v>305.64999999999998</c:v>
                </c:pt>
                <c:pt idx="248">
                  <c:v>306.12</c:v>
                </c:pt>
                <c:pt idx="249">
                  <c:v>306.58999999999997</c:v>
                </c:pt>
                <c:pt idx="250">
                  <c:v>307.07</c:v>
                </c:pt>
                <c:pt idx="251">
                  <c:v>307.54000000000002</c:v>
                </c:pt>
                <c:pt idx="252">
                  <c:v>308.01</c:v>
                </c:pt>
                <c:pt idx="253">
                  <c:v>308.48</c:v>
                </c:pt>
                <c:pt idx="254">
                  <c:v>308.95</c:v>
                </c:pt>
                <c:pt idx="255">
                  <c:v>309.43</c:v>
                </c:pt>
                <c:pt idx="256">
                  <c:v>309.89999999999998</c:v>
                </c:pt>
                <c:pt idx="257">
                  <c:v>310.37</c:v>
                </c:pt>
                <c:pt idx="258">
                  <c:v>310.83999999999997</c:v>
                </c:pt>
                <c:pt idx="259">
                  <c:v>311.32</c:v>
                </c:pt>
                <c:pt idx="260">
                  <c:v>311.79000000000002</c:v>
                </c:pt>
                <c:pt idx="261">
                  <c:v>312.26</c:v>
                </c:pt>
                <c:pt idx="262">
                  <c:v>312.73</c:v>
                </c:pt>
                <c:pt idx="263">
                  <c:v>313.2</c:v>
                </c:pt>
                <c:pt idx="264">
                  <c:v>313.68</c:v>
                </c:pt>
                <c:pt idx="265">
                  <c:v>314.14999999999998</c:v>
                </c:pt>
                <c:pt idx="266">
                  <c:v>314.62</c:v>
                </c:pt>
                <c:pt idx="267">
                  <c:v>315.08999999999997</c:v>
                </c:pt>
                <c:pt idx="268">
                  <c:v>315.56</c:v>
                </c:pt>
                <c:pt idx="269">
                  <c:v>316.02999999999997</c:v>
                </c:pt>
                <c:pt idx="270">
                  <c:v>316.51</c:v>
                </c:pt>
                <c:pt idx="271">
                  <c:v>316.98</c:v>
                </c:pt>
                <c:pt idx="272">
                  <c:v>317.45</c:v>
                </c:pt>
                <c:pt idx="273">
                  <c:v>317.92</c:v>
                </c:pt>
                <c:pt idx="274">
                  <c:v>318.39</c:v>
                </c:pt>
                <c:pt idx="275">
                  <c:v>318.86</c:v>
                </c:pt>
                <c:pt idx="276">
                  <c:v>319.33999999999997</c:v>
                </c:pt>
                <c:pt idx="277">
                  <c:v>319.81</c:v>
                </c:pt>
                <c:pt idx="278">
                  <c:v>320.27999999999997</c:v>
                </c:pt>
                <c:pt idx="279">
                  <c:v>320.75</c:v>
                </c:pt>
                <c:pt idx="280">
                  <c:v>321.22000000000003</c:v>
                </c:pt>
                <c:pt idx="281">
                  <c:v>321.69</c:v>
                </c:pt>
                <c:pt idx="282">
                  <c:v>322.16000000000003</c:v>
                </c:pt>
                <c:pt idx="283">
                  <c:v>322.64</c:v>
                </c:pt>
                <c:pt idx="284">
                  <c:v>323.11</c:v>
                </c:pt>
                <c:pt idx="285">
                  <c:v>323.58</c:v>
                </c:pt>
                <c:pt idx="286">
                  <c:v>324.05</c:v>
                </c:pt>
                <c:pt idx="287">
                  <c:v>324.52</c:v>
                </c:pt>
                <c:pt idx="288">
                  <c:v>324.99</c:v>
                </c:pt>
                <c:pt idx="289">
                  <c:v>325.45999999999998</c:v>
                </c:pt>
                <c:pt idx="290">
                  <c:v>325.94</c:v>
                </c:pt>
                <c:pt idx="291">
                  <c:v>326.41000000000003</c:v>
                </c:pt>
                <c:pt idx="292">
                  <c:v>326.88</c:v>
                </c:pt>
                <c:pt idx="293">
                  <c:v>327.35000000000002</c:v>
                </c:pt>
                <c:pt idx="294">
                  <c:v>327.82</c:v>
                </c:pt>
                <c:pt idx="295">
                  <c:v>328.29</c:v>
                </c:pt>
                <c:pt idx="296">
                  <c:v>328.76</c:v>
                </c:pt>
                <c:pt idx="297">
                  <c:v>329.23</c:v>
                </c:pt>
                <c:pt idx="298">
                  <c:v>329.7</c:v>
                </c:pt>
                <c:pt idx="299">
                  <c:v>330.18</c:v>
                </c:pt>
                <c:pt idx="300">
                  <c:v>330.65</c:v>
                </c:pt>
                <c:pt idx="301">
                  <c:v>331.12</c:v>
                </c:pt>
                <c:pt idx="302">
                  <c:v>331.59</c:v>
                </c:pt>
                <c:pt idx="303">
                  <c:v>332.06</c:v>
                </c:pt>
                <c:pt idx="304">
                  <c:v>332.53</c:v>
                </c:pt>
                <c:pt idx="305">
                  <c:v>333</c:v>
                </c:pt>
                <c:pt idx="306">
                  <c:v>333.47</c:v>
                </c:pt>
                <c:pt idx="307">
                  <c:v>333.94</c:v>
                </c:pt>
                <c:pt idx="308">
                  <c:v>334.41</c:v>
                </c:pt>
                <c:pt idx="309">
                  <c:v>334.88</c:v>
                </c:pt>
                <c:pt idx="310">
                  <c:v>335.35</c:v>
                </c:pt>
                <c:pt idx="311">
                  <c:v>335.83</c:v>
                </c:pt>
                <c:pt idx="312">
                  <c:v>336.3</c:v>
                </c:pt>
                <c:pt idx="313">
                  <c:v>336.77</c:v>
                </c:pt>
                <c:pt idx="314">
                  <c:v>337.24</c:v>
                </c:pt>
                <c:pt idx="315">
                  <c:v>337.71</c:v>
                </c:pt>
                <c:pt idx="316">
                  <c:v>338.18</c:v>
                </c:pt>
                <c:pt idx="317">
                  <c:v>338.65</c:v>
                </c:pt>
                <c:pt idx="318">
                  <c:v>339.12</c:v>
                </c:pt>
                <c:pt idx="319">
                  <c:v>339.59</c:v>
                </c:pt>
                <c:pt idx="320">
                  <c:v>340.06</c:v>
                </c:pt>
                <c:pt idx="321">
                  <c:v>340.53</c:v>
                </c:pt>
                <c:pt idx="322">
                  <c:v>341</c:v>
                </c:pt>
                <c:pt idx="323">
                  <c:v>341.47</c:v>
                </c:pt>
                <c:pt idx="324">
                  <c:v>341.94</c:v>
                </c:pt>
                <c:pt idx="325">
                  <c:v>342.41</c:v>
                </c:pt>
                <c:pt idx="326">
                  <c:v>342.88</c:v>
                </c:pt>
                <c:pt idx="327">
                  <c:v>343.35</c:v>
                </c:pt>
                <c:pt idx="328">
                  <c:v>343.82</c:v>
                </c:pt>
                <c:pt idx="329">
                  <c:v>344.29</c:v>
                </c:pt>
                <c:pt idx="330">
                  <c:v>344.76</c:v>
                </c:pt>
                <c:pt idx="331">
                  <c:v>345.23</c:v>
                </c:pt>
                <c:pt idx="332">
                  <c:v>345.7</c:v>
                </c:pt>
                <c:pt idx="333">
                  <c:v>346.17</c:v>
                </c:pt>
                <c:pt idx="334">
                  <c:v>346.64</c:v>
                </c:pt>
                <c:pt idx="335">
                  <c:v>347.11</c:v>
                </c:pt>
                <c:pt idx="336">
                  <c:v>347.58</c:v>
                </c:pt>
                <c:pt idx="337">
                  <c:v>348.05</c:v>
                </c:pt>
                <c:pt idx="338">
                  <c:v>348.52</c:v>
                </c:pt>
                <c:pt idx="339">
                  <c:v>348.99</c:v>
                </c:pt>
                <c:pt idx="340">
                  <c:v>349.46</c:v>
                </c:pt>
                <c:pt idx="341">
                  <c:v>349.93</c:v>
                </c:pt>
                <c:pt idx="342">
                  <c:v>350.4</c:v>
                </c:pt>
                <c:pt idx="343">
                  <c:v>350.87</c:v>
                </c:pt>
                <c:pt idx="344">
                  <c:v>351.34</c:v>
                </c:pt>
                <c:pt idx="345">
                  <c:v>351.81</c:v>
                </c:pt>
                <c:pt idx="346">
                  <c:v>352.28</c:v>
                </c:pt>
                <c:pt idx="347">
                  <c:v>352.75</c:v>
                </c:pt>
                <c:pt idx="348">
                  <c:v>353.22</c:v>
                </c:pt>
                <c:pt idx="349">
                  <c:v>353.69</c:v>
                </c:pt>
                <c:pt idx="350">
                  <c:v>354.16</c:v>
                </c:pt>
                <c:pt idx="351">
                  <c:v>354.63</c:v>
                </c:pt>
                <c:pt idx="352">
                  <c:v>355.1</c:v>
                </c:pt>
                <c:pt idx="353">
                  <c:v>355.57</c:v>
                </c:pt>
                <c:pt idx="354">
                  <c:v>356.04</c:v>
                </c:pt>
                <c:pt idx="355">
                  <c:v>356.51</c:v>
                </c:pt>
                <c:pt idx="356">
                  <c:v>356.98</c:v>
                </c:pt>
                <c:pt idx="357">
                  <c:v>357.45</c:v>
                </c:pt>
                <c:pt idx="358">
                  <c:v>357.92</c:v>
                </c:pt>
                <c:pt idx="359">
                  <c:v>358.39</c:v>
                </c:pt>
                <c:pt idx="360">
                  <c:v>358.86</c:v>
                </c:pt>
                <c:pt idx="361">
                  <c:v>359.33</c:v>
                </c:pt>
                <c:pt idx="362">
                  <c:v>359.8</c:v>
                </c:pt>
                <c:pt idx="363">
                  <c:v>360.27</c:v>
                </c:pt>
                <c:pt idx="364">
                  <c:v>360.74</c:v>
                </c:pt>
                <c:pt idx="365">
                  <c:v>361.2</c:v>
                </c:pt>
                <c:pt idx="366">
                  <c:v>361.67</c:v>
                </c:pt>
                <c:pt idx="367">
                  <c:v>362.14</c:v>
                </c:pt>
                <c:pt idx="368">
                  <c:v>362.61</c:v>
                </c:pt>
                <c:pt idx="369">
                  <c:v>363.08</c:v>
                </c:pt>
                <c:pt idx="370">
                  <c:v>363.55</c:v>
                </c:pt>
                <c:pt idx="371">
                  <c:v>364.02</c:v>
                </c:pt>
                <c:pt idx="372">
                  <c:v>364.49</c:v>
                </c:pt>
                <c:pt idx="373">
                  <c:v>364.96</c:v>
                </c:pt>
                <c:pt idx="374">
                  <c:v>365.43</c:v>
                </c:pt>
                <c:pt idx="375">
                  <c:v>365.9</c:v>
                </c:pt>
                <c:pt idx="376">
                  <c:v>366.37</c:v>
                </c:pt>
                <c:pt idx="377">
                  <c:v>366.83</c:v>
                </c:pt>
                <c:pt idx="378">
                  <c:v>367.3</c:v>
                </c:pt>
                <c:pt idx="379">
                  <c:v>367.77</c:v>
                </c:pt>
                <c:pt idx="380">
                  <c:v>368.24</c:v>
                </c:pt>
                <c:pt idx="381">
                  <c:v>368.71</c:v>
                </c:pt>
                <c:pt idx="382">
                  <c:v>369.18</c:v>
                </c:pt>
                <c:pt idx="383">
                  <c:v>369.65</c:v>
                </c:pt>
                <c:pt idx="384">
                  <c:v>370.12</c:v>
                </c:pt>
                <c:pt idx="385">
                  <c:v>370.59</c:v>
                </c:pt>
                <c:pt idx="386">
                  <c:v>371.05</c:v>
                </c:pt>
                <c:pt idx="387">
                  <c:v>371.52</c:v>
                </c:pt>
                <c:pt idx="388">
                  <c:v>371.99</c:v>
                </c:pt>
                <c:pt idx="389">
                  <c:v>372.46</c:v>
                </c:pt>
                <c:pt idx="390">
                  <c:v>372.93</c:v>
                </c:pt>
                <c:pt idx="391">
                  <c:v>373.4</c:v>
                </c:pt>
                <c:pt idx="392">
                  <c:v>373.87</c:v>
                </c:pt>
                <c:pt idx="393">
                  <c:v>374.33</c:v>
                </c:pt>
                <c:pt idx="394">
                  <c:v>374.8</c:v>
                </c:pt>
                <c:pt idx="395">
                  <c:v>375.27</c:v>
                </c:pt>
                <c:pt idx="396">
                  <c:v>375.74</c:v>
                </c:pt>
                <c:pt idx="397">
                  <c:v>376.21</c:v>
                </c:pt>
                <c:pt idx="398">
                  <c:v>376.68</c:v>
                </c:pt>
                <c:pt idx="399">
                  <c:v>377.15</c:v>
                </c:pt>
                <c:pt idx="400">
                  <c:v>377.61</c:v>
                </c:pt>
                <c:pt idx="401">
                  <c:v>378.08</c:v>
                </c:pt>
                <c:pt idx="402">
                  <c:v>378.55</c:v>
                </c:pt>
                <c:pt idx="403">
                  <c:v>379.02</c:v>
                </c:pt>
                <c:pt idx="404">
                  <c:v>379.49</c:v>
                </c:pt>
                <c:pt idx="405">
                  <c:v>379.96</c:v>
                </c:pt>
                <c:pt idx="406">
                  <c:v>380.42</c:v>
                </c:pt>
                <c:pt idx="407">
                  <c:v>380.89</c:v>
                </c:pt>
                <c:pt idx="408">
                  <c:v>381.36</c:v>
                </c:pt>
                <c:pt idx="409">
                  <c:v>381.83</c:v>
                </c:pt>
                <c:pt idx="410">
                  <c:v>382.3</c:v>
                </c:pt>
                <c:pt idx="411">
                  <c:v>382.76</c:v>
                </c:pt>
                <c:pt idx="412">
                  <c:v>383.23</c:v>
                </c:pt>
                <c:pt idx="413">
                  <c:v>383.7</c:v>
                </c:pt>
                <c:pt idx="414">
                  <c:v>384.17</c:v>
                </c:pt>
                <c:pt idx="415">
                  <c:v>384.64</c:v>
                </c:pt>
                <c:pt idx="416">
                  <c:v>385.1</c:v>
                </c:pt>
                <c:pt idx="417">
                  <c:v>385.57</c:v>
                </c:pt>
                <c:pt idx="418">
                  <c:v>386.04</c:v>
                </c:pt>
                <c:pt idx="419">
                  <c:v>386.51</c:v>
                </c:pt>
                <c:pt idx="420">
                  <c:v>386.98</c:v>
                </c:pt>
                <c:pt idx="421">
                  <c:v>387.44</c:v>
                </c:pt>
                <c:pt idx="422">
                  <c:v>387.91</c:v>
                </c:pt>
                <c:pt idx="423">
                  <c:v>388.38</c:v>
                </c:pt>
                <c:pt idx="424">
                  <c:v>388.85</c:v>
                </c:pt>
                <c:pt idx="425">
                  <c:v>389.31</c:v>
                </c:pt>
                <c:pt idx="426">
                  <c:v>389.78</c:v>
                </c:pt>
                <c:pt idx="427">
                  <c:v>390.25</c:v>
                </c:pt>
                <c:pt idx="428">
                  <c:v>390.72</c:v>
                </c:pt>
                <c:pt idx="429">
                  <c:v>391.19</c:v>
                </c:pt>
                <c:pt idx="430">
                  <c:v>391.65</c:v>
                </c:pt>
                <c:pt idx="431">
                  <c:v>392.12</c:v>
                </c:pt>
                <c:pt idx="432">
                  <c:v>392.59</c:v>
                </c:pt>
                <c:pt idx="433">
                  <c:v>393.06</c:v>
                </c:pt>
                <c:pt idx="434">
                  <c:v>393.52</c:v>
                </c:pt>
                <c:pt idx="435">
                  <c:v>393.99</c:v>
                </c:pt>
                <c:pt idx="436">
                  <c:v>394.46</c:v>
                </c:pt>
                <c:pt idx="437">
                  <c:v>394.93</c:v>
                </c:pt>
                <c:pt idx="438">
                  <c:v>395.39</c:v>
                </c:pt>
                <c:pt idx="439">
                  <c:v>395.86</c:v>
                </c:pt>
                <c:pt idx="440">
                  <c:v>396.33</c:v>
                </c:pt>
                <c:pt idx="441">
                  <c:v>396.8</c:v>
                </c:pt>
                <c:pt idx="442">
                  <c:v>397.26</c:v>
                </c:pt>
                <c:pt idx="443">
                  <c:v>397.73</c:v>
                </c:pt>
                <c:pt idx="444">
                  <c:v>398.2</c:v>
                </c:pt>
                <c:pt idx="445">
                  <c:v>398.66</c:v>
                </c:pt>
                <c:pt idx="446">
                  <c:v>399.13</c:v>
                </c:pt>
                <c:pt idx="447">
                  <c:v>399.6</c:v>
                </c:pt>
                <c:pt idx="448">
                  <c:v>400.07</c:v>
                </c:pt>
                <c:pt idx="449">
                  <c:v>400.53</c:v>
                </c:pt>
                <c:pt idx="450">
                  <c:v>401</c:v>
                </c:pt>
                <c:pt idx="451">
                  <c:v>401.47</c:v>
                </c:pt>
                <c:pt idx="452">
                  <c:v>401.93</c:v>
                </c:pt>
                <c:pt idx="453">
                  <c:v>402.4</c:v>
                </c:pt>
                <c:pt idx="454">
                  <c:v>402.87</c:v>
                </c:pt>
                <c:pt idx="455">
                  <c:v>403.34</c:v>
                </c:pt>
                <c:pt idx="456">
                  <c:v>403.8</c:v>
                </c:pt>
                <c:pt idx="457">
                  <c:v>404.27</c:v>
                </c:pt>
                <c:pt idx="458">
                  <c:v>404.74</c:v>
                </c:pt>
                <c:pt idx="459">
                  <c:v>405.2</c:v>
                </c:pt>
                <c:pt idx="460">
                  <c:v>405.67</c:v>
                </c:pt>
                <c:pt idx="461">
                  <c:v>406.14</c:v>
                </c:pt>
                <c:pt idx="462">
                  <c:v>406.6</c:v>
                </c:pt>
                <c:pt idx="463">
                  <c:v>407.07</c:v>
                </c:pt>
                <c:pt idx="464">
                  <c:v>407.54</c:v>
                </c:pt>
                <c:pt idx="465">
                  <c:v>408</c:v>
                </c:pt>
                <c:pt idx="466">
                  <c:v>408.47</c:v>
                </c:pt>
                <c:pt idx="467">
                  <c:v>408.94</c:v>
                </c:pt>
                <c:pt idx="468">
                  <c:v>409.4</c:v>
                </c:pt>
                <c:pt idx="469">
                  <c:v>409.87</c:v>
                </c:pt>
                <c:pt idx="470">
                  <c:v>410.34</c:v>
                </c:pt>
                <c:pt idx="471">
                  <c:v>410.8</c:v>
                </c:pt>
                <c:pt idx="472">
                  <c:v>411.27</c:v>
                </c:pt>
                <c:pt idx="473">
                  <c:v>411.74</c:v>
                </c:pt>
                <c:pt idx="474">
                  <c:v>412.2</c:v>
                </c:pt>
                <c:pt idx="475">
                  <c:v>412.67</c:v>
                </c:pt>
                <c:pt idx="476">
                  <c:v>413.14</c:v>
                </c:pt>
                <c:pt idx="477">
                  <c:v>413.6</c:v>
                </c:pt>
                <c:pt idx="478">
                  <c:v>414.07</c:v>
                </c:pt>
                <c:pt idx="479">
                  <c:v>414.53</c:v>
                </c:pt>
                <c:pt idx="480">
                  <c:v>415</c:v>
                </c:pt>
                <c:pt idx="481">
                  <c:v>415.47</c:v>
                </c:pt>
                <c:pt idx="482">
                  <c:v>415.93</c:v>
                </c:pt>
                <c:pt idx="483">
                  <c:v>416.4</c:v>
                </c:pt>
                <c:pt idx="484">
                  <c:v>416.87</c:v>
                </c:pt>
                <c:pt idx="485">
                  <c:v>417.33</c:v>
                </c:pt>
                <c:pt idx="486">
                  <c:v>417.8</c:v>
                </c:pt>
                <c:pt idx="487">
                  <c:v>418.26</c:v>
                </c:pt>
                <c:pt idx="488">
                  <c:v>418.73</c:v>
                </c:pt>
                <c:pt idx="489">
                  <c:v>419.2</c:v>
                </c:pt>
                <c:pt idx="490">
                  <c:v>419.66</c:v>
                </c:pt>
                <c:pt idx="491">
                  <c:v>420.13</c:v>
                </c:pt>
                <c:pt idx="492">
                  <c:v>420.59</c:v>
                </c:pt>
                <c:pt idx="493">
                  <c:v>421.06</c:v>
                </c:pt>
                <c:pt idx="494">
                  <c:v>421.53</c:v>
                </c:pt>
                <c:pt idx="495">
                  <c:v>421.99</c:v>
                </c:pt>
                <c:pt idx="496">
                  <c:v>422.46</c:v>
                </c:pt>
                <c:pt idx="497">
                  <c:v>422.92</c:v>
                </c:pt>
                <c:pt idx="498">
                  <c:v>423.39</c:v>
                </c:pt>
                <c:pt idx="499">
                  <c:v>423.86</c:v>
                </c:pt>
                <c:pt idx="500">
                  <c:v>424.32</c:v>
                </c:pt>
                <c:pt idx="501">
                  <c:v>424.79</c:v>
                </c:pt>
                <c:pt idx="502">
                  <c:v>425.25</c:v>
                </c:pt>
                <c:pt idx="503">
                  <c:v>425.72</c:v>
                </c:pt>
                <c:pt idx="504">
                  <c:v>426.18</c:v>
                </c:pt>
                <c:pt idx="505">
                  <c:v>426.65</c:v>
                </c:pt>
                <c:pt idx="506">
                  <c:v>427.11</c:v>
                </c:pt>
                <c:pt idx="507">
                  <c:v>427.58</c:v>
                </c:pt>
                <c:pt idx="508">
                  <c:v>428.05</c:v>
                </c:pt>
                <c:pt idx="509">
                  <c:v>428.51</c:v>
                </c:pt>
                <c:pt idx="510">
                  <c:v>428.98</c:v>
                </c:pt>
                <c:pt idx="511">
                  <c:v>429.44</c:v>
                </c:pt>
                <c:pt idx="512">
                  <c:v>429.91</c:v>
                </c:pt>
                <c:pt idx="513">
                  <c:v>430.37</c:v>
                </c:pt>
                <c:pt idx="514">
                  <c:v>430.84</c:v>
                </c:pt>
                <c:pt idx="515">
                  <c:v>431.3</c:v>
                </c:pt>
                <c:pt idx="516">
                  <c:v>431.77</c:v>
                </c:pt>
                <c:pt idx="517">
                  <c:v>432.23</c:v>
                </c:pt>
                <c:pt idx="518">
                  <c:v>432.7</c:v>
                </c:pt>
                <c:pt idx="519">
                  <c:v>433.17</c:v>
                </c:pt>
                <c:pt idx="520">
                  <c:v>433.63</c:v>
                </c:pt>
                <c:pt idx="521">
                  <c:v>434.1</c:v>
                </c:pt>
                <c:pt idx="522">
                  <c:v>434.56</c:v>
                </c:pt>
                <c:pt idx="523">
                  <c:v>435.03</c:v>
                </c:pt>
                <c:pt idx="524">
                  <c:v>435.49</c:v>
                </c:pt>
                <c:pt idx="525">
                  <c:v>435.96</c:v>
                </c:pt>
                <c:pt idx="526">
                  <c:v>436.42</c:v>
                </c:pt>
                <c:pt idx="527">
                  <c:v>436.89</c:v>
                </c:pt>
                <c:pt idx="528">
                  <c:v>437.35</c:v>
                </c:pt>
                <c:pt idx="529">
                  <c:v>437.82</c:v>
                </c:pt>
                <c:pt idx="530">
                  <c:v>438.28</c:v>
                </c:pt>
                <c:pt idx="531">
                  <c:v>438.75</c:v>
                </c:pt>
                <c:pt idx="532">
                  <c:v>439.21</c:v>
                </c:pt>
                <c:pt idx="533">
                  <c:v>439.68</c:v>
                </c:pt>
                <c:pt idx="534">
                  <c:v>440.14</c:v>
                </c:pt>
                <c:pt idx="535">
                  <c:v>440.61</c:v>
                </c:pt>
                <c:pt idx="536">
                  <c:v>441.07</c:v>
                </c:pt>
                <c:pt idx="537">
                  <c:v>441.54</c:v>
                </c:pt>
                <c:pt idx="538">
                  <c:v>442</c:v>
                </c:pt>
                <c:pt idx="539">
                  <c:v>442.47</c:v>
                </c:pt>
                <c:pt idx="540">
                  <c:v>442.93</c:v>
                </c:pt>
                <c:pt idx="541">
                  <c:v>443.39</c:v>
                </c:pt>
                <c:pt idx="542">
                  <c:v>443.86</c:v>
                </c:pt>
                <c:pt idx="543">
                  <c:v>444.32</c:v>
                </c:pt>
                <c:pt idx="544">
                  <c:v>444.79</c:v>
                </c:pt>
                <c:pt idx="545">
                  <c:v>445.25</c:v>
                </c:pt>
                <c:pt idx="546">
                  <c:v>445.72</c:v>
                </c:pt>
                <c:pt idx="547">
                  <c:v>446.18</c:v>
                </c:pt>
                <c:pt idx="548">
                  <c:v>446.65</c:v>
                </c:pt>
                <c:pt idx="549">
                  <c:v>447.11</c:v>
                </c:pt>
                <c:pt idx="550">
                  <c:v>447.58</c:v>
                </c:pt>
                <c:pt idx="551">
                  <c:v>448.04</c:v>
                </c:pt>
                <c:pt idx="552">
                  <c:v>448.5</c:v>
                </c:pt>
                <c:pt idx="553">
                  <c:v>448.97</c:v>
                </c:pt>
                <c:pt idx="554">
                  <c:v>449.43</c:v>
                </c:pt>
                <c:pt idx="555">
                  <c:v>449.9</c:v>
                </c:pt>
                <c:pt idx="556">
                  <c:v>450.36</c:v>
                </c:pt>
                <c:pt idx="557">
                  <c:v>450.83</c:v>
                </c:pt>
                <c:pt idx="558">
                  <c:v>451.29</c:v>
                </c:pt>
                <c:pt idx="559">
                  <c:v>451.75</c:v>
                </c:pt>
                <c:pt idx="560">
                  <c:v>452.22</c:v>
                </c:pt>
                <c:pt idx="561">
                  <c:v>452.68</c:v>
                </c:pt>
                <c:pt idx="562">
                  <c:v>453.15</c:v>
                </c:pt>
                <c:pt idx="563">
                  <c:v>453.61</c:v>
                </c:pt>
                <c:pt idx="564">
                  <c:v>454.08</c:v>
                </c:pt>
                <c:pt idx="565">
                  <c:v>454.54</c:v>
                </c:pt>
                <c:pt idx="566">
                  <c:v>455</c:v>
                </c:pt>
                <c:pt idx="567">
                  <c:v>455.47</c:v>
                </c:pt>
                <c:pt idx="568">
                  <c:v>455.93</c:v>
                </c:pt>
                <c:pt idx="569">
                  <c:v>456.4</c:v>
                </c:pt>
                <c:pt idx="570">
                  <c:v>456.86</c:v>
                </c:pt>
                <c:pt idx="571">
                  <c:v>457.32</c:v>
                </c:pt>
                <c:pt idx="572">
                  <c:v>457.79</c:v>
                </c:pt>
                <c:pt idx="573">
                  <c:v>458.25</c:v>
                </c:pt>
                <c:pt idx="574">
                  <c:v>458.71</c:v>
                </c:pt>
                <c:pt idx="575">
                  <c:v>459.18</c:v>
                </c:pt>
                <c:pt idx="576">
                  <c:v>459.64</c:v>
                </c:pt>
                <c:pt idx="577">
                  <c:v>460.11</c:v>
                </c:pt>
                <c:pt idx="578">
                  <c:v>460.57</c:v>
                </c:pt>
                <c:pt idx="579">
                  <c:v>461.03</c:v>
                </c:pt>
                <c:pt idx="580">
                  <c:v>461.5</c:v>
                </c:pt>
                <c:pt idx="581">
                  <c:v>461.96</c:v>
                </c:pt>
                <c:pt idx="582">
                  <c:v>462.42</c:v>
                </c:pt>
                <c:pt idx="583">
                  <c:v>462.89</c:v>
                </c:pt>
                <c:pt idx="584">
                  <c:v>463.35</c:v>
                </c:pt>
                <c:pt idx="585">
                  <c:v>463.81</c:v>
                </c:pt>
                <c:pt idx="586">
                  <c:v>464.28</c:v>
                </c:pt>
                <c:pt idx="587">
                  <c:v>464.74</c:v>
                </c:pt>
                <c:pt idx="588">
                  <c:v>465.21</c:v>
                </c:pt>
                <c:pt idx="589">
                  <c:v>465.67</c:v>
                </c:pt>
                <c:pt idx="590">
                  <c:v>466.13</c:v>
                </c:pt>
                <c:pt idx="591">
                  <c:v>466.6</c:v>
                </c:pt>
                <c:pt idx="592">
                  <c:v>467.06</c:v>
                </c:pt>
                <c:pt idx="593">
                  <c:v>467.52</c:v>
                </c:pt>
                <c:pt idx="594">
                  <c:v>467.99</c:v>
                </c:pt>
                <c:pt idx="595">
                  <c:v>468.45</c:v>
                </c:pt>
                <c:pt idx="596">
                  <c:v>468.91</c:v>
                </c:pt>
                <c:pt idx="597">
                  <c:v>469.37</c:v>
                </c:pt>
                <c:pt idx="598">
                  <c:v>469.84</c:v>
                </c:pt>
                <c:pt idx="599">
                  <c:v>470.3</c:v>
                </c:pt>
                <c:pt idx="600">
                  <c:v>470.76</c:v>
                </c:pt>
                <c:pt idx="601">
                  <c:v>471.23</c:v>
                </c:pt>
                <c:pt idx="602">
                  <c:v>471.69</c:v>
                </c:pt>
                <c:pt idx="603">
                  <c:v>472.15</c:v>
                </c:pt>
                <c:pt idx="604">
                  <c:v>472.62</c:v>
                </c:pt>
                <c:pt idx="605">
                  <c:v>473.08</c:v>
                </c:pt>
                <c:pt idx="606">
                  <c:v>473.54</c:v>
                </c:pt>
                <c:pt idx="607">
                  <c:v>474.01</c:v>
                </c:pt>
                <c:pt idx="608">
                  <c:v>474.47</c:v>
                </c:pt>
                <c:pt idx="609">
                  <c:v>474.93</c:v>
                </c:pt>
                <c:pt idx="610">
                  <c:v>475.39</c:v>
                </c:pt>
                <c:pt idx="611">
                  <c:v>475.86</c:v>
                </c:pt>
                <c:pt idx="612">
                  <c:v>476.32</c:v>
                </c:pt>
                <c:pt idx="613">
                  <c:v>476.78</c:v>
                </c:pt>
                <c:pt idx="614">
                  <c:v>477.25</c:v>
                </c:pt>
                <c:pt idx="615">
                  <c:v>477.71</c:v>
                </c:pt>
                <c:pt idx="616">
                  <c:v>478.17</c:v>
                </c:pt>
                <c:pt idx="617">
                  <c:v>478.63</c:v>
                </c:pt>
                <c:pt idx="618">
                  <c:v>479.1</c:v>
                </c:pt>
                <c:pt idx="619">
                  <c:v>479.56</c:v>
                </c:pt>
                <c:pt idx="620">
                  <c:v>480.02</c:v>
                </c:pt>
                <c:pt idx="621">
                  <c:v>480.48</c:v>
                </c:pt>
                <c:pt idx="622">
                  <c:v>480.95</c:v>
                </c:pt>
                <c:pt idx="623">
                  <c:v>481.41</c:v>
                </c:pt>
                <c:pt idx="624">
                  <c:v>481.87</c:v>
                </c:pt>
                <c:pt idx="625">
                  <c:v>482.33</c:v>
                </c:pt>
                <c:pt idx="626">
                  <c:v>482.8</c:v>
                </c:pt>
                <c:pt idx="627">
                  <c:v>483.26</c:v>
                </c:pt>
                <c:pt idx="628">
                  <c:v>483.72</c:v>
                </c:pt>
                <c:pt idx="629">
                  <c:v>484.18</c:v>
                </c:pt>
                <c:pt idx="630">
                  <c:v>484.65</c:v>
                </c:pt>
                <c:pt idx="631">
                  <c:v>485.11</c:v>
                </c:pt>
                <c:pt idx="632">
                  <c:v>485.57</c:v>
                </c:pt>
                <c:pt idx="633">
                  <c:v>486.03</c:v>
                </c:pt>
                <c:pt idx="634">
                  <c:v>486.49</c:v>
                </c:pt>
                <c:pt idx="635">
                  <c:v>486.96</c:v>
                </c:pt>
                <c:pt idx="636">
                  <c:v>487.42</c:v>
                </c:pt>
                <c:pt idx="637">
                  <c:v>487.88</c:v>
                </c:pt>
                <c:pt idx="638">
                  <c:v>488.34</c:v>
                </c:pt>
                <c:pt idx="639">
                  <c:v>488.8</c:v>
                </c:pt>
                <c:pt idx="640">
                  <c:v>489.27</c:v>
                </c:pt>
                <c:pt idx="641">
                  <c:v>489.73</c:v>
                </c:pt>
                <c:pt idx="642">
                  <c:v>490.19</c:v>
                </c:pt>
                <c:pt idx="643">
                  <c:v>490.65</c:v>
                </c:pt>
                <c:pt idx="644">
                  <c:v>491.11</c:v>
                </c:pt>
                <c:pt idx="645">
                  <c:v>491.58</c:v>
                </c:pt>
                <c:pt idx="646">
                  <c:v>492.04</c:v>
                </c:pt>
                <c:pt idx="647">
                  <c:v>492.5</c:v>
                </c:pt>
                <c:pt idx="648">
                  <c:v>492.96</c:v>
                </c:pt>
                <c:pt idx="649">
                  <c:v>493.42</c:v>
                </c:pt>
                <c:pt idx="650">
                  <c:v>493.89</c:v>
                </c:pt>
                <c:pt idx="651">
                  <c:v>494.35</c:v>
                </c:pt>
                <c:pt idx="652">
                  <c:v>494.81</c:v>
                </c:pt>
                <c:pt idx="653">
                  <c:v>495.27</c:v>
                </c:pt>
                <c:pt idx="654">
                  <c:v>495.73</c:v>
                </c:pt>
                <c:pt idx="655">
                  <c:v>496.19</c:v>
                </c:pt>
                <c:pt idx="656">
                  <c:v>496.66</c:v>
                </c:pt>
                <c:pt idx="657">
                  <c:v>497.12</c:v>
                </c:pt>
                <c:pt idx="658">
                  <c:v>497.58</c:v>
                </c:pt>
                <c:pt idx="659">
                  <c:v>498.04</c:v>
                </c:pt>
                <c:pt idx="660">
                  <c:v>498.5</c:v>
                </c:pt>
                <c:pt idx="661">
                  <c:v>498.96</c:v>
                </c:pt>
                <c:pt idx="662">
                  <c:v>499.43</c:v>
                </c:pt>
                <c:pt idx="663">
                  <c:v>499.89</c:v>
                </c:pt>
                <c:pt idx="664">
                  <c:v>500.35</c:v>
                </c:pt>
                <c:pt idx="665">
                  <c:v>500.81</c:v>
                </c:pt>
                <c:pt idx="666">
                  <c:v>501.27</c:v>
                </c:pt>
                <c:pt idx="667">
                  <c:v>501.73</c:v>
                </c:pt>
                <c:pt idx="668">
                  <c:v>502.19</c:v>
                </c:pt>
                <c:pt idx="669">
                  <c:v>502.65</c:v>
                </c:pt>
                <c:pt idx="670">
                  <c:v>503.12</c:v>
                </c:pt>
                <c:pt idx="671">
                  <c:v>503.58</c:v>
                </c:pt>
                <c:pt idx="672">
                  <c:v>504.04</c:v>
                </c:pt>
                <c:pt idx="673">
                  <c:v>504.5</c:v>
                </c:pt>
                <c:pt idx="674">
                  <c:v>504.96</c:v>
                </c:pt>
                <c:pt idx="675">
                  <c:v>505.42</c:v>
                </c:pt>
                <c:pt idx="676">
                  <c:v>505.88</c:v>
                </c:pt>
                <c:pt idx="677">
                  <c:v>506.34</c:v>
                </c:pt>
                <c:pt idx="678">
                  <c:v>506.8</c:v>
                </c:pt>
                <c:pt idx="679">
                  <c:v>507.27</c:v>
                </c:pt>
                <c:pt idx="680">
                  <c:v>507.73</c:v>
                </c:pt>
                <c:pt idx="681">
                  <c:v>508.19</c:v>
                </c:pt>
                <c:pt idx="682">
                  <c:v>508.65</c:v>
                </c:pt>
                <c:pt idx="683">
                  <c:v>509.11</c:v>
                </c:pt>
                <c:pt idx="684">
                  <c:v>509.57</c:v>
                </c:pt>
                <c:pt idx="685">
                  <c:v>510.03</c:v>
                </c:pt>
                <c:pt idx="686">
                  <c:v>510.49</c:v>
                </c:pt>
                <c:pt idx="687">
                  <c:v>510.95</c:v>
                </c:pt>
                <c:pt idx="688">
                  <c:v>511.41</c:v>
                </c:pt>
                <c:pt idx="689">
                  <c:v>511.87</c:v>
                </c:pt>
                <c:pt idx="690">
                  <c:v>512.33000000000004</c:v>
                </c:pt>
                <c:pt idx="691">
                  <c:v>512.79999999999995</c:v>
                </c:pt>
                <c:pt idx="692">
                  <c:v>513.26</c:v>
                </c:pt>
                <c:pt idx="693">
                  <c:v>513.72</c:v>
                </c:pt>
                <c:pt idx="694">
                  <c:v>514.17999999999995</c:v>
                </c:pt>
                <c:pt idx="695">
                  <c:v>514.64</c:v>
                </c:pt>
                <c:pt idx="696">
                  <c:v>515.1</c:v>
                </c:pt>
                <c:pt idx="697">
                  <c:v>515.55999999999995</c:v>
                </c:pt>
                <c:pt idx="698">
                  <c:v>516.02</c:v>
                </c:pt>
                <c:pt idx="699">
                  <c:v>516.48</c:v>
                </c:pt>
                <c:pt idx="700">
                  <c:v>516.94000000000005</c:v>
                </c:pt>
                <c:pt idx="701">
                  <c:v>517.4</c:v>
                </c:pt>
                <c:pt idx="702">
                  <c:v>517.86</c:v>
                </c:pt>
                <c:pt idx="703">
                  <c:v>518.32000000000005</c:v>
                </c:pt>
                <c:pt idx="704">
                  <c:v>518.78</c:v>
                </c:pt>
                <c:pt idx="705">
                  <c:v>519.24</c:v>
                </c:pt>
                <c:pt idx="706">
                  <c:v>519.70000000000005</c:v>
                </c:pt>
                <c:pt idx="707">
                  <c:v>520.16</c:v>
                </c:pt>
                <c:pt idx="708">
                  <c:v>520.62</c:v>
                </c:pt>
                <c:pt idx="709">
                  <c:v>521.08000000000004</c:v>
                </c:pt>
                <c:pt idx="710">
                  <c:v>521.54</c:v>
                </c:pt>
                <c:pt idx="711">
                  <c:v>522</c:v>
                </c:pt>
                <c:pt idx="712">
                  <c:v>522.46</c:v>
                </c:pt>
                <c:pt idx="713">
                  <c:v>522.91999999999996</c:v>
                </c:pt>
                <c:pt idx="714">
                  <c:v>523.38</c:v>
                </c:pt>
                <c:pt idx="715">
                  <c:v>523.84</c:v>
                </c:pt>
                <c:pt idx="716">
                  <c:v>524.29999999999995</c:v>
                </c:pt>
                <c:pt idx="717">
                  <c:v>524.76</c:v>
                </c:pt>
                <c:pt idx="718">
                  <c:v>525.22</c:v>
                </c:pt>
                <c:pt idx="719">
                  <c:v>525.67999999999995</c:v>
                </c:pt>
                <c:pt idx="720">
                  <c:v>526.14</c:v>
                </c:pt>
                <c:pt idx="721">
                  <c:v>526.6</c:v>
                </c:pt>
                <c:pt idx="722">
                  <c:v>527.05999999999995</c:v>
                </c:pt>
                <c:pt idx="723">
                  <c:v>527.52</c:v>
                </c:pt>
                <c:pt idx="724">
                  <c:v>527.98</c:v>
                </c:pt>
                <c:pt idx="725">
                  <c:v>528.44000000000005</c:v>
                </c:pt>
                <c:pt idx="726">
                  <c:v>528.9</c:v>
                </c:pt>
                <c:pt idx="727">
                  <c:v>529.36</c:v>
                </c:pt>
                <c:pt idx="728">
                  <c:v>529.82000000000005</c:v>
                </c:pt>
                <c:pt idx="729">
                  <c:v>530.28</c:v>
                </c:pt>
                <c:pt idx="730">
                  <c:v>530.74</c:v>
                </c:pt>
                <c:pt idx="731">
                  <c:v>531.20000000000005</c:v>
                </c:pt>
                <c:pt idx="732">
                  <c:v>531.66</c:v>
                </c:pt>
                <c:pt idx="733">
                  <c:v>532.12</c:v>
                </c:pt>
                <c:pt idx="734">
                  <c:v>532.58000000000004</c:v>
                </c:pt>
                <c:pt idx="735">
                  <c:v>533.04</c:v>
                </c:pt>
                <c:pt idx="736">
                  <c:v>533.5</c:v>
                </c:pt>
                <c:pt idx="737">
                  <c:v>533.96</c:v>
                </c:pt>
                <c:pt idx="738">
                  <c:v>534.41999999999996</c:v>
                </c:pt>
                <c:pt idx="739">
                  <c:v>534.88</c:v>
                </c:pt>
                <c:pt idx="740">
                  <c:v>535.33000000000004</c:v>
                </c:pt>
                <c:pt idx="741">
                  <c:v>535.79</c:v>
                </c:pt>
                <c:pt idx="742">
                  <c:v>536.25</c:v>
                </c:pt>
                <c:pt idx="743">
                  <c:v>536.71</c:v>
                </c:pt>
                <c:pt idx="744">
                  <c:v>537.16999999999996</c:v>
                </c:pt>
                <c:pt idx="745">
                  <c:v>537.63</c:v>
                </c:pt>
                <c:pt idx="746">
                  <c:v>538.09</c:v>
                </c:pt>
                <c:pt idx="747">
                  <c:v>538.54999999999995</c:v>
                </c:pt>
                <c:pt idx="748">
                  <c:v>539.01</c:v>
                </c:pt>
                <c:pt idx="749">
                  <c:v>539.47</c:v>
                </c:pt>
                <c:pt idx="750">
                  <c:v>539.92999999999995</c:v>
                </c:pt>
                <c:pt idx="751">
                  <c:v>540.39</c:v>
                </c:pt>
                <c:pt idx="752">
                  <c:v>540.84</c:v>
                </c:pt>
                <c:pt idx="753">
                  <c:v>541.29999999999995</c:v>
                </c:pt>
                <c:pt idx="754">
                  <c:v>541.76</c:v>
                </c:pt>
                <c:pt idx="755">
                  <c:v>542.22</c:v>
                </c:pt>
                <c:pt idx="756">
                  <c:v>542.67999999999995</c:v>
                </c:pt>
                <c:pt idx="757">
                  <c:v>543.14</c:v>
                </c:pt>
                <c:pt idx="758">
                  <c:v>543.6</c:v>
                </c:pt>
                <c:pt idx="759">
                  <c:v>544.05999999999995</c:v>
                </c:pt>
                <c:pt idx="760">
                  <c:v>544.52</c:v>
                </c:pt>
                <c:pt idx="761">
                  <c:v>544.97</c:v>
                </c:pt>
                <c:pt idx="762">
                  <c:v>545.42999999999995</c:v>
                </c:pt>
                <c:pt idx="763">
                  <c:v>545.89</c:v>
                </c:pt>
                <c:pt idx="764">
                  <c:v>546.35</c:v>
                </c:pt>
                <c:pt idx="765">
                  <c:v>546.80999999999995</c:v>
                </c:pt>
                <c:pt idx="766">
                  <c:v>547.27</c:v>
                </c:pt>
                <c:pt idx="767">
                  <c:v>547.73</c:v>
                </c:pt>
                <c:pt idx="768">
                  <c:v>548.19000000000005</c:v>
                </c:pt>
                <c:pt idx="769">
                  <c:v>548.64</c:v>
                </c:pt>
                <c:pt idx="770">
                  <c:v>549.1</c:v>
                </c:pt>
                <c:pt idx="771">
                  <c:v>549.55999999999995</c:v>
                </c:pt>
                <c:pt idx="772">
                  <c:v>550.02</c:v>
                </c:pt>
                <c:pt idx="773">
                  <c:v>550.48</c:v>
                </c:pt>
                <c:pt idx="774">
                  <c:v>550.94000000000005</c:v>
                </c:pt>
                <c:pt idx="775">
                  <c:v>551.39</c:v>
                </c:pt>
                <c:pt idx="776">
                  <c:v>551.85</c:v>
                </c:pt>
                <c:pt idx="777">
                  <c:v>552.30999999999995</c:v>
                </c:pt>
                <c:pt idx="778">
                  <c:v>552.77</c:v>
                </c:pt>
                <c:pt idx="779">
                  <c:v>553.23</c:v>
                </c:pt>
                <c:pt idx="780">
                  <c:v>553.69000000000005</c:v>
                </c:pt>
                <c:pt idx="781">
                  <c:v>554.14</c:v>
                </c:pt>
                <c:pt idx="782">
                  <c:v>554.6</c:v>
                </c:pt>
                <c:pt idx="783">
                  <c:v>555.05999999999995</c:v>
                </c:pt>
                <c:pt idx="784">
                  <c:v>555.52</c:v>
                </c:pt>
                <c:pt idx="785">
                  <c:v>555.98</c:v>
                </c:pt>
                <c:pt idx="786">
                  <c:v>556.42999999999995</c:v>
                </c:pt>
                <c:pt idx="787">
                  <c:v>556.89</c:v>
                </c:pt>
                <c:pt idx="788">
                  <c:v>557.35</c:v>
                </c:pt>
                <c:pt idx="789">
                  <c:v>557.80999999999995</c:v>
                </c:pt>
                <c:pt idx="790">
                  <c:v>558.27</c:v>
                </c:pt>
                <c:pt idx="791">
                  <c:v>558.72</c:v>
                </c:pt>
                <c:pt idx="792">
                  <c:v>559.17999999999995</c:v>
                </c:pt>
                <c:pt idx="793">
                  <c:v>559.64</c:v>
                </c:pt>
                <c:pt idx="794">
                  <c:v>560.1</c:v>
                </c:pt>
                <c:pt idx="795">
                  <c:v>560.55999999999995</c:v>
                </c:pt>
                <c:pt idx="796">
                  <c:v>561.01</c:v>
                </c:pt>
                <c:pt idx="797">
                  <c:v>561.47</c:v>
                </c:pt>
                <c:pt idx="798">
                  <c:v>561.92999999999995</c:v>
                </c:pt>
                <c:pt idx="799">
                  <c:v>562.39</c:v>
                </c:pt>
                <c:pt idx="800">
                  <c:v>562.85</c:v>
                </c:pt>
                <c:pt idx="801">
                  <c:v>563.29999999999995</c:v>
                </c:pt>
                <c:pt idx="802">
                  <c:v>563.76</c:v>
                </c:pt>
                <c:pt idx="803">
                  <c:v>564.22</c:v>
                </c:pt>
                <c:pt idx="804">
                  <c:v>564.67999999999995</c:v>
                </c:pt>
                <c:pt idx="805">
                  <c:v>565.13</c:v>
                </c:pt>
                <c:pt idx="806">
                  <c:v>565.59</c:v>
                </c:pt>
                <c:pt idx="807">
                  <c:v>566.04999999999995</c:v>
                </c:pt>
                <c:pt idx="808">
                  <c:v>566.51</c:v>
                </c:pt>
                <c:pt idx="809">
                  <c:v>566.96</c:v>
                </c:pt>
                <c:pt idx="810">
                  <c:v>567.41999999999996</c:v>
                </c:pt>
                <c:pt idx="811">
                  <c:v>567.88</c:v>
                </c:pt>
                <c:pt idx="812">
                  <c:v>568.34</c:v>
                </c:pt>
                <c:pt idx="813">
                  <c:v>568.79</c:v>
                </c:pt>
                <c:pt idx="814">
                  <c:v>569.25</c:v>
                </c:pt>
                <c:pt idx="815">
                  <c:v>569.71</c:v>
                </c:pt>
                <c:pt idx="816">
                  <c:v>570.16</c:v>
                </c:pt>
                <c:pt idx="817">
                  <c:v>570.62</c:v>
                </c:pt>
                <c:pt idx="818">
                  <c:v>571.08000000000004</c:v>
                </c:pt>
                <c:pt idx="819">
                  <c:v>571.54</c:v>
                </c:pt>
                <c:pt idx="820">
                  <c:v>571.99</c:v>
                </c:pt>
                <c:pt idx="821">
                  <c:v>572.45000000000005</c:v>
                </c:pt>
                <c:pt idx="822">
                  <c:v>572.91</c:v>
                </c:pt>
                <c:pt idx="823">
                  <c:v>573.36</c:v>
                </c:pt>
                <c:pt idx="824">
                  <c:v>573.82000000000005</c:v>
                </c:pt>
                <c:pt idx="825">
                  <c:v>574.28</c:v>
                </c:pt>
                <c:pt idx="826">
                  <c:v>574.74</c:v>
                </c:pt>
                <c:pt idx="827">
                  <c:v>575.19000000000005</c:v>
                </c:pt>
                <c:pt idx="828">
                  <c:v>575.65</c:v>
                </c:pt>
                <c:pt idx="829">
                  <c:v>576.11</c:v>
                </c:pt>
                <c:pt idx="830">
                  <c:v>576.55999999999995</c:v>
                </c:pt>
                <c:pt idx="831">
                  <c:v>577.02</c:v>
                </c:pt>
                <c:pt idx="832">
                  <c:v>577.48</c:v>
                </c:pt>
                <c:pt idx="833">
                  <c:v>577.92999999999995</c:v>
                </c:pt>
                <c:pt idx="834">
                  <c:v>578.39</c:v>
                </c:pt>
                <c:pt idx="835">
                  <c:v>578.85</c:v>
                </c:pt>
                <c:pt idx="836">
                  <c:v>579.29999999999995</c:v>
                </c:pt>
                <c:pt idx="837">
                  <c:v>579.76</c:v>
                </c:pt>
                <c:pt idx="838">
                  <c:v>580.22</c:v>
                </c:pt>
                <c:pt idx="839">
                  <c:v>580.66999999999996</c:v>
                </c:pt>
                <c:pt idx="840">
                  <c:v>581.13</c:v>
                </c:pt>
                <c:pt idx="841">
                  <c:v>581.59</c:v>
                </c:pt>
                <c:pt idx="842">
                  <c:v>582.04</c:v>
                </c:pt>
                <c:pt idx="843">
                  <c:v>582.5</c:v>
                </c:pt>
                <c:pt idx="844">
                  <c:v>582.96</c:v>
                </c:pt>
                <c:pt idx="845">
                  <c:v>583.41</c:v>
                </c:pt>
                <c:pt idx="846">
                  <c:v>583.87</c:v>
                </c:pt>
                <c:pt idx="847">
                  <c:v>584.33000000000004</c:v>
                </c:pt>
                <c:pt idx="848">
                  <c:v>584.78</c:v>
                </c:pt>
                <c:pt idx="849">
                  <c:v>585.24</c:v>
                </c:pt>
                <c:pt idx="850">
                  <c:v>585.69000000000005</c:v>
                </c:pt>
                <c:pt idx="851">
                  <c:v>586.15</c:v>
                </c:pt>
                <c:pt idx="852">
                  <c:v>586.61</c:v>
                </c:pt>
                <c:pt idx="853">
                  <c:v>587.05999999999995</c:v>
                </c:pt>
                <c:pt idx="854">
                  <c:v>587.52</c:v>
                </c:pt>
                <c:pt idx="855">
                  <c:v>587.98</c:v>
                </c:pt>
                <c:pt idx="856">
                  <c:v>588.42999999999995</c:v>
                </c:pt>
                <c:pt idx="857">
                  <c:v>588.89</c:v>
                </c:pt>
                <c:pt idx="858">
                  <c:v>589.34</c:v>
                </c:pt>
                <c:pt idx="859">
                  <c:v>589.79999999999995</c:v>
                </c:pt>
                <c:pt idx="860">
                  <c:v>590.26</c:v>
                </c:pt>
                <c:pt idx="861">
                  <c:v>590.71</c:v>
                </c:pt>
                <c:pt idx="862">
                  <c:v>591.16999999999996</c:v>
                </c:pt>
                <c:pt idx="863">
                  <c:v>591.62</c:v>
                </c:pt>
                <c:pt idx="864">
                  <c:v>592.08000000000004</c:v>
                </c:pt>
                <c:pt idx="865">
                  <c:v>592.54</c:v>
                </c:pt>
                <c:pt idx="866">
                  <c:v>592.99</c:v>
                </c:pt>
                <c:pt idx="867">
                  <c:v>593.45000000000005</c:v>
                </c:pt>
                <c:pt idx="868">
                  <c:v>593.9</c:v>
                </c:pt>
                <c:pt idx="869">
                  <c:v>594.36</c:v>
                </c:pt>
                <c:pt idx="870">
                  <c:v>594.80999999999995</c:v>
                </c:pt>
                <c:pt idx="871">
                  <c:v>595.27</c:v>
                </c:pt>
                <c:pt idx="872">
                  <c:v>595.73</c:v>
                </c:pt>
                <c:pt idx="873">
                  <c:v>596.17999999999995</c:v>
                </c:pt>
                <c:pt idx="874">
                  <c:v>596.64</c:v>
                </c:pt>
                <c:pt idx="875">
                  <c:v>597.09</c:v>
                </c:pt>
                <c:pt idx="876">
                  <c:v>597.54999999999995</c:v>
                </c:pt>
                <c:pt idx="877">
                  <c:v>598</c:v>
                </c:pt>
                <c:pt idx="878">
                  <c:v>598.46</c:v>
                </c:pt>
                <c:pt idx="879">
                  <c:v>598.91999999999996</c:v>
                </c:pt>
                <c:pt idx="880">
                  <c:v>599.37</c:v>
                </c:pt>
                <c:pt idx="881">
                  <c:v>599.83000000000004</c:v>
                </c:pt>
                <c:pt idx="882">
                  <c:v>600.28</c:v>
                </c:pt>
                <c:pt idx="883">
                  <c:v>600.74</c:v>
                </c:pt>
                <c:pt idx="884">
                  <c:v>601.19000000000005</c:v>
                </c:pt>
                <c:pt idx="885">
                  <c:v>601.65</c:v>
                </c:pt>
                <c:pt idx="886">
                  <c:v>602.1</c:v>
                </c:pt>
                <c:pt idx="887">
                  <c:v>602.55999999999995</c:v>
                </c:pt>
                <c:pt idx="888">
                  <c:v>603.01</c:v>
                </c:pt>
                <c:pt idx="889">
                  <c:v>603.47</c:v>
                </c:pt>
                <c:pt idx="890">
                  <c:v>603.91999999999996</c:v>
                </c:pt>
                <c:pt idx="891">
                  <c:v>604.38</c:v>
                </c:pt>
                <c:pt idx="892">
                  <c:v>604.83000000000004</c:v>
                </c:pt>
                <c:pt idx="893">
                  <c:v>605.29</c:v>
                </c:pt>
                <c:pt idx="894">
                  <c:v>605.74</c:v>
                </c:pt>
                <c:pt idx="895">
                  <c:v>606.20000000000005</c:v>
                </c:pt>
                <c:pt idx="896">
                  <c:v>606.65</c:v>
                </c:pt>
                <c:pt idx="897">
                  <c:v>607.11</c:v>
                </c:pt>
                <c:pt idx="898">
                  <c:v>607.55999999999995</c:v>
                </c:pt>
                <c:pt idx="899">
                  <c:v>608.02</c:v>
                </c:pt>
                <c:pt idx="900">
                  <c:v>608.47</c:v>
                </c:pt>
                <c:pt idx="901">
                  <c:v>608.92999999999995</c:v>
                </c:pt>
                <c:pt idx="902">
                  <c:v>609.38</c:v>
                </c:pt>
                <c:pt idx="903">
                  <c:v>609.84</c:v>
                </c:pt>
                <c:pt idx="904">
                  <c:v>610.29</c:v>
                </c:pt>
                <c:pt idx="905">
                  <c:v>610.75</c:v>
                </c:pt>
                <c:pt idx="906">
                  <c:v>611.20000000000005</c:v>
                </c:pt>
                <c:pt idx="907">
                  <c:v>611.66</c:v>
                </c:pt>
                <c:pt idx="908">
                  <c:v>612.11</c:v>
                </c:pt>
                <c:pt idx="909">
                  <c:v>612.57000000000005</c:v>
                </c:pt>
                <c:pt idx="910">
                  <c:v>613.02</c:v>
                </c:pt>
                <c:pt idx="911">
                  <c:v>613.48</c:v>
                </c:pt>
                <c:pt idx="912">
                  <c:v>613.92999999999995</c:v>
                </c:pt>
                <c:pt idx="913">
                  <c:v>614.39</c:v>
                </c:pt>
                <c:pt idx="914">
                  <c:v>614.84</c:v>
                </c:pt>
                <c:pt idx="915">
                  <c:v>615.29999999999995</c:v>
                </c:pt>
                <c:pt idx="916">
                  <c:v>615.75</c:v>
                </c:pt>
                <c:pt idx="917">
                  <c:v>616.20000000000005</c:v>
                </c:pt>
                <c:pt idx="918">
                  <c:v>616.66</c:v>
                </c:pt>
                <c:pt idx="919">
                  <c:v>617.11</c:v>
                </c:pt>
                <c:pt idx="920">
                  <c:v>617.57000000000005</c:v>
                </c:pt>
                <c:pt idx="921">
                  <c:v>618.02</c:v>
                </c:pt>
                <c:pt idx="922">
                  <c:v>618.48</c:v>
                </c:pt>
                <c:pt idx="923">
                  <c:v>618.92999999999995</c:v>
                </c:pt>
                <c:pt idx="924">
                  <c:v>619.38</c:v>
                </c:pt>
                <c:pt idx="925">
                  <c:v>619.84</c:v>
                </c:pt>
                <c:pt idx="926">
                  <c:v>620.29</c:v>
                </c:pt>
                <c:pt idx="927">
                  <c:v>620.75</c:v>
                </c:pt>
                <c:pt idx="928">
                  <c:v>621.20000000000005</c:v>
                </c:pt>
                <c:pt idx="929">
                  <c:v>621.66</c:v>
                </c:pt>
                <c:pt idx="930">
                  <c:v>622.11</c:v>
                </c:pt>
                <c:pt idx="931">
                  <c:v>622.55999999999995</c:v>
                </c:pt>
                <c:pt idx="932">
                  <c:v>623.02</c:v>
                </c:pt>
                <c:pt idx="933">
                  <c:v>623.47</c:v>
                </c:pt>
                <c:pt idx="934">
                  <c:v>623.92999999999995</c:v>
                </c:pt>
                <c:pt idx="935">
                  <c:v>624.38</c:v>
                </c:pt>
                <c:pt idx="936">
                  <c:v>624.83000000000004</c:v>
                </c:pt>
                <c:pt idx="937">
                  <c:v>625.29</c:v>
                </c:pt>
                <c:pt idx="938">
                  <c:v>625.74</c:v>
                </c:pt>
                <c:pt idx="939">
                  <c:v>626.20000000000005</c:v>
                </c:pt>
                <c:pt idx="940">
                  <c:v>626.65</c:v>
                </c:pt>
                <c:pt idx="941">
                  <c:v>627.1</c:v>
                </c:pt>
                <c:pt idx="942">
                  <c:v>627.55999999999995</c:v>
                </c:pt>
                <c:pt idx="943">
                  <c:v>628.01</c:v>
                </c:pt>
                <c:pt idx="944">
                  <c:v>628.46</c:v>
                </c:pt>
                <c:pt idx="945">
                  <c:v>628.91999999999996</c:v>
                </c:pt>
                <c:pt idx="946">
                  <c:v>629.37</c:v>
                </c:pt>
                <c:pt idx="947">
                  <c:v>629.82000000000005</c:v>
                </c:pt>
                <c:pt idx="948">
                  <c:v>630.28</c:v>
                </c:pt>
                <c:pt idx="949">
                  <c:v>630.73</c:v>
                </c:pt>
                <c:pt idx="950">
                  <c:v>631.19000000000005</c:v>
                </c:pt>
                <c:pt idx="951">
                  <c:v>631.64</c:v>
                </c:pt>
                <c:pt idx="952">
                  <c:v>632.09</c:v>
                </c:pt>
                <c:pt idx="953">
                  <c:v>632.54999999999995</c:v>
                </c:pt>
                <c:pt idx="954">
                  <c:v>633</c:v>
                </c:pt>
                <c:pt idx="955">
                  <c:v>633.45000000000005</c:v>
                </c:pt>
                <c:pt idx="956">
                  <c:v>633.91</c:v>
                </c:pt>
                <c:pt idx="957">
                  <c:v>634.36</c:v>
                </c:pt>
                <c:pt idx="958">
                  <c:v>634.80999999999995</c:v>
                </c:pt>
                <c:pt idx="959">
                  <c:v>635.27</c:v>
                </c:pt>
                <c:pt idx="960">
                  <c:v>635.72</c:v>
                </c:pt>
                <c:pt idx="961">
                  <c:v>636.16999999999996</c:v>
                </c:pt>
                <c:pt idx="962">
                  <c:v>636.63</c:v>
                </c:pt>
                <c:pt idx="963">
                  <c:v>637.08000000000004</c:v>
                </c:pt>
                <c:pt idx="964">
                  <c:v>637.53</c:v>
                </c:pt>
                <c:pt idx="965">
                  <c:v>637.99</c:v>
                </c:pt>
                <c:pt idx="966">
                  <c:v>638.44000000000005</c:v>
                </c:pt>
                <c:pt idx="967">
                  <c:v>638.89</c:v>
                </c:pt>
                <c:pt idx="968">
                  <c:v>639.34</c:v>
                </c:pt>
                <c:pt idx="969">
                  <c:v>639.79999999999995</c:v>
                </c:pt>
                <c:pt idx="970">
                  <c:v>640.25</c:v>
                </c:pt>
                <c:pt idx="971">
                  <c:v>640.70000000000005</c:v>
                </c:pt>
                <c:pt idx="972">
                  <c:v>641.16</c:v>
                </c:pt>
                <c:pt idx="973">
                  <c:v>641.61</c:v>
                </c:pt>
                <c:pt idx="974">
                  <c:v>642.05999999999995</c:v>
                </c:pt>
                <c:pt idx="975">
                  <c:v>642.51</c:v>
                </c:pt>
                <c:pt idx="976">
                  <c:v>642.97</c:v>
                </c:pt>
                <c:pt idx="977">
                  <c:v>643.41999999999996</c:v>
                </c:pt>
                <c:pt idx="978">
                  <c:v>643.87</c:v>
                </c:pt>
                <c:pt idx="979">
                  <c:v>644.33000000000004</c:v>
                </c:pt>
                <c:pt idx="980">
                  <c:v>644.78</c:v>
                </c:pt>
                <c:pt idx="981">
                  <c:v>645.23</c:v>
                </c:pt>
                <c:pt idx="982">
                  <c:v>645.67999999999995</c:v>
                </c:pt>
                <c:pt idx="983">
                  <c:v>646.14</c:v>
                </c:pt>
                <c:pt idx="984">
                  <c:v>646.59</c:v>
                </c:pt>
                <c:pt idx="985">
                  <c:v>647.04</c:v>
                </c:pt>
                <c:pt idx="986">
                  <c:v>647.49</c:v>
                </c:pt>
                <c:pt idx="987">
                  <c:v>647.95000000000005</c:v>
                </c:pt>
                <c:pt idx="988">
                  <c:v>648.4</c:v>
                </c:pt>
                <c:pt idx="989">
                  <c:v>648.85</c:v>
                </c:pt>
                <c:pt idx="990">
                  <c:v>649.29999999999995</c:v>
                </c:pt>
                <c:pt idx="991">
                  <c:v>649.76</c:v>
                </c:pt>
                <c:pt idx="992">
                  <c:v>650.21</c:v>
                </c:pt>
                <c:pt idx="993">
                  <c:v>650.66</c:v>
                </c:pt>
                <c:pt idx="994">
                  <c:v>651.11</c:v>
                </c:pt>
                <c:pt idx="995">
                  <c:v>651.57000000000005</c:v>
                </c:pt>
                <c:pt idx="996">
                  <c:v>652.02</c:v>
                </c:pt>
                <c:pt idx="997">
                  <c:v>652.47</c:v>
                </c:pt>
                <c:pt idx="998">
                  <c:v>652.91999999999996</c:v>
                </c:pt>
                <c:pt idx="999">
                  <c:v>653.37</c:v>
                </c:pt>
                <c:pt idx="1000">
                  <c:v>653.83000000000004</c:v>
                </c:pt>
                <c:pt idx="1001">
                  <c:v>654.28</c:v>
                </c:pt>
                <c:pt idx="1002">
                  <c:v>654.73</c:v>
                </c:pt>
                <c:pt idx="1003">
                  <c:v>655.17999999999995</c:v>
                </c:pt>
                <c:pt idx="1004">
                  <c:v>655.63</c:v>
                </c:pt>
                <c:pt idx="1005">
                  <c:v>656.09</c:v>
                </c:pt>
                <c:pt idx="1006">
                  <c:v>656.54</c:v>
                </c:pt>
                <c:pt idx="1007">
                  <c:v>656.99</c:v>
                </c:pt>
                <c:pt idx="1008">
                  <c:v>657.44</c:v>
                </c:pt>
                <c:pt idx="1009">
                  <c:v>657.89</c:v>
                </c:pt>
                <c:pt idx="1010">
                  <c:v>658.35</c:v>
                </c:pt>
                <c:pt idx="1011">
                  <c:v>658.8</c:v>
                </c:pt>
                <c:pt idx="1012">
                  <c:v>659.25</c:v>
                </c:pt>
                <c:pt idx="1013">
                  <c:v>659.7</c:v>
                </c:pt>
                <c:pt idx="1014">
                  <c:v>660.15</c:v>
                </c:pt>
                <c:pt idx="1015">
                  <c:v>660.6</c:v>
                </c:pt>
                <c:pt idx="1016">
                  <c:v>661.06</c:v>
                </c:pt>
                <c:pt idx="1017">
                  <c:v>661.51</c:v>
                </c:pt>
                <c:pt idx="1018">
                  <c:v>661.96</c:v>
                </c:pt>
                <c:pt idx="1019">
                  <c:v>662.41</c:v>
                </c:pt>
                <c:pt idx="1020">
                  <c:v>662.86</c:v>
                </c:pt>
                <c:pt idx="1021">
                  <c:v>663.31</c:v>
                </c:pt>
                <c:pt idx="1022">
                  <c:v>663.77</c:v>
                </c:pt>
                <c:pt idx="1023">
                  <c:v>664.22</c:v>
                </c:pt>
                <c:pt idx="1024">
                  <c:v>664.67</c:v>
                </c:pt>
                <c:pt idx="1025">
                  <c:v>665.12</c:v>
                </c:pt>
                <c:pt idx="1026">
                  <c:v>665.57</c:v>
                </c:pt>
                <c:pt idx="1027">
                  <c:v>666.02</c:v>
                </c:pt>
                <c:pt idx="1028">
                  <c:v>666.47</c:v>
                </c:pt>
                <c:pt idx="1029">
                  <c:v>666.93</c:v>
                </c:pt>
                <c:pt idx="1030">
                  <c:v>667.38</c:v>
                </c:pt>
                <c:pt idx="1031">
                  <c:v>667.83</c:v>
                </c:pt>
                <c:pt idx="1032">
                  <c:v>668.28</c:v>
                </c:pt>
                <c:pt idx="1033">
                  <c:v>668.73</c:v>
                </c:pt>
                <c:pt idx="1034">
                  <c:v>669.18</c:v>
                </c:pt>
                <c:pt idx="1035">
                  <c:v>669.63</c:v>
                </c:pt>
                <c:pt idx="1036">
                  <c:v>670.08</c:v>
                </c:pt>
                <c:pt idx="1037">
                  <c:v>670.53</c:v>
                </c:pt>
                <c:pt idx="1038">
                  <c:v>670.99</c:v>
                </c:pt>
                <c:pt idx="1039">
                  <c:v>671.44</c:v>
                </c:pt>
                <c:pt idx="1040">
                  <c:v>671.89</c:v>
                </c:pt>
                <c:pt idx="1041">
                  <c:v>672.34</c:v>
                </c:pt>
                <c:pt idx="1042">
                  <c:v>672.79</c:v>
                </c:pt>
                <c:pt idx="1043">
                  <c:v>673.24</c:v>
                </c:pt>
                <c:pt idx="1044">
                  <c:v>673.69</c:v>
                </c:pt>
                <c:pt idx="1045">
                  <c:v>674.14</c:v>
                </c:pt>
                <c:pt idx="1046">
                  <c:v>674.59</c:v>
                </c:pt>
                <c:pt idx="1047">
                  <c:v>675.04</c:v>
                </c:pt>
                <c:pt idx="1048">
                  <c:v>675.49</c:v>
                </c:pt>
                <c:pt idx="1049">
                  <c:v>675.95</c:v>
                </c:pt>
                <c:pt idx="1050">
                  <c:v>676.4</c:v>
                </c:pt>
                <c:pt idx="1051">
                  <c:v>676.85</c:v>
                </c:pt>
                <c:pt idx="1052">
                  <c:v>677.3</c:v>
                </c:pt>
                <c:pt idx="1053">
                  <c:v>677.75</c:v>
                </c:pt>
                <c:pt idx="1054">
                  <c:v>678.2</c:v>
                </c:pt>
                <c:pt idx="1055">
                  <c:v>678.65</c:v>
                </c:pt>
                <c:pt idx="1056">
                  <c:v>679.1</c:v>
                </c:pt>
                <c:pt idx="1057">
                  <c:v>679.55</c:v>
                </c:pt>
                <c:pt idx="1058">
                  <c:v>680</c:v>
                </c:pt>
                <c:pt idx="1059">
                  <c:v>680.45</c:v>
                </c:pt>
                <c:pt idx="1060">
                  <c:v>680.9</c:v>
                </c:pt>
                <c:pt idx="1061">
                  <c:v>681.35</c:v>
                </c:pt>
                <c:pt idx="1062">
                  <c:v>681.8</c:v>
                </c:pt>
                <c:pt idx="1063">
                  <c:v>682.25</c:v>
                </c:pt>
                <c:pt idx="1064">
                  <c:v>682.7</c:v>
                </c:pt>
                <c:pt idx="1065">
                  <c:v>683.15</c:v>
                </c:pt>
                <c:pt idx="1066">
                  <c:v>683.6</c:v>
                </c:pt>
                <c:pt idx="1067">
                  <c:v>684.05</c:v>
                </c:pt>
                <c:pt idx="1068">
                  <c:v>684.5</c:v>
                </c:pt>
                <c:pt idx="1069">
                  <c:v>684.95</c:v>
                </c:pt>
                <c:pt idx="1070">
                  <c:v>685.4</c:v>
                </c:pt>
                <c:pt idx="1071">
                  <c:v>685.85</c:v>
                </c:pt>
                <c:pt idx="1072">
                  <c:v>686.3</c:v>
                </c:pt>
                <c:pt idx="1073">
                  <c:v>686.75</c:v>
                </c:pt>
                <c:pt idx="1074">
                  <c:v>687.2</c:v>
                </c:pt>
                <c:pt idx="1075">
                  <c:v>687.65</c:v>
                </c:pt>
                <c:pt idx="1076">
                  <c:v>688.1</c:v>
                </c:pt>
                <c:pt idx="1077">
                  <c:v>688.55</c:v>
                </c:pt>
                <c:pt idx="1078">
                  <c:v>689</c:v>
                </c:pt>
                <c:pt idx="1079">
                  <c:v>689.45</c:v>
                </c:pt>
                <c:pt idx="1080">
                  <c:v>689.9</c:v>
                </c:pt>
                <c:pt idx="1081">
                  <c:v>690.35</c:v>
                </c:pt>
                <c:pt idx="1082">
                  <c:v>690.8</c:v>
                </c:pt>
                <c:pt idx="1083">
                  <c:v>691.25</c:v>
                </c:pt>
                <c:pt idx="1084">
                  <c:v>691.7</c:v>
                </c:pt>
                <c:pt idx="1085">
                  <c:v>692.15</c:v>
                </c:pt>
                <c:pt idx="1086">
                  <c:v>692.6</c:v>
                </c:pt>
                <c:pt idx="1087">
                  <c:v>693.05</c:v>
                </c:pt>
                <c:pt idx="1088">
                  <c:v>693.5</c:v>
                </c:pt>
                <c:pt idx="1089">
                  <c:v>693.95</c:v>
                </c:pt>
                <c:pt idx="1090">
                  <c:v>694.4</c:v>
                </c:pt>
                <c:pt idx="1091">
                  <c:v>694.85</c:v>
                </c:pt>
                <c:pt idx="1092">
                  <c:v>695.3</c:v>
                </c:pt>
                <c:pt idx="1093">
                  <c:v>695.75</c:v>
                </c:pt>
                <c:pt idx="1094">
                  <c:v>696.2</c:v>
                </c:pt>
                <c:pt idx="1095">
                  <c:v>696.65</c:v>
                </c:pt>
                <c:pt idx="1096">
                  <c:v>697.1</c:v>
                </c:pt>
                <c:pt idx="1097">
                  <c:v>697.55</c:v>
                </c:pt>
                <c:pt idx="1098">
                  <c:v>698</c:v>
                </c:pt>
                <c:pt idx="1099">
                  <c:v>698.45</c:v>
                </c:pt>
                <c:pt idx="1100">
                  <c:v>698.9</c:v>
                </c:pt>
                <c:pt idx="1101">
                  <c:v>699.34</c:v>
                </c:pt>
                <c:pt idx="1102">
                  <c:v>699.79</c:v>
                </c:pt>
                <c:pt idx="1103">
                  <c:v>700.24</c:v>
                </c:pt>
                <c:pt idx="1104">
                  <c:v>700.69</c:v>
                </c:pt>
                <c:pt idx="1105">
                  <c:v>701.14</c:v>
                </c:pt>
                <c:pt idx="1106">
                  <c:v>701.59</c:v>
                </c:pt>
                <c:pt idx="1107">
                  <c:v>702.04</c:v>
                </c:pt>
                <c:pt idx="1108">
                  <c:v>702.49</c:v>
                </c:pt>
                <c:pt idx="1109">
                  <c:v>702.94</c:v>
                </c:pt>
                <c:pt idx="1110">
                  <c:v>703.39</c:v>
                </c:pt>
                <c:pt idx="1111">
                  <c:v>703.84</c:v>
                </c:pt>
                <c:pt idx="1112">
                  <c:v>704.28</c:v>
                </c:pt>
                <c:pt idx="1113">
                  <c:v>704.73</c:v>
                </c:pt>
                <c:pt idx="1114">
                  <c:v>705.18</c:v>
                </c:pt>
                <c:pt idx="1115">
                  <c:v>705.63</c:v>
                </c:pt>
                <c:pt idx="1116">
                  <c:v>706.08</c:v>
                </c:pt>
                <c:pt idx="1117">
                  <c:v>706.53</c:v>
                </c:pt>
                <c:pt idx="1118">
                  <c:v>706.98</c:v>
                </c:pt>
                <c:pt idx="1119">
                  <c:v>707.43</c:v>
                </c:pt>
                <c:pt idx="1120">
                  <c:v>707.87</c:v>
                </c:pt>
                <c:pt idx="1121">
                  <c:v>708.32</c:v>
                </c:pt>
                <c:pt idx="1122">
                  <c:v>708.77</c:v>
                </c:pt>
                <c:pt idx="1123">
                  <c:v>709.22</c:v>
                </c:pt>
                <c:pt idx="1124">
                  <c:v>709.67</c:v>
                </c:pt>
                <c:pt idx="1125">
                  <c:v>710.12</c:v>
                </c:pt>
                <c:pt idx="1126">
                  <c:v>710.57</c:v>
                </c:pt>
                <c:pt idx="1127">
                  <c:v>711.01</c:v>
                </c:pt>
                <c:pt idx="1128">
                  <c:v>711.46</c:v>
                </c:pt>
                <c:pt idx="1129">
                  <c:v>711.91</c:v>
                </c:pt>
                <c:pt idx="1130">
                  <c:v>712.36</c:v>
                </c:pt>
                <c:pt idx="1131">
                  <c:v>712.81</c:v>
                </c:pt>
                <c:pt idx="1132">
                  <c:v>713.26</c:v>
                </c:pt>
                <c:pt idx="1133">
                  <c:v>713.71</c:v>
                </c:pt>
                <c:pt idx="1134">
                  <c:v>714.15</c:v>
                </c:pt>
                <c:pt idx="1135">
                  <c:v>714.6</c:v>
                </c:pt>
                <c:pt idx="1136">
                  <c:v>715.05</c:v>
                </c:pt>
                <c:pt idx="1137">
                  <c:v>715.5</c:v>
                </c:pt>
                <c:pt idx="1138">
                  <c:v>715.95</c:v>
                </c:pt>
                <c:pt idx="1139">
                  <c:v>716.39</c:v>
                </c:pt>
                <c:pt idx="1140">
                  <c:v>716.84</c:v>
                </c:pt>
                <c:pt idx="1141">
                  <c:v>717.29</c:v>
                </c:pt>
                <c:pt idx="1142">
                  <c:v>717.74</c:v>
                </c:pt>
                <c:pt idx="1143">
                  <c:v>718.19</c:v>
                </c:pt>
                <c:pt idx="1144">
                  <c:v>718.63</c:v>
                </c:pt>
                <c:pt idx="1145">
                  <c:v>719.08</c:v>
                </c:pt>
                <c:pt idx="1146">
                  <c:v>719.53</c:v>
                </c:pt>
                <c:pt idx="1147">
                  <c:v>719.98</c:v>
                </c:pt>
                <c:pt idx="1148">
                  <c:v>720.43</c:v>
                </c:pt>
                <c:pt idx="1149">
                  <c:v>720.87</c:v>
                </c:pt>
                <c:pt idx="1150">
                  <c:v>721.32</c:v>
                </c:pt>
                <c:pt idx="1151">
                  <c:v>721.77</c:v>
                </c:pt>
                <c:pt idx="1152">
                  <c:v>722.22</c:v>
                </c:pt>
                <c:pt idx="1153">
                  <c:v>722.67</c:v>
                </c:pt>
                <c:pt idx="1154">
                  <c:v>723.11</c:v>
                </c:pt>
                <c:pt idx="1155">
                  <c:v>723.56</c:v>
                </c:pt>
                <c:pt idx="1156">
                  <c:v>724.01</c:v>
                </c:pt>
                <c:pt idx="1157">
                  <c:v>724.46</c:v>
                </c:pt>
                <c:pt idx="1158">
                  <c:v>724.9</c:v>
                </c:pt>
                <c:pt idx="1159">
                  <c:v>725.35</c:v>
                </c:pt>
                <c:pt idx="1160">
                  <c:v>725.8</c:v>
                </c:pt>
                <c:pt idx="1161">
                  <c:v>726.25</c:v>
                </c:pt>
                <c:pt idx="1162">
                  <c:v>726.69</c:v>
                </c:pt>
                <c:pt idx="1163">
                  <c:v>727.14</c:v>
                </c:pt>
                <c:pt idx="1164">
                  <c:v>727.59</c:v>
                </c:pt>
                <c:pt idx="1165">
                  <c:v>728.04</c:v>
                </c:pt>
                <c:pt idx="1166">
                  <c:v>728.48</c:v>
                </c:pt>
                <c:pt idx="1167">
                  <c:v>728.93</c:v>
                </c:pt>
                <c:pt idx="1168">
                  <c:v>729.38</c:v>
                </c:pt>
                <c:pt idx="1169">
                  <c:v>729.83</c:v>
                </c:pt>
                <c:pt idx="1170">
                  <c:v>730.27</c:v>
                </c:pt>
                <c:pt idx="1171">
                  <c:v>730.72</c:v>
                </c:pt>
                <c:pt idx="1172">
                  <c:v>731.17</c:v>
                </c:pt>
                <c:pt idx="1173">
                  <c:v>731.61</c:v>
                </c:pt>
                <c:pt idx="1174">
                  <c:v>732.06</c:v>
                </c:pt>
                <c:pt idx="1175">
                  <c:v>732.51</c:v>
                </c:pt>
                <c:pt idx="1176">
                  <c:v>732.96</c:v>
                </c:pt>
                <c:pt idx="1177">
                  <c:v>733.4</c:v>
                </c:pt>
                <c:pt idx="1178">
                  <c:v>733.85</c:v>
                </c:pt>
                <c:pt idx="1179">
                  <c:v>734.3</c:v>
                </c:pt>
                <c:pt idx="1180">
                  <c:v>734.74</c:v>
                </c:pt>
                <c:pt idx="1181">
                  <c:v>735.19</c:v>
                </c:pt>
                <c:pt idx="1182">
                  <c:v>735.64</c:v>
                </c:pt>
                <c:pt idx="1183">
                  <c:v>736.09</c:v>
                </c:pt>
                <c:pt idx="1184">
                  <c:v>736.53</c:v>
                </c:pt>
                <c:pt idx="1185">
                  <c:v>736.98</c:v>
                </c:pt>
                <c:pt idx="1186">
                  <c:v>737.43</c:v>
                </c:pt>
                <c:pt idx="1187">
                  <c:v>737.87</c:v>
                </c:pt>
                <c:pt idx="1188">
                  <c:v>738.32</c:v>
                </c:pt>
                <c:pt idx="1189">
                  <c:v>738.77</c:v>
                </c:pt>
                <c:pt idx="1190">
                  <c:v>739.21</c:v>
                </c:pt>
                <c:pt idx="1191">
                  <c:v>739.66</c:v>
                </c:pt>
                <c:pt idx="1192">
                  <c:v>740.11</c:v>
                </c:pt>
                <c:pt idx="1193">
                  <c:v>740.55</c:v>
                </c:pt>
                <c:pt idx="1194">
                  <c:v>741</c:v>
                </c:pt>
                <c:pt idx="1195">
                  <c:v>741.45</c:v>
                </c:pt>
                <c:pt idx="1196">
                  <c:v>741.89</c:v>
                </c:pt>
                <c:pt idx="1197">
                  <c:v>742.34</c:v>
                </c:pt>
                <c:pt idx="1198">
                  <c:v>742.79</c:v>
                </c:pt>
                <c:pt idx="1199">
                  <c:v>743.23</c:v>
                </c:pt>
                <c:pt idx="1200">
                  <c:v>743.68</c:v>
                </c:pt>
                <c:pt idx="1201">
                  <c:v>744.12</c:v>
                </c:pt>
                <c:pt idx="1202">
                  <c:v>744.57</c:v>
                </c:pt>
                <c:pt idx="1203">
                  <c:v>745.02</c:v>
                </c:pt>
                <c:pt idx="1204">
                  <c:v>745.46</c:v>
                </c:pt>
                <c:pt idx="1205">
                  <c:v>745.91</c:v>
                </c:pt>
                <c:pt idx="1206">
                  <c:v>746.36</c:v>
                </c:pt>
                <c:pt idx="1207">
                  <c:v>746.8</c:v>
                </c:pt>
                <c:pt idx="1208">
                  <c:v>747.25</c:v>
                </c:pt>
                <c:pt idx="1209">
                  <c:v>747.69</c:v>
                </c:pt>
                <c:pt idx="1210">
                  <c:v>748.14</c:v>
                </c:pt>
                <c:pt idx="1211">
                  <c:v>748.59</c:v>
                </c:pt>
                <c:pt idx="1212">
                  <c:v>749.03</c:v>
                </c:pt>
                <c:pt idx="1213">
                  <c:v>749.48</c:v>
                </c:pt>
                <c:pt idx="1214">
                  <c:v>749.92</c:v>
                </c:pt>
                <c:pt idx="1215">
                  <c:v>750.37</c:v>
                </c:pt>
                <c:pt idx="1216">
                  <c:v>750.82</c:v>
                </c:pt>
                <c:pt idx="1217">
                  <c:v>751.26</c:v>
                </c:pt>
                <c:pt idx="1218">
                  <c:v>751.71</c:v>
                </c:pt>
                <c:pt idx="1219">
                  <c:v>752.15</c:v>
                </c:pt>
                <c:pt idx="1220">
                  <c:v>752.6</c:v>
                </c:pt>
                <c:pt idx="1221">
                  <c:v>753.05</c:v>
                </c:pt>
                <c:pt idx="1222">
                  <c:v>753.49</c:v>
                </c:pt>
                <c:pt idx="1223">
                  <c:v>753.94</c:v>
                </c:pt>
                <c:pt idx="1224">
                  <c:v>754.38</c:v>
                </c:pt>
                <c:pt idx="1225">
                  <c:v>754.83</c:v>
                </c:pt>
                <c:pt idx="1226">
                  <c:v>755.27</c:v>
                </c:pt>
                <c:pt idx="1227">
                  <c:v>755.72</c:v>
                </c:pt>
                <c:pt idx="1228">
                  <c:v>756.17</c:v>
                </c:pt>
                <c:pt idx="1229">
                  <c:v>756.61</c:v>
                </c:pt>
                <c:pt idx="1230">
                  <c:v>757.06</c:v>
                </c:pt>
                <c:pt idx="1231">
                  <c:v>757.5</c:v>
                </c:pt>
                <c:pt idx="1232">
                  <c:v>757.95</c:v>
                </c:pt>
                <c:pt idx="1233">
                  <c:v>758.39</c:v>
                </c:pt>
                <c:pt idx="1234">
                  <c:v>758.84</c:v>
                </c:pt>
                <c:pt idx="1235">
                  <c:v>759.28</c:v>
                </c:pt>
                <c:pt idx="1236">
                  <c:v>759.73</c:v>
                </c:pt>
                <c:pt idx="1237">
                  <c:v>760.17</c:v>
                </c:pt>
                <c:pt idx="1238">
                  <c:v>760.62</c:v>
                </c:pt>
                <c:pt idx="1239">
                  <c:v>761.07</c:v>
                </c:pt>
                <c:pt idx="1240">
                  <c:v>761.51</c:v>
                </c:pt>
                <c:pt idx="1241">
                  <c:v>761.96</c:v>
                </c:pt>
                <c:pt idx="1242">
                  <c:v>762.4</c:v>
                </c:pt>
                <c:pt idx="1243">
                  <c:v>762.85</c:v>
                </c:pt>
                <c:pt idx="1244">
                  <c:v>763.29</c:v>
                </c:pt>
                <c:pt idx="1245">
                  <c:v>763.74</c:v>
                </c:pt>
                <c:pt idx="1246">
                  <c:v>764.18</c:v>
                </c:pt>
                <c:pt idx="1247">
                  <c:v>764.63</c:v>
                </c:pt>
                <c:pt idx="1248">
                  <c:v>765.07</c:v>
                </c:pt>
                <c:pt idx="1249">
                  <c:v>765.52</c:v>
                </c:pt>
                <c:pt idx="1250">
                  <c:v>765.96</c:v>
                </c:pt>
                <c:pt idx="1251">
                  <c:v>766.41</c:v>
                </c:pt>
                <c:pt idx="1252">
                  <c:v>766.85</c:v>
                </c:pt>
                <c:pt idx="1253">
                  <c:v>767.3</c:v>
                </c:pt>
                <c:pt idx="1254">
                  <c:v>767.74</c:v>
                </c:pt>
                <c:pt idx="1255">
                  <c:v>768.19</c:v>
                </c:pt>
                <c:pt idx="1256">
                  <c:v>768.63</c:v>
                </c:pt>
                <c:pt idx="1257">
                  <c:v>769.07</c:v>
                </c:pt>
                <c:pt idx="1258">
                  <c:v>769.52</c:v>
                </c:pt>
                <c:pt idx="1259">
                  <c:v>769.96</c:v>
                </c:pt>
                <c:pt idx="1260">
                  <c:v>770.41</c:v>
                </c:pt>
                <c:pt idx="1261">
                  <c:v>770.85</c:v>
                </c:pt>
                <c:pt idx="1262">
                  <c:v>771.3</c:v>
                </c:pt>
                <c:pt idx="1263">
                  <c:v>771.74</c:v>
                </c:pt>
                <c:pt idx="1264">
                  <c:v>772.19</c:v>
                </c:pt>
                <c:pt idx="1265">
                  <c:v>772.63</c:v>
                </c:pt>
                <c:pt idx="1266">
                  <c:v>773.08</c:v>
                </c:pt>
                <c:pt idx="1267">
                  <c:v>773.52</c:v>
                </c:pt>
                <c:pt idx="1268">
                  <c:v>773.97</c:v>
                </c:pt>
                <c:pt idx="1269">
                  <c:v>774.41</c:v>
                </c:pt>
                <c:pt idx="1270">
                  <c:v>774.85</c:v>
                </c:pt>
                <c:pt idx="1271">
                  <c:v>775.3</c:v>
                </c:pt>
                <c:pt idx="1272">
                  <c:v>775.74</c:v>
                </c:pt>
                <c:pt idx="1273">
                  <c:v>776.19</c:v>
                </c:pt>
                <c:pt idx="1274">
                  <c:v>776.63</c:v>
                </c:pt>
                <c:pt idx="1275">
                  <c:v>777.08</c:v>
                </c:pt>
                <c:pt idx="1276">
                  <c:v>777.52</c:v>
                </c:pt>
                <c:pt idx="1277">
                  <c:v>777.96</c:v>
                </c:pt>
                <c:pt idx="1278">
                  <c:v>778.41</c:v>
                </c:pt>
                <c:pt idx="1279">
                  <c:v>778.85</c:v>
                </c:pt>
                <c:pt idx="1280">
                  <c:v>779.3</c:v>
                </c:pt>
                <c:pt idx="1281">
                  <c:v>779.74</c:v>
                </c:pt>
                <c:pt idx="1282">
                  <c:v>780.18</c:v>
                </c:pt>
                <c:pt idx="1283">
                  <c:v>780.63</c:v>
                </c:pt>
                <c:pt idx="1284">
                  <c:v>781.07</c:v>
                </c:pt>
                <c:pt idx="1285">
                  <c:v>781.52</c:v>
                </c:pt>
                <c:pt idx="1286">
                  <c:v>781.96</c:v>
                </c:pt>
                <c:pt idx="1287">
                  <c:v>782.4</c:v>
                </c:pt>
                <c:pt idx="1288">
                  <c:v>782.85</c:v>
                </c:pt>
                <c:pt idx="1289">
                  <c:v>783.29</c:v>
                </c:pt>
                <c:pt idx="1290">
                  <c:v>783.74</c:v>
                </c:pt>
                <c:pt idx="1291">
                  <c:v>784.18</c:v>
                </c:pt>
                <c:pt idx="1292">
                  <c:v>784.62</c:v>
                </c:pt>
                <c:pt idx="1293">
                  <c:v>785.07</c:v>
                </c:pt>
                <c:pt idx="1294">
                  <c:v>785.51</c:v>
                </c:pt>
                <c:pt idx="1295">
                  <c:v>785.95</c:v>
                </c:pt>
                <c:pt idx="1296">
                  <c:v>786.4</c:v>
                </c:pt>
                <c:pt idx="1297">
                  <c:v>786.84</c:v>
                </c:pt>
                <c:pt idx="1298">
                  <c:v>787.28</c:v>
                </c:pt>
                <c:pt idx="1299">
                  <c:v>787.73</c:v>
                </c:pt>
                <c:pt idx="1300">
                  <c:v>788.17</c:v>
                </c:pt>
                <c:pt idx="1301">
                  <c:v>788.61</c:v>
                </c:pt>
                <c:pt idx="1302">
                  <c:v>789.06</c:v>
                </c:pt>
                <c:pt idx="1303">
                  <c:v>789.5</c:v>
                </c:pt>
                <c:pt idx="1304">
                  <c:v>789.94</c:v>
                </c:pt>
                <c:pt idx="1305">
                  <c:v>790.39</c:v>
                </c:pt>
                <c:pt idx="1306">
                  <c:v>790.83</c:v>
                </c:pt>
                <c:pt idx="1307">
                  <c:v>791.27</c:v>
                </c:pt>
                <c:pt idx="1308">
                  <c:v>791.72</c:v>
                </c:pt>
                <c:pt idx="1309">
                  <c:v>792.16</c:v>
                </c:pt>
                <c:pt idx="1310">
                  <c:v>792.6</c:v>
                </c:pt>
                <c:pt idx="1311">
                  <c:v>793.05</c:v>
                </c:pt>
                <c:pt idx="1312">
                  <c:v>793.49</c:v>
                </c:pt>
                <c:pt idx="1313">
                  <c:v>793.93</c:v>
                </c:pt>
                <c:pt idx="1314">
                  <c:v>794.38</c:v>
                </c:pt>
                <c:pt idx="1315">
                  <c:v>794.82</c:v>
                </c:pt>
                <c:pt idx="1316">
                  <c:v>795.26</c:v>
                </c:pt>
                <c:pt idx="1317">
                  <c:v>795.71</c:v>
                </c:pt>
                <c:pt idx="1318">
                  <c:v>796.15</c:v>
                </c:pt>
                <c:pt idx="1319">
                  <c:v>796.59</c:v>
                </c:pt>
                <c:pt idx="1320">
                  <c:v>797.03</c:v>
                </c:pt>
                <c:pt idx="1321">
                  <c:v>797.48</c:v>
                </c:pt>
                <c:pt idx="1322">
                  <c:v>797.92</c:v>
                </c:pt>
                <c:pt idx="1323">
                  <c:v>798.36</c:v>
                </c:pt>
                <c:pt idx="1324">
                  <c:v>798.81</c:v>
                </c:pt>
                <c:pt idx="1325">
                  <c:v>799.25</c:v>
                </c:pt>
                <c:pt idx="1326">
                  <c:v>799.69</c:v>
                </c:pt>
                <c:pt idx="1327">
                  <c:v>800.13</c:v>
                </c:pt>
                <c:pt idx="1328">
                  <c:v>800.58</c:v>
                </c:pt>
                <c:pt idx="1329">
                  <c:v>801.02</c:v>
                </c:pt>
                <c:pt idx="1330">
                  <c:v>801.46</c:v>
                </c:pt>
                <c:pt idx="1331">
                  <c:v>801.9</c:v>
                </c:pt>
                <c:pt idx="1332">
                  <c:v>802.35</c:v>
                </c:pt>
                <c:pt idx="1333">
                  <c:v>802.79</c:v>
                </c:pt>
                <c:pt idx="1334">
                  <c:v>803.23</c:v>
                </c:pt>
                <c:pt idx="1335">
                  <c:v>803.67</c:v>
                </c:pt>
                <c:pt idx="1336">
                  <c:v>804.12</c:v>
                </c:pt>
                <c:pt idx="1337">
                  <c:v>804.56</c:v>
                </c:pt>
                <c:pt idx="1338">
                  <c:v>805</c:v>
                </c:pt>
                <c:pt idx="1339">
                  <c:v>805.44</c:v>
                </c:pt>
                <c:pt idx="1340">
                  <c:v>805.89</c:v>
                </c:pt>
                <c:pt idx="1341">
                  <c:v>806.33</c:v>
                </c:pt>
                <c:pt idx="1342">
                  <c:v>806.77</c:v>
                </c:pt>
                <c:pt idx="1343">
                  <c:v>807.21</c:v>
                </c:pt>
                <c:pt idx="1344">
                  <c:v>807.66</c:v>
                </c:pt>
                <c:pt idx="1345">
                  <c:v>808.1</c:v>
                </c:pt>
                <c:pt idx="1346">
                  <c:v>808.54</c:v>
                </c:pt>
                <c:pt idx="1347">
                  <c:v>808.98</c:v>
                </c:pt>
                <c:pt idx="1348">
                  <c:v>809.42</c:v>
                </c:pt>
                <c:pt idx="1349">
                  <c:v>809.87</c:v>
                </c:pt>
                <c:pt idx="1350">
                  <c:v>810.31</c:v>
                </c:pt>
                <c:pt idx="1351">
                  <c:v>810.75</c:v>
                </c:pt>
                <c:pt idx="1352">
                  <c:v>811.19</c:v>
                </c:pt>
                <c:pt idx="1353">
                  <c:v>811.63</c:v>
                </c:pt>
                <c:pt idx="1354">
                  <c:v>812.08</c:v>
                </c:pt>
                <c:pt idx="1355">
                  <c:v>812.52</c:v>
                </c:pt>
                <c:pt idx="1356">
                  <c:v>812.96</c:v>
                </c:pt>
                <c:pt idx="1357">
                  <c:v>813.4</c:v>
                </c:pt>
                <c:pt idx="1358">
                  <c:v>813.84</c:v>
                </c:pt>
                <c:pt idx="1359">
                  <c:v>814.28</c:v>
                </c:pt>
                <c:pt idx="1360">
                  <c:v>814.73</c:v>
                </c:pt>
                <c:pt idx="1361">
                  <c:v>815.17</c:v>
                </c:pt>
                <c:pt idx="1362">
                  <c:v>815.61</c:v>
                </c:pt>
                <c:pt idx="1363">
                  <c:v>816.05</c:v>
                </c:pt>
                <c:pt idx="1364">
                  <c:v>816.49</c:v>
                </c:pt>
                <c:pt idx="1365">
                  <c:v>816.93</c:v>
                </c:pt>
                <c:pt idx="1366">
                  <c:v>817.38</c:v>
                </c:pt>
                <c:pt idx="1367">
                  <c:v>817.82</c:v>
                </c:pt>
                <c:pt idx="1368">
                  <c:v>818.26</c:v>
                </c:pt>
                <c:pt idx="1369">
                  <c:v>818.7</c:v>
                </c:pt>
                <c:pt idx="1370">
                  <c:v>819.14</c:v>
                </c:pt>
                <c:pt idx="1371">
                  <c:v>819.58</c:v>
                </c:pt>
                <c:pt idx="1372">
                  <c:v>820.03</c:v>
                </c:pt>
                <c:pt idx="1373">
                  <c:v>820.47</c:v>
                </c:pt>
                <c:pt idx="1374">
                  <c:v>820.91</c:v>
                </c:pt>
                <c:pt idx="1375">
                  <c:v>821.35</c:v>
                </c:pt>
                <c:pt idx="1376">
                  <c:v>821.79</c:v>
                </c:pt>
                <c:pt idx="1377">
                  <c:v>822.23</c:v>
                </c:pt>
                <c:pt idx="1378">
                  <c:v>822.67</c:v>
                </c:pt>
                <c:pt idx="1379">
                  <c:v>823.11</c:v>
                </c:pt>
                <c:pt idx="1380">
                  <c:v>823.55</c:v>
                </c:pt>
                <c:pt idx="1381">
                  <c:v>824</c:v>
                </c:pt>
                <c:pt idx="1382">
                  <c:v>824.44</c:v>
                </c:pt>
                <c:pt idx="1383">
                  <c:v>824.88</c:v>
                </c:pt>
                <c:pt idx="1384">
                  <c:v>825.32</c:v>
                </c:pt>
                <c:pt idx="1385">
                  <c:v>825.76</c:v>
                </c:pt>
                <c:pt idx="1386">
                  <c:v>826.2</c:v>
                </c:pt>
                <c:pt idx="1387">
                  <c:v>826.64</c:v>
                </c:pt>
                <c:pt idx="1388">
                  <c:v>827.08</c:v>
                </c:pt>
                <c:pt idx="1389">
                  <c:v>827.52</c:v>
                </c:pt>
                <c:pt idx="1390">
                  <c:v>827.96</c:v>
                </c:pt>
                <c:pt idx="1391">
                  <c:v>828.41</c:v>
                </c:pt>
                <c:pt idx="1392">
                  <c:v>828.85</c:v>
                </c:pt>
                <c:pt idx="1393">
                  <c:v>829.29</c:v>
                </c:pt>
                <c:pt idx="1394">
                  <c:v>829.73</c:v>
                </c:pt>
                <c:pt idx="1395">
                  <c:v>830.17</c:v>
                </c:pt>
                <c:pt idx="1396">
                  <c:v>830.61</c:v>
                </c:pt>
                <c:pt idx="1397">
                  <c:v>831.05</c:v>
                </c:pt>
                <c:pt idx="1398">
                  <c:v>831.49</c:v>
                </c:pt>
                <c:pt idx="1399">
                  <c:v>831.93</c:v>
                </c:pt>
                <c:pt idx="1400">
                  <c:v>832.37</c:v>
                </c:pt>
                <c:pt idx="1401">
                  <c:v>832.81</c:v>
                </c:pt>
                <c:pt idx="1402">
                  <c:v>833.25</c:v>
                </c:pt>
                <c:pt idx="1403">
                  <c:v>833.69</c:v>
                </c:pt>
                <c:pt idx="1404">
                  <c:v>834.13</c:v>
                </c:pt>
                <c:pt idx="1405">
                  <c:v>834.57</c:v>
                </c:pt>
                <c:pt idx="1406">
                  <c:v>835.01</c:v>
                </c:pt>
                <c:pt idx="1407">
                  <c:v>835.45</c:v>
                </c:pt>
                <c:pt idx="1408">
                  <c:v>835.89</c:v>
                </c:pt>
                <c:pt idx="1409">
                  <c:v>836.33</c:v>
                </c:pt>
                <c:pt idx="1410">
                  <c:v>836.77</c:v>
                </c:pt>
                <c:pt idx="1411">
                  <c:v>837.22</c:v>
                </c:pt>
                <c:pt idx="1412">
                  <c:v>837.66</c:v>
                </c:pt>
                <c:pt idx="1413">
                  <c:v>838.1</c:v>
                </c:pt>
                <c:pt idx="1414">
                  <c:v>838.54</c:v>
                </c:pt>
                <c:pt idx="1415">
                  <c:v>838.98</c:v>
                </c:pt>
                <c:pt idx="1416">
                  <c:v>839.42</c:v>
                </c:pt>
                <c:pt idx="1417">
                  <c:v>839.86</c:v>
                </c:pt>
                <c:pt idx="1418">
                  <c:v>840.3</c:v>
                </c:pt>
                <c:pt idx="1419">
                  <c:v>840.74</c:v>
                </c:pt>
                <c:pt idx="1420">
                  <c:v>841.18</c:v>
                </c:pt>
                <c:pt idx="1421">
                  <c:v>841.62</c:v>
                </c:pt>
                <c:pt idx="1422">
                  <c:v>842.06</c:v>
                </c:pt>
                <c:pt idx="1423">
                  <c:v>842.5</c:v>
                </c:pt>
                <c:pt idx="1424">
                  <c:v>842.94</c:v>
                </c:pt>
                <c:pt idx="1425">
                  <c:v>843.37</c:v>
                </c:pt>
                <c:pt idx="1426">
                  <c:v>843.81</c:v>
                </c:pt>
                <c:pt idx="1427">
                  <c:v>844.25</c:v>
                </c:pt>
                <c:pt idx="1428">
                  <c:v>844.69</c:v>
                </c:pt>
                <c:pt idx="1429">
                  <c:v>845.13</c:v>
                </c:pt>
                <c:pt idx="1430">
                  <c:v>845.57</c:v>
                </c:pt>
                <c:pt idx="1431">
                  <c:v>846.01</c:v>
                </c:pt>
                <c:pt idx="1432">
                  <c:v>846.45</c:v>
                </c:pt>
                <c:pt idx="1433">
                  <c:v>846.89</c:v>
                </c:pt>
                <c:pt idx="1434">
                  <c:v>847.33</c:v>
                </c:pt>
                <c:pt idx="1435">
                  <c:v>847.77</c:v>
                </c:pt>
                <c:pt idx="1436">
                  <c:v>848.21</c:v>
                </c:pt>
                <c:pt idx="1437">
                  <c:v>848.65</c:v>
                </c:pt>
                <c:pt idx="1438">
                  <c:v>849.09</c:v>
                </c:pt>
                <c:pt idx="1439">
                  <c:v>849.53</c:v>
                </c:pt>
                <c:pt idx="1440">
                  <c:v>849.97</c:v>
                </c:pt>
                <c:pt idx="1441">
                  <c:v>850.41</c:v>
                </c:pt>
                <c:pt idx="1442">
                  <c:v>850.85</c:v>
                </c:pt>
                <c:pt idx="1443">
                  <c:v>851.29</c:v>
                </c:pt>
                <c:pt idx="1444">
                  <c:v>851.73</c:v>
                </c:pt>
                <c:pt idx="1445">
                  <c:v>852.16</c:v>
                </c:pt>
                <c:pt idx="1446">
                  <c:v>852.6</c:v>
                </c:pt>
                <c:pt idx="1447">
                  <c:v>853.04</c:v>
                </c:pt>
                <c:pt idx="1448">
                  <c:v>853.48</c:v>
                </c:pt>
                <c:pt idx="1449">
                  <c:v>853.92</c:v>
                </c:pt>
                <c:pt idx="1450">
                  <c:v>854.36</c:v>
                </c:pt>
                <c:pt idx="1451">
                  <c:v>854.8</c:v>
                </c:pt>
                <c:pt idx="1452">
                  <c:v>855.24</c:v>
                </c:pt>
                <c:pt idx="1453">
                  <c:v>855.68</c:v>
                </c:pt>
                <c:pt idx="1454">
                  <c:v>856.12</c:v>
                </c:pt>
                <c:pt idx="1455">
                  <c:v>856.55</c:v>
                </c:pt>
                <c:pt idx="1456">
                  <c:v>856.99</c:v>
                </c:pt>
                <c:pt idx="1457">
                  <c:v>857.43</c:v>
                </c:pt>
                <c:pt idx="1458">
                  <c:v>857.87</c:v>
                </c:pt>
                <c:pt idx="1459">
                  <c:v>858.31</c:v>
                </c:pt>
                <c:pt idx="1460">
                  <c:v>858.75</c:v>
                </c:pt>
                <c:pt idx="1461">
                  <c:v>859.19</c:v>
                </c:pt>
                <c:pt idx="1462">
                  <c:v>859.63</c:v>
                </c:pt>
                <c:pt idx="1463">
                  <c:v>860.06</c:v>
                </c:pt>
                <c:pt idx="1464">
                  <c:v>860.5</c:v>
                </c:pt>
                <c:pt idx="1465">
                  <c:v>860.94</c:v>
                </c:pt>
                <c:pt idx="1466">
                  <c:v>861.38</c:v>
                </c:pt>
                <c:pt idx="1467">
                  <c:v>861.82</c:v>
                </c:pt>
                <c:pt idx="1468">
                  <c:v>862.26</c:v>
                </c:pt>
                <c:pt idx="1469">
                  <c:v>862.7</c:v>
                </c:pt>
                <c:pt idx="1470">
                  <c:v>863.13</c:v>
                </c:pt>
                <c:pt idx="1471">
                  <c:v>863.57</c:v>
                </c:pt>
                <c:pt idx="1472">
                  <c:v>864.01</c:v>
                </c:pt>
                <c:pt idx="1473">
                  <c:v>864.45</c:v>
                </c:pt>
                <c:pt idx="1474">
                  <c:v>864.89</c:v>
                </c:pt>
                <c:pt idx="1475">
                  <c:v>865.33</c:v>
                </c:pt>
                <c:pt idx="1476">
                  <c:v>865.76</c:v>
                </c:pt>
                <c:pt idx="1477">
                  <c:v>866.2</c:v>
                </c:pt>
                <c:pt idx="1478">
                  <c:v>866.64</c:v>
                </c:pt>
                <c:pt idx="1479">
                  <c:v>867.08</c:v>
                </c:pt>
                <c:pt idx="1480">
                  <c:v>867.52</c:v>
                </c:pt>
                <c:pt idx="1481">
                  <c:v>867.96</c:v>
                </c:pt>
                <c:pt idx="1482">
                  <c:v>868.39</c:v>
                </c:pt>
                <c:pt idx="1483">
                  <c:v>868.83</c:v>
                </c:pt>
                <c:pt idx="1484">
                  <c:v>869.27</c:v>
                </c:pt>
                <c:pt idx="1485">
                  <c:v>869.71</c:v>
                </c:pt>
                <c:pt idx="1486">
                  <c:v>870.15</c:v>
                </c:pt>
                <c:pt idx="1487">
                  <c:v>870.58</c:v>
                </c:pt>
                <c:pt idx="1488">
                  <c:v>871.02</c:v>
                </c:pt>
                <c:pt idx="1489">
                  <c:v>871.46</c:v>
                </c:pt>
                <c:pt idx="1490">
                  <c:v>871.9</c:v>
                </c:pt>
                <c:pt idx="1491">
                  <c:v>872.34</c:v>
                </c:pt>
                <c:pt idx="1492">
                  <c:v>872.77</c:v>
                </c:pt>
                <c:pt idx="1493">
                  <c:v>873.21</c:v>
                </c:pt>
                <c:pt idx="1494">
                  <c:v>873.65</c:v>
                </c:pt>
                <c:pt idx="1495">
                  <c:v>874.09</c:v>
                </c:pt>
                <c:pt idx="1496">
                  <c:v>874.52</c:v>
                </c:pt>
                <c:pt idx="1497">
                  <c:v>874.96</c:v>
                </c:pt>
                <c:pt idx="1498">
                  <c:v>875.4</c:v>
                </c:pt>
                <c:pt idx="1499">
                  <c:v>875.84</c:v>
                </c:pt>
                <c:pt idx="1500">
                  <c:v>876.27</c:v>
                </c:pt>
                <c:pt idx="1501">
                  <c:v>876.71</c:v>
                </c:pt>
                <c:pt idx="1502">
                  <c:v>877.15</c:v>
                </c:pt>
                <c:pt idx="1503">
                  <c:v>877.59</c:v>
                </c:pt>
                <c:pt idx="1504">
                  <c:v>878.02</c:v>
                </c:pt>
                <c:pt idx="1505">
                  <c:v>878.46</c:v>
                </c:pt>
                <c:pt idx="1506">
                  <c:v>878.9</c:v>
                </c:pt>
                <c:pt idx="1507">
                  <c:v>879.34</c:v>
                </c:pt>
                <c:pt idx="1508">
                  <c:v>879.77</c:v>
                </c:pt>
                <c:pt idx="1509">
                  <c:v>880.21</c:v>
                </c:pt>
                <c:pt idx="1510">
                  <c:v>880.65</c:v>
                </c:pt>
                <c:pt idx="1511">
                  <c:v>881.09</c:v>
                </c:pt>
                <c:pt idx="1512">
                  <c:v>881.52</c:v>
                </c:pt>
                <c:pt idx="1513">
                  <c:v>881.96</c:v>
                </c:pt>
                <c:pt idx="1514">
                  <c:v>882.4</c:v>
                </c:pt>
                <c:pt idx="1515">
                  <c:v>882.83</c:v>
                </c:pt>
                <c:pt idx="1516">
                  <c:v>883.27</c:v>
                </c:pt>
                <c:pt idx="1517">
                  <c:v>883.71</c:v>
                </c:pt>
                <c:pt idx="1518">
                  <c:v>884.14</c:v>
                </c:pt>
                <c:pt idx="1519">
                  <c:v>884.58</c:v>
                </c:pt>
                <c:pt idx="1520">
                  <c:v>885.02</c:v>
                </c:pt>
                <c:pt idx="1521">
                  <c:v>885.46</c:v>
                </c:pt>
                <c:pt idx="1522">
                  <c:v>885.89</c:v>
                </c:pt>
                <c:pt idx="1523">
                  <c:v>886.33</c:v>
                </c:pt>
                <c:pt idx="1524">
                  <c:v>886.77</c:v>
                </c:pt>
                <c:pt idx="1525">
                  <c:v>887.2</c:v>
                </c:pt>
                <c:pt idx="1526">
                  <c:v>887.64</c:v>
                </c:pt>
                <c:pt idx="1527">
                  <c:v>888.08</c:v>
                </c:pt>
                <c:pt idx="1528">
                  <c:v>888.51</c:v>
                </c:pt>
                <c:pt idx="1529">
                  <c:v>888.95</c:v>
                </c:pt>
                <c:pt idx="1530">
                  <c:v>889.39</c:v>
                </c:pt>
                <c:pt idx="1531">
                  <c:v>889.82</c:v>
                </c:pt>
                <c:pt idx="1532">
                  <c:v>890.26</c:v>
                </c:pt>
                <c:pt idx="1533">
                  <c:v>890.7</c:v>
                </c:pt>
                <c:pt idx="1534">
                  <c:v>891.13</c:v>
                </c:pt>
                <c:pt idx="1535">
                  <c:v>891.57</c:v>
                </c:pt>
                <c:pt idx="1536">
                  <c:v>892.01</c:v>
                </c:pt>
                <c:pt idx="1537">
                  <c:v>892.44</c:v>
                </c:pt>
                <c:pt idx="1538">
                  <c:v>892.88</c:v>
                </c:pt>
                <c:pt idx="1539">
                  <c:v>893.31</c:v>
                </c:pt>
                <c:pt idx="1540">
                  <c:v>893.75</c:v>
                </c:pt>
                <c:pt idx="1541">
                  <c:v>894.19</c:v>
                </c:pt>
                <c:pt idx="1542">
                  <c:v>894.62</c:v>
                </c:pt>
                <c:pt idx="1543">
                  <c:v>895.06</c:v>
                </c:pt>
                <c:pt idx="1544">
                  <c:v>895.5</c:v>
                </c:pt>
                <c:pt idx="1545">
                  <c:v>895.93</c:v>
                </c:pt>
                <c:pt idx="1546">
                  <c:v>896.37</c:v>
                </c:pt>
                <c:pt idx="1547">
                  <c:v>896.8</c:v>
                </c:pt>
                <c:pt idx="1548">
                  <c:v>897.24</c:v>
                </c:pt>
                <c:pt idx="1549">
                  <c:v>897.68</c:v>
                </c:pt>
                <c:pt idx="1550">
                  <c:v>898.11</c:v>
                </c:pt>
                <c:pt idx="1551">
                  <c:v>898.55</c:v>
                </c:pt>
                <c:pt idx="1552">
                  <c:v>898.98</c:v>
                </c:pt>
                <c:pt idx="1553">
                  <c:v>899.42</c:v>
                </c:pt>
                <c:pt idx="1554">
                  <c:v>899.86</c:v>
                </c:pt>
                <c:pt idx="1555">
                  <c:v>900.29</c:v>
                </c:pt>
                <c:pt idx="1556">
                  <c:v>900.73</c:v>
                </c:pt>
                <c:pt idx="1557">
                  <c:v>901.16</c:v>
                </c:pt>
                <c:pt idx="1558">
                  <c:v>901.6</c:v>
                </c:pt>
                <c:pt idx="1559">
                  <c:v>902.04</c:v>
                </c:pt>
                <c:pt idx="1560">
                  <c:v>902.47</c:v>
                </c:pt>
                <c:pt idx="1561">
                  <c:v>902.91</c:v>
                </c:pt>
                <c:pt idx="1562">
                  <c:v>903.34</c:v>
                </c:pt>
                <c:pt idx="1563">
                  <c:v>903.78</c:v>
                </c:pt>
                <c:pt idx="1564">
                  <c:v>904.21</c:v>
                </c:pt>
                <c:pt idx="1565">
                  <c:v>904.65</c:v>
                </c:pt>
                <c:pt idx="1566">
                  <c:v>905.09</c:v>
                </c:pt>
                <c:pt idx="1567">
                  <c:v>905.52</c:v>
                </c:pt>
                <c:pt idx="1568">
                  <c:v>905.96</c:v>
                </c:pt>
                <c:pt idx="1569">
                  <c:v>906.39</c:v>
                </c:pt>
                <c:pt idx="1570">
                  <c:v>906.83</c:v>
                </c:pt>
                <c:pt idx="1571">
                  <c:v>907.26</c:v>
                </c:pt>
                <c:pt idx="1572">
                  <c:v>907.7</c:v>
                </c:pt>
                <c:pt idx="1573">
                  <c:v>908.13</c:v>
                </c:pt>
                <c:pt idx="1574">
                  <c:v>908.57</c:v>
                </c:pt>
                <c:pt idx="1575">
                  <c:v>909</c:v>
                </c:pt>
                <c:pt idx="1576">
                  <c:v>909.44</c:v>
                </c:pt>
                <c:pt idx="1577">
                  <c:v>909.87</c:v>
                </c:pt>
                <c:pt idx="1578">
                  <c:v>910.31</c:v>
                </c:pt>
                <c:pt idx="1579">
                  <c:v>910.74</c:v>
                </c:pt>
                <c:pt idx="1580">
                  <c:v>911.18</c:v>
                </c:pt>
                <c:pt idx="1581">
                  <c:v>911.62</c:v>
                </c:pt>
                <c:pt idx="1582">
                  <c:v>912.05</c:v>
                </c:pt>
                <c:pt idx="1583">
                  <c:v>912.49</c:v>
                </c:pt>
                <c:pt idx="1584">
                  <c:v>912.92</c:v>
                </c:pt>
                <c:pt idx="1585">
                  <c:v>913.36</c:v>
                </c:pt>
                <c:pt idx="1586">
                  <c:v>913.79</c:v>
                </c:pt>
                <c:pt idx="1587">
                  <c:v>914.22</c:v>
                </c:pt>
                <c:pt idx="1588">
                  <c:v>914.66</c:v>
                </c:pt>
                <c:pt idx="1589">
                  <c:v>915.09</c:v>
                </c:pt>
                <c:pt idx="1590">
                  <c:v>915.53</c:v>
                </c:pt>
                <c:pt idx="1591">
                  <c:v>915.96</c:v>
                </c:pt>
                <c:pt idx="1592">
                  <c:v>916.4</c:v>
                </c:pt>
                <c:pt idx="1593">
                  <c:v>916.83</c:v>
                </c:pt>
                <c:pt idx="1594">
                  <c:v>917.27</c:v>
                </c:pt>
                <c:pt idx="1595">
                  <c:v>917.7</c:v>
                </c:pt>
                <c:pt idx="1596">
                  <c:v>918.14</c:v>
                </c:pt>
                <c:pt idx="1597">
                  <c:v>918.57</c:v>
                </c:pt>
                <c:pt idx="1598">
                  <c:v>919.01</c:v>
                </c:pt>
                <c:pt idx="1599">
                  <c:v>919.44</c:v>
                </c:pt>
                <c:pt idx="1600">
                  <c:v>919.88</c:v>
                </c:pt>
                <c:pt idx="1601">
                  <c:v>920.31</c:v>
                </c:pt>
                <c:pt idx="1602">
                  <c:v>920.75</c:v>
                </c:pt>
                <c:pt idx="1603">
                  <c:v>921.18</c:v>
                </c:pt>
                <c:pt idx="1604">
                  <c:v>921.61</c:v>
                </c:pt>
                <c:pt idx="1605">
                  <c:v>922.05</c:v>
                </c:pt>
                <c:pt idx="1606">
                  <c:v>922.48</c:v>
                </c:pt>
                <c:pt idx="1607">
                  <c:v>922.92</c:v>
                </c:pt>
                <c:pt idx="1608">
                  <c:v>923.35</c:v>
                </c:pt>
                <c:pt idx="1609">
                  <c:v>923.79</c:v>
                </c:pt>
                <c:pt idx="1610">
                  <c:v>924.22</c:v>
                </c:pt>
                <c:pt idx="1611">
                  <c:v>924.65</c:v>
                </c:pt>
                <c:pt idx="1612">
                  <c:v>925.09</c:v>
                </c:pt>
                <c:pt idx="1613">
                  <c:v>925.52</c:v>
                </c:pt>
                <c:pt idx="1614">
                  <c:v>925.96</c:v>
                </c:pt>
                <c:pt idx="1615">
                  <c:v>926.39</c:v>
                </c:pt>
                <c:pt idx="1616">
                  <c:v>926.82</c:v>
                </c:pt>
                <c:pt idx="1617">
                  <c:v>927.26</c:v>
                </c:pt>
                <c:pt idx="1618">
                  <c:v>927.69</c:v>
                </c:pt>
                <c:pt idx="1619">
                  <c:v>928.13</c:v>
                </c:pt>
                <c:pt idx="1620">
                  <c:v>928.56</c:v>
                </c:pt>
                <c:pt idx="1621">
                  <c:v>928.99</c:v>
                </c:pt>
                <c:pt idx="1622">
                  <c:v>929.43</c:v>
                </c:pt>
                <c:pt idx="1623">
                  <c:v>929.86</c:v>
                </c:pt>
                <c:pt idx="1624">
                  <c:v>930.3</c:v>
                </c:pt>
                <c:pt idx="1625">
                  <c:v>930.73</c:v>
                </c:pt>
                <c:pt idx="1626">
                  <c:v>931.16</c:v>
                </c:pt>
                <c:pt idx="1627">
                  <c:v>931.6</c:v>
                </c:pt>
                <c:pt idx="1628">
                  <c:v>932.03</c:v>
                </c:pt>
                <c:pt idx="1629">
                  <c:v>932.46</c:v>
                </c:pt>
                <c:pt idx="1630">
                  <c:v>932.9</c:v>
                </c:pt>
                <c:pt idx="1631">
                  <c:v>933.33</c:v>
                </c:pt>
                <c:pt idx="1632">
                  <c:v>933.76</c:v>
                </c:pt>
                <c:pt idx="1633">
                  <c:v>934.2</c:v>
                </c:pt>
                <c:pt idx="1634">
                  <c:v>934.63</c:v>
                </c:pt>
                <c:pt idx="1635">
                  <c:v>935.07</c:v>
                </c:pt>
                <c:pt idx="1636">
                  <c:v>935.5</c:v>
                </c:pt>
                <c:pt idx="1637">
                  <c:v>935.93</c:v>
                </c:pt>
                <c:pt idx="1638">
                  <c:v>936.37</c:v>
                </c:pt>
                <c:pt idx="1639">
                  <c:v>936.8</c:v>
                </c:pt>
                <c:pt idx="1640">
                  <c:v>937.23</c:v>
                </c:pt>
                <c:pt idx="1641">
                  <c:v>937.67</c:v>
                </c:pt>
                <c:pt idx="1642">
                  <c:v>938.1</c:v>
                </c:pt>
                <c:pt idx="1643">
                  <c:v>938.53</c:v>
                </c:pt>
                <c:pt idx="1644">
                  <c:v>938.96</c:v>
                </c:pt>
                <c:pt idx="1645">
                  <c:v>939.4</c:v>
                </c:pt>
                <c:pt idx="1646">
                  <c:v>939.83</c:v>
                </c:pt>
                <c:pt idx="1647">
                  <c:v>940.26</c:v>
                </c:pt>
                <c:pt idx="1648">
                  <c:v>940.7</c:v>
                </c:pt>
                <c:pt idx="1649">
                  <c:v>941.13</c:v>
                </c:pt>
                <c:pt idx="1650">
                  <c:v>941.56</c:v>
                </c:pt>
                <c:pt idx="1651">
                  <c:v>942</c:v>
                </c:pt>
                <c:pt idx="1652">
                  <c:v>942.43</c:v>
                </c:pt>
                <c:pt idx="1653">
                  <c:v>942.86</c:v>
                </c:pt>
                <c:pt idx="1654">
                  <c:v>943.29</c:v>
                </c:pt>
                <c:pt idx="1655">
                  <c:v>943.73</c:v>
                </c:pt>
                <c:pt idx="1656">
                  <c:v>944.16</c:v>
                </c:pt>
                <c:pt idx="1657">
                  <c:v>944.59</c:v>
                </c:pt>
                <c:pt idx="1658">
                  <c:v>945.03</c:v>
                </c:pt>
                <c:pt idx="1659">
                  <c:v>945.46</c:v>
                </c:pt>
                <c:pt idx="1660">
                  <c:v>945.89</c:v>
                </c:pt>
                <c:pt idx="1661">
                  <c:v>946.32</c:v>
                </c:pt>
                <c:pt idx="1662">
                  <c:v>946.76</c:v>
                </c:pt>
                <c:pt idx="1663">
                  <c:v>947.19</c:v>
                </c:pt>
                <c:pt idx="1664">
                  <c:v>947.62</c:v>
                </c:pt>
                <c:pt idx="1665">
                  <c:v>948.05</c:v>
                </c:pt>
                <c:pt idx="1666">
                  <c:v>948.49</c:v>
                </c:pt>
                <c:pt idx="1667">
                  <c:v>948.92</c:v>
                </c:pt>
                <c:pt idx="1668">
                  <c:v>949.35</c:v>
                </c:pt>
                <c:pt idx="1669">
                  <c:v>949.78</c:v>
                </c:pt>
                <c:pt idx="1670">
                  <c:v>950.22</c:v>
                </c:pt>
                <c:pt idx="1671">
                  <c:v>950.65</c:v>
                </c:pt>
                <c:pt idx="1672">
                  <c:v>951.08</c:v>
                </c:pt>
                <c:pt idx="1673">
                  <c:v>951.51</c:v>
                </c:pt>
                <c:pt idx="1674">
                  <c:v>951.95</c:v>
                </c:pt>
                <c:pt idx="1675">
                  <c:v>952.38</c:v>
                </c:pt>
                <c:pt idx="1676">
                  <c:v>952.81</c:v>
                </c:pt>
                <c:pt idx="1677">
                  <c:v>953.24</c:v>
                </c:pt>
                <c:pt idx="1678">
                  <c:v>953.67</c:v>
                </c:pt>
                <c:pt idx="1679">
                  <c:v>954.11</c:v>
                </c:pt>
                <c:pt idx="1680">
                  <c:v>954.54</c:v>
                </c:pt>
                <c:pt idx="1681">
                  <c:v>954.97</c:v>
                </c:pt>
                <c:pt idx="1682">
                  <c:v>955.4</c:v>
                </c:pt>
                <c:pt idx="1683">
                  <c:v>955.83</c:v>
                </c:pt>
                <c:pt idx="1684">
                  <c:v>956.27</c:v>
                </c:pt>
                <c:pt idx="1685">
                  <c:v>956.7</c:v>
                </c:pt>
                <c:pt idx="1686">
                  <c:v>957.13</c:v>
                </c:pt>
                <c:pt idx="1687">
                  <c:v>957.56</c:v>
                </c:pt>
                <c:pt idx="1688">
                  <c:v>957.99</c:v>
                </c:pt>
                <c:pt idx="1689">
                  <c:v>958.43</c:v>
                </c:pt>
                <c:pt idx="1690">
                  <c:v>958.86</c:v>
                </c:pt>
                <c:pt idx="1691">
                  <c:v>959.29</c:v>
                </c:pt>
                <c:pt idx="1692">
                  <c:v>959.72</c:v>
                </c:pt>
                <c:pt idx="1693">
                  <c:v>960.15</c:v>
                </c:pt>
                <c:pt idx="1694">
                  <c:v>960.58</c:v>
                </c:pt>
                <c:pt idx="1695">
                  <c:v>961.02</c:v>
                </c:pt>
                <c:pt idx="1696">
                  <c:v>961.45</c:v>
                </c:pt>
                <c:pt idx="1697">
                  <c:v>961.88</c:v>
                </c:pt>
                <c:pt idx="1698">
                  <c:v>962.31</c:v>
                </c:pt>
                <c:pt idx="1699">
                  <c:v>962.74</c:v>
                </c:pt>
                <c:pt idx="1700">
                  <c:v>963.17</c:v>
                </c:pt>
                <c:pt idx="1701">
                  <c:v>963.61</c:v>
                </c:pt>
                <c:pt idx="1702">
                  <c:v>964.04</c:v>
                </c:pt>
                <c:pt idx="1703">
                  <c:v>964.47</c:v>
                </c:pt>
                <c:pt idx="1704">
                  <c:v>964.9</c:v>
                </c:pt>
                <c:pt idx="1705">
                  <c:v>965.33</c:v>
                </c:pt>
                <c:pt idx="1706">
                  <c:v>965.76</c:v>
                </c:pt>
                <c:pt idx="1707">
                  <c:v>966.19</c:v>
                </c:pt>
                <c:pt idx="1708">
                  <c:v>966.62</c:v>
                </c:pt>
                <c:pt idx="1709">
                  <c:v>967.06</c:v>
                </c:pt>
                <c:pt idx="1710">
                  <c:v>967.49</c:v>
                </c:pt>
                <c:pt idx="1711">
                  <c:v>967.92</c:v>
                </c:pt>
                <c:pt idx="1712">
                  <c:v>968.35</c:v>
                </c:pt>
                <c:pt idx="1713">
                  <c:v>968.78</c:v>
                </c:pt>
                <c:pt idx="1714">
                  <c:v>969.21</c:v>
                </c:pt>
                <c:pt idx="1715">
                  <c:v>969.64</c:v>
                </c:pt>
                <c:pt idx="1716">
                  <c:v>970.07</c:v>
                </c:pt>
                <c:pt idx="1717">
                  <c:v>970.5</c:v>
                </c:pt>
                <c:pt idx="1718">
                  <c:v>970.93</c:v>
                </c:pt>
                <c:pt idx="1719">
                  <c:v>971.37</c:v>
                </c:pt>
                <c:pt idx="1720">
                  <c:v>971.8</c:v>
                </c:pt>
                <c:pt idx="1721">
                  <c:v>972.23</c:v>
                </c:pt>
                <c:pt idx="1722">
                  <c:v>972.66</c:v>
                </c:pt>
                <c:pt idx="1723">
                  <c:v>973.09</c:v>
                </c:pt>
                <c:pt idx="1724">
                  <c:v>973.52</c:v>
                </c:pt>
                <c:pt idx="1725">
                  <c:v>973.95</c:v>
                </c:pt>
                <c:pt idx="1726">
                  <c:v>974.38</c:v>
                </c:pt>
                <c:pt idx="1727">
                  <c:v>974.81</c:v>
                </c:pt>
                <c:pt idx="1728">
                  <c:v>975.24</c:v>
                </c:pt>
                <c:pt idx="1729">
                  <c:v>975.67</c:v>
                </c:pt>
                <c:pt idx="1730">
                  <c:v>976.1</c:v>
                </c:pt>
                <c:pt idx="1731">
                  <c:v>976.53</c:v>
                </c:pt>
                <c:pt idx="1732">
                  <c:v>976.96</c:v>
                </c:pt>
                <c:pt idx="1733">
                  <c:v>977.39</c:v>
                </c:pt>
                <c:pt idx="1734">
                  <c:v>977.82</c:v>
                </c:pt>
                <c:pt idx="1735">
                  <c:v>978.26</c:v>
                </c:pt>
                <c:pt idx="1736">
                  <c:v>978.69</c:v>
                </c:pt>
                <c:pt idx="1737">
                  <c:v>979.12</c:v>
                </c:pt>
                <c:pt idx="1738">
                  <c:v>979.55</c:v>
                </c:pt>
                <c:pt idx="1739">
                  <c:v>979.98</c:v>
                </c:pt>
                <c:pt idx="1740">
                  <c:v>980.41</c:v>
                </c:pt>
                <c:pt idx="1741">
                  <c:v>980.84</c:v>
                </c:pt>
                <c:pt idx="1742">
                  <c:v>981.27</c:v>
                </c:pt>
                <c:pt idx="1743">
                  <c:v>981.7</c:v>
                </c:pt>
                <c:pt idx="1744">
                  <c:v>982.13</c:v>
                </c:pt>
                <c:pt idx="1745">
                  <c:v>982.56</c:v>
                </c:pt>
                <c:pt idx="1746">
                  <c:v>982.99</c:v>
                </c:pt>
                <c:pt idx="1747">
                  <c:v>983.42</c:v>
                </c:pt>
                <c:pt idx="1748">
                  <c:v>983.85</c:v>
                </c:pt>
                <c:pt idx="1749">
                  <c:v>984.28</c:v>
                </c:pt>
                <c:pt idx="1750">
                  <c:v>984.71</c:v>
                </c:pt>
                <c:pt idx="1751">
                  <c:v>985.14</c:v>
                </c:pt>
                <c:pt idx="1752">
                  <c:v>985.57</c:v>
                </c:pt>
                <c:pt idx="1753">
                  <c:v>986</c:v>
                </c:pt>
                <c:pt idx="1754">
                  <c:v>986.43</c:v>
                </c:pt>
                <c:pt idx="1755">
                  <c:v>986.86</c:v>
                </c:pt>
                <c:pt idx="1756">
                  <c:v>987.29</c:v>
                </c:pt>
                <c:pt idx="1757">
                  <c:v>987.72</c:v>
                </c:pt>
                <c:pt idx="1758">
                  <c:v>988.15</c:v>
                </c:pt>
                <c:pt idx="1759">
                  <c:v>988.57</c:v>
                </c:pt>
                <c:pt idx="1760">
                  <c:v>989</c:v>
                </c:pt>
                <c:pt idx="1761">
                  <c:v>989.43</c:v>
                </c:pt>
                <c:pt idx="1762">
                  <c:v>989.86</c:v>
                </c:pt>
                <c:pt idx="1763">
                  <c:v>990.29</c:v>
                </c:pt>
                <c:pt idx="1764">
                  <c:v>990.72</c:v>
                </c:pt>
                <c:pt idx="1765">
                  <c:v>991.15</c:v>
                </c:pt>
                <c:pt idx="1766">
                  <c:v>991.58</c:v>
                </c:pt>
                <c:pt idx="1767">
                  <c:v>992.01</c:v>
                </c:pt>
                <c:pt idx="1768">
                  <c:v>992.44</c:v>
                </c:pt>
                <c:pt idx="1769">
                  <c:v>992.87</c:v>
                </c:pt>
                <c:pt idx="1770">
                  <c:v>993.3</c:v>
                </c:pt>
                <c:pt idx="1771">
                  <c:v>993.73</c:v>
                </c:pt>
                <c:pt idx="1772">
                  <c:v>994.16</c:v>
                </c:pt>
                <c:pt idx="1773">
                  <c:v>994.59</c:v>
                </c:pt>
                <c:pt idx="1774">
                  <c:v>995.02</c:v>
                </c:pt>
                <c:pt idx="1775">
                  <c:v>995.44</c:v>
                </c:pt>
                <c:pt idx="1776">
                  <c:v>995.87</c:v>
                </c:pt>
                <c:pt idx="1777">
                  <c:v>996.3</c:v>
                </c:pt>
                <c:pt idx="1778">
                  <c:v>996.73</c:v>
                </c:pt>
                <c:pt idx="1779">
                  <c:v>997.16</c:v>
                </c:pt>
                <c:pt idx="1780">
                  <c:v>997.59</c:v>
                </c:pt>
                <c:pt idx="1781">
                  <c:v>998.02</c:v>
                </c:pt>
                <c:pt idx="1782">
                  <c:v>998.45</c:v>
                </c:pt>
                <c:pt idx="1783">
                  <c:v>998.88</c:v>
                </c:pt>
                <c:pt idx="1784">
                  <c:v>999.31</c:v>
                </c:pt>
                <c:pt idx="1785">
                  <c:v>999.73</c:v>
                </c:pt>
                <c:pt idx="1786">
                  <c:v>1000.16</c:v>
                </c:pt>
                <c:pt idx="1787">
                  <c:v>1000.59</c:v>
                </c:pt>
                <c:pt idx="1788">
                  <c:v>1001.02</c:v>
                </c:pt>
                <c:pt idx="1789">
                  <c:v>1001.45</c:v>
                </c:pt>
                <c:pt idx="1790">
                  <c:v>1001.88</c:v>
                </c:pt>
                <c:pt idx="1791">
                  <c:v>1002.31</c:v>
                </c:pt>
                <c:pt idx="1792">
                  <c:v>1002.74</c:v>
                </c:pt>
                <c:pt idx="1793">
                  <c:v>1003.16</c:v>
                </c:pt>
                <c:pt idx="1794">
                  <c:v>1003.59</c:v>
                </c:pt>
                <c:pt idx="1795">
                  <c:v>1004.02</c:v>
                </c:pt>
                <c:pt idx="1796">
                  <c:v>1004.45</c:v>
                </c:pt>
                <c:pt idx="1797">
                  <c:v>1004.88</c:v>
                </c:pt>
                <c:pt idx="1798">
                  <c:v>1005.31</c:v>
                </c:pt>
                <c:pt idx="1799">
                  <c:v>1005.73</c:v>
                </c:pt>
                <c:pt idx="1800">
                  <c:v>1006.16</c:v>
                </c:pt>
                <c:pt idx="1801">
                  <c:v>1006.59</c:v>
                </c:pt>
                <c:pt idx="1802">
                  <c:v>1007.02</c:v>
                </c:pt>
                <c:pt idx="1803">
                  <c:v>1007.45</c:v>
                </c:pt>
                <c:pt idx="1804">
                  <c:v>1007.88</c:v>
                </c:pt>
                <c:pt idx="1805">
                  <c:v>1008.3</c:v>
                </c:pt>
                <c:pt idx="1806">
                  <c:v>1008.73</c:v>
                </c:pt>
                <c:pt idx="1807">
                  <c:v>1009.16</c:v>
                </c:pt>
                <c:pt idx="1808">
                  <c:v>1009.59</c:v>
                </c:pt>
                <c:pt idx="1809">
                  <c:v>1010.02</c:v>
                </c:pt>
                <c:pt idx="1810">
                  <c:v>1010.44</c:v>
                </c:pt>
                <c:pt idx="1811">
                  <c:v>1010.87</c:v>
                </c:pt>
                <c:pt idx="1812">
                  <c:v>1011.3</c:v>
                </c:pt>
                <c:pt idx="1813">
                  <c:v>1011.73</c:v>
                </c:pt>
                <c:pt idx="1814">
                  <c:v>1012.16</c:v>
                </c:pt>
                <c:pt idx="1815">
                  <c:v>1012.58</c:v>
                </c:pt>
                <c:pt idx="1816">
                  <c:v>1013.01</c:v>
                </c:pt>
                <c:pt idx="1817">
                  <c:v>1013.44</c:v>
                </c:pt>
                <c:pt idx="1818">
                  <c:v>1013.87</c:v>
                </c:pt>
                <c:pt idx="1819">
                  <c:v>1014.3</c:v>
                </c:pt>
                <c:pt idx="1820">
                  <c:v>1014.72</c:v>
                </c:pt>
                <c:pt idx="1821">
                  <c:v>1015.15</c:v>
                </c:pt>
                <c:pt idx="1822">
                  <c:v>1015.58</c:v>
                </c:pt>
                <c:pt idx="1823">
                  <c:v>1016.01</c:v>
                </c:pt>
                <c:pt idx="1824">
                  <c:v>1016.43</c:v>
                </c:pt>
                <c:pt idx="1825">
                  <c:v>1016.86</c:v>
                </c:pt>
                <c:pt idx="1826">
                  <c:v>1017.29</c:v>
                </c:pt>
                <c:pt idx="1827">
                  <c:v>1017.72</c:v>
                </c:pt>
                <c:pt idx="1828">
                  <c:v>1018.14</c:v>
                </c:pt>
                <c:pt idx="1829">
                  <c:v>1018.57</c:v>
                </c:pt>
                <c:pt idx="1830">
                  <c:v>1019</c:v>
                </c:pt>
                <c:pt idx="1831">
                  <c:v>1019.43</c:v>
                </c:pt>
                <c:pt idx="1832">
                  <c:v>1019.85</c:v>
                </c:pt>
                <c:pt idx="1833">
                  <c:v>1020.28</c:v>
                </c:pt>
                <c:pt idx="1834">
                  <c:v>1020.71</c:v>
                </c:pt>
                <c:pt idx="1835">
                  <c:v>1021.14</c:v>
                </c:pt>
                <c:pt idx="1836">
                  <c:v>1021.56</c:v>
                </c:pt>
                <c:pt idx="1837">
                  <c:v>1021.99</c:v>
                </c:pt>
                <c:pt idx="1838">
                  <c:v>1022.42</c:v>
                </c:pt>
                <c:pt idx="1839">
                  <c:v>1022.84</c:v>
                </c:pt>
                <c:pt idx="1840">
                  <c:v>1023.27</c:v>
                </c:pt>
                <c:pt idx="1841">
                  <c:v>1023.7</c:v>
                </c:pt>
                <c:pt idx="1842">
                  <c:v>1024.1300000000001</c:v>
                </c:pt>
                <c:pt idx="1843">
                  <c:v>1024.55</c:v>
                </c:pt>
                <c:pt idx="1844">
                  <c:v>1024.98</c:v>
                </c:pt>
                <c:pt idx="1845">
                  <c:v>1025.4100000000001</c:v>
                </c:pt>
                <c:pt idx="1846">
                  <c:v>1025.83</c:v>
                </c:pt>
                <c:pt idx="1847">
                  <c:v>1026.26</c:v>
                </c:pt>
                <c:pt idx="1848">
                  <c:v>1026.69</c:v>
                </c:pt>
                <c:pt idx="1849">
                  <c:v>1027.1099999999999</c:v>
                </c:pt>
                <c:pt idx="1850">
                  <c:v>1027.54</c:v>
                </c:pt>
                <c:pt idx="1851">
                  <c:v>1027.97</c:v>
                </c:pt>
                <c:pt idx="1852">
                  <c:v>1028.3900000000001</c:v>
                </c:pt>
                <c:pt idx="1853">
                  <c:v>1028.82</c:v>
                </c:pt>
                <c:pt idx="1854">
                  <c:v>1029.25</c:v>
                </c:pt>
                <c:pt idx="1855">
                  <c:v>1029.67</c:v>
                </c:pt>
                <c:pt idx="1856">
                  <c:v>1030.0999999999999</c:v>
                </c:pt>
                <c:pt idx="1857">
                  <c:v>1030.53</c:v>
                </c:pt>
                <c:pt idx="1858">
                  <c:v>1030.95</c:v>
                </c:pt>
                <c:pt idx="1859">
                  <c:v>1031.3800000000001</c:v>
                </c:pt>
                <c:pt idx="1860">
                  <c:v>1031.81</c:v>
                </c:pt>
                <c:pt idx="1861">
                  <c:v>1032.23</c:v>
                </c:pt>
                <c:pt idx="1862">
                  <c:v>1032.6600000000001</c:v>
                </c:pt>
                <c:pt idx="1863">
                  <c:v>1033.0899999999999</c:v>
                </c:pt>
                <c:pt idx="1864">
                  <c:v>1033.51</c:v>
                </c:pt>
                <c:pt idx="1865">
                  <c:v>1033.94</c:v>
                </c:pt>
                <c:pt idx="1866">
                  <c:v>1034.3699999999999</c:v>
                </c:pt>
                <c:pt idx="1867">
                  <c:v>1034.79</c:v>
                </c:pt>
                <c:pt idx="1868">
                  <c:v>1035.22</c:v>
                </c:pt>
                <c:pt idx="1869">
                  <c:v>1035.6400000000001</c:v>
                </c:pt>
                <c:pt idx="1870">
                  <c:v>1036.07</c:v>
                </c:pt>
                <c:pt idx="1871">
                  <c:v>1036.5</c:v>
                </c:pt>
                <c:pt idx="1872">
                  <c:v>1036.92</c:v>
                </c:pt>
                <c:pt idx="1873">
                  <c:v>1037.3499999999999</c:v>
                </c:pt>
                <c:pt idx="1874">
                  <c:v>1037.77</c:v>
                </c:pt>
                <c:pt idx="1875">
                  <c:v>1038.2</c:v>
                </c:pt>
                <c:pt idx="1876">
                  <c:v>1038.6300000000001</c:v>
                </c:pt>
                <c:pt idx="1877">
                  <c:v>1039.05</c:v>
                </c:pt>
                <c:pt idx="1878">
                  <c:v>1039.48</c:v>
                </c:pt>
                <c:pt idx="1879">
                  <c:v>1039.9000000000001</c:v>
                </c:pt>
                <c:pt idx="1880">
                  <c:v>1040.33</c:v>
                </c:pt>
                <c:pt idx="1881">
                  <c:v>1040.76</c:v>
                </c:pt>
                <c:pt idx="1882">
                  <c:v>1041.18</c:v>
                </c:pt>
                <c:pt idx="1883">
                  <c:v>1041.6099999999999</c:v>
                </c:pt>
                <c:pt idx="1884">
                  <c:v>1042.03</c:v>
                </c:pt>
                <c:pt idx="1885">
                  <c:v>1042.46</c:v>
                </c:pt>
                <c:pt idx="1886">
                  <c:v>1042.8800000000001</c:v>
                </c:pt>
                <c:pt idx="1887">
                  <c:v>1043.31</c:v>
                </c:pt>
                <c:pt idx="1888">
                  <c:v>1043.74</c:v>
                </c:pt>
                <c:pt idx="1889">
                  <c:v>1044.1600000000001</c:v>
                </c:pt>
                <c:pt idx="1890">
                  <c:v>1044.5899999999999</c:v>
                </c:pt>
                <c:pt idx="1891">
                  <c:v>1045.01</c:v>
                </c:pt>
                <c:pt idx="1892">
                  <c:v>1045.44</c:v>
                </c:pt>
                <c:pt idx="1893">
                  <c:v>1045.8599999999999</c:v>
                </c:pt>
                <c:pt idx="1894">
                  <c:v>1046.29</c:v>
                </c:pt>
                <c:pt idx="1895">
                  <c:v>1046.71</c:v>
                </c:pt>
                <c:pt idx="1896">
                  <c:v>1047.1400000000001</c:v>
                </c:pt>
                <c:pt idx="1897">
                  <c:v>1047.56</c:v>
                </c:pt>
                <c:pt idx="1898">
                  <c:v>1047.99</c:v>
                </c:pt>
                <c:pt idx="1899">
                  <c:v>1048.42</c:v>
                </c:pt>
                <c:pt idx="1900">
                  <c:v>1048.8399999999999</c:v>
                </c:pt>
                <c:pt idx="1901">
                  <c:v>1049.27</c:v>
                </c:pt>
                <c:pt idx="1902">
                  <c:v>1049.69</c:v>
                </c:pt>
                <c:pt idx="1903">
                  <c:v>1050.1199999999999</c:v>
                </c:pt>
                <c:pt idx="1904">
                  <c:v>1050.54</c:v>
                </c:pt>
                <c:pt idx="1905">
                  <c:v>1050.97</c:v>
                </c:pt>
                <c:pt idx="1906">
                  <c:v>1051.3900000000001</c:v>
                </c:pt>
                <c:pt idx="1907">
                  <c:v>1051.82</c:v>
                </c:pt>
                <c:pt idx="1908">
                  <c:v>1052.24</c:v>
                </c:pt>
                <c:pt idx="1909">
                  <c:v>1052.67</c:v>
                </c:pt>
                <c:pt idx="1910">
                  <c:v>1053.0899999999999</c:v>
                </c:pt>
                <c:pt idx="1911">
                  <c:v>1053.52</c:v>
                </c:pt>
                <c:pt idx="1912">
                  <c:v>1053.94</c:v>
                </c:pt>
                <c:pt idx="1913">
                  <c:v>1054.3699999999999</c:v>
                </c:pt>
                <c:pt idx="1914">
                  <c:v>1054.79</c:v>
                </c:pt>
                <c:pt idx="1915">
                  <c:v>1055.22</c:v>
                </c:pt>
                <c:pt idx="1916">
                  <c:v>1055.6400000000001</c:v>
                </c:pt>
                <c:pt idx="1917">
                  <c:v>1056.06</c:v>
                </c:pt>
                <c:pt idx="1918">
                  <c:v>1056.49</c:v>
                </c:pt>
                <c:pt idx="1919">
                  <c:v>1056.9100000000001</c:v>
                </c:pt>
                <c:pt idx="1920">
                  <c:v>1057.3399999999999</c:v>
                </c:pt>
                <c:pt idx="1921">
                  <c:v>1057.76</c:v>
                </c:pt>
                <c:pt idx="1922">
                  <c:v>1058.19</c:v>
                </c:pt>
                <c:pt idx="1923">
                  <c:v>1058.6099999999999</c:v>
                </c:pt>
                <c:pt idx="1924">
                  <c:v>1059.04</c:v>
                </c:pt>
                <c:pt idx="1925">
                  <c:v>1059.46</c:v>
                </c:pt>
                <c:pt idx="1926">
                  <c:v>1059.8900000000001</c:v>
                </c:pt>
                <c:pt idx="1927">
                  <c:v>1060.31</c:v>
                </c:pt>
                <c:pt idx="1928">
                  <c:v>1060.73</c:v>
                </c:pt>
                <c:pt idx="1929">
                  <c:v>1061.1600000000001</c:v>
                </c:pt>
                <c:pt idx="1930">
                  <c:v>1061.58</c:v>
                </c:pt>
                <c:pt idx="1931">
                  <c:v>1062.01</c:v>
                </c:pt>
                <c:pt idx="1932">
                  <c:v>1062.43</c:v>
                </c:pt>
                <c:pt idx="1933">
                  <c:v>1062.8599999999999</c:v>
                </c:pt>
                <c:pt idx="1934">
                  <c:v>1063.28</c:v>
                </c:pt>
                <c:pt idx="1935">
                  <c:v>1063.7</c:v>
                </c:pt>
                <c:pt idx="1936">
                  <c:v>1064.1300000000001</c:v>
                </c:pt>
                <c:pt idx="1937">
                  <c:v>1064.55</c:v>
                </c:pt>
                <c:pt idx="1938">
                  <c:v>1064.98</c:v>
                </c:pt>
                <c:pt idx="1939">
                  <c:v>1065.4000000000001</c:v>
                </c:pt>
                <c:pt idx="1940">
                  <c:v>1065.82</c:v>
                </c:pt>
                <c:pt idx="1941">
                  <c:v>1066.25</c:v>
                </c:pt>
                <c:pt idx="1942">
                  <c:v>1066.67</c:v>
                </c:pt>
                <c:pt idx="1943">
                  <c:v>1067.0999999999999</c:v>
                </c:pt>
                <c:pt idx="1944">
                  <c:v>1067.52</c:v>
                </c:pt>
                <c:pt idx="1945">
                  <c:v>1067.94</c:v>
                </c:pt>
                <c:pt idx="1946">
                  <c:v>1068.3699999999999</c:v>
                </c:pt>
                <c:pt idx="1947">
                  <c:v>1068.79</c:v>
                </c:pt>
                <c:pt idx="1948">
                  <c:v>1069.21</c:v>
                </c:pt>
                <c:pt idx="1949">
                  <c:v>1069.6400000000001</c:v>
                </c:pt>
                <c:pt idx="1950">
                  <c:v>1070.06</c:v>
                </c:pt>
                <c:pt idx="1951">
                  <c:v>1070.48</c:v>
                </c:pt>
                <c:pt idx="1952">
                  <c:v>1070.9100000000001</c:v>
                </c:pt>
                <c:pt idx="1953">
                  <c:v>1071.33</c:v>
                </c:pt>
                <c:pt idx="1954">
                  <c:v>1071.76</c:v>
                </c:pt>
                <c:pt idx="1955">
                  <c:v>1072.18</c:v>
                </c:pt>
                <c:pt idx="1956">
                  <c:v>1072.5999999999999</c:v>
                </c:pt>
                <c:pt idx="1957">
                  <c:v>1073.03</c:v>
                </c:pt>
                <c:pt idx="1958">
                  <c:v>1073.45</c:v>
                </c:pt>
                <c:pt idx="1959">
                  <c:v>1073.8699999999999</c:v>
                </c:pt>
                <c:pt idx="1960">
                  <c:v>1074.3</c:v>
                </c:pt>
                <c:pt idx="1961">
                  <c:v>1074.72</c:v>
                </c:pt>
                <c:pt idx="1962">
                  <c:v>1075.1400000000001</c:v>
                </c:pt>
                <c:pt idx="1963">
                  <c:v>1075.57</c:v>
                </c:pt>
                <c:pt idx="1964">
                  <c:v>1075.99</c:v>
                </c:pt>
                <c:pt idx="1965">
                  <c:v>1076.4100000000001</c:v>
                </c:pt>
                <c:pt idx="1966">
                  <c:v>1076.8399999999999</c:v>
                </c:pt>
                <c:pt idx="1967">
                  <c:v>1077.26</c:v>
                </c:pt>
                <c:pt idx="1968">
                  <c:v>1077.68</c:v>
                </c:pt>
                <c:pt idx="1969">
                  <c:v>1078.0999999999999</c:v>
                </c:pt>
                <c:pt idx="1970">
                  <c:v>1078.53</c:v>
                </c:pt>
                <c:pt idx="1971">
                  <c:v>1078.95</c:v>
                </c:pt>
                <c:pt idx="1972">
                  <c:v>1079.3699999999999</c:v>
                </c:pt>
                <c:pt idx="1973">
                  <c:v>1079.8</c:v>
                </c:pt>
                <c:pt idx="1974">
                  <c:v>1080.22</c:v>
                </c:pt>
                <c:pt idx="1975">
                  <c:v>1080.6400000000001</c:v>
                </c:pt>
                <c:pt idx="1976">
                  <c:v>1081.06</c:v>
                </c:pt>
                <c:pt idx="1977">
                  <c:v>1081.49</c:v>
                </c:pt>
                <c:pt idx="1978">
                  <c:v>1081.9100000000001</c:v>
                </c:pt>
                <c:pt idx="1979">
                  <c:v>1082.33</c:v>
                </c:pt>
                <c:pt idx="1980">
                  <c:v>1082.76</c:v>
                </c:pt>
                <c:pt idx="1981">
                  <c:v>1083.18</c:v>
                </c:pt>
                <c:pt idx="1982">
                  <c:v>1083.5999999999999</c:v>
                </c:pt>
                <c:pt idx="1983">
                  <c:v>1084.02</c:v>
                </c:pt>
                <c:pt idx="1984">
                  <c:v>1084.45</c:v>
                </c:pt>
                <c:pt idx="1985">
                  <c:v>1084.8699999999999</c:v>
                </c:pt>
                <c:pt idx="1986">
                  <c:v>1085.29</c:v>
                </c:pt>
                <c:pt idx="1987">
                  <c:v>1085.71</c:v>
                </c:pt>
                <c:pt idx="1988">
                  <c:v>1086.1400000000001</c:v>
                </c:pt>
                <c:pt idx="1989">
                  <c:v>1086.56</c:v>
                </c:pt>
                <c:pt idx="1990">
                  <c:v>1086.98</c:v>
                </c:pt>
                <c:pt idx="1991">
                  <c:v>1087.4000000000001</c:v>
                </c:pt>
                <c:pt idx="1992">
                  <c:v>1087.83</c:v>
                </c:pt>
                <c:pt idx="1993">
                  <c:v>1088.25</c:v>
                </c:pt>
                <c:pt idx="1994">
                  <c:v>1088.67</c:v>
                </c:pt>
                <c:pt idx="1995">
                  <c:v>1089.0899999999999</c:v>
                </c:pt>
                <c:pt idx="1996">
                  <c:v>1089.51</c:v>
                </c:pt>
                <c:pt idx="1997">
                  <c:v>1089.94</c:v>
                </c:pt>
                <c:pt idx="1998">
                  <c:v>1090.3599999999999</c:v>
                </c:pt>
                <c:pt idx="1999">
                  <c:v>1090.78</c:v>
                </c:pt>
                <c:pt idx="2000">
                  <c:v>1091.2</c:v>
                </c:pt>
                <c:pt idx="2001">
                  <c:v>1091.6199999999999</c:v>
                </c:pt>
                <c:pt idx="2002">
                  <c:v>1092.05</c:v>
                </c:pt>
                <c:pt idx="2003">
                  <c:v>1092.47</c:v>
                </c:pt>
                <c:pt idx="2004">
                  <c:v>1092.8900000000001</c:v>
                </c:pt>
                <c:pt idx="2005">
                  <c:v>1093.31</c:v>
                </c:pt>
                <c:pt idx="2006">
                  <c:v>1093.73</c:v>
                </c:pt>
                <c:pt idx="2007">
                  <c:v>1094.1600000000001</c:v>
                </c:pt>
                <c:pt idx="2008">
                  <c:v>1094.58</c:v>
                </c:pt>
                <c:pt idx="2009">
                  <c:v>1095</c:v>
                </c:pt>
                <c:pt idx="2010">
                  <c:v>1095.42</c:v>
                </c:pt>
                <c:pt idx="2011">
                  <c:v>1095.8399999999999</c:v>
                </c:pt>
                <c:pt idx="2012">
                  <c:v>1096.26</c:v>
                </c:pt>
                <c:pt idx="2013">
                  <c:v>1096.69</c:v>
                </c:pt>
                <c:pt idx="2014">
                  <c:v>1097.1099999999999</c:v>
                </c:pt>
                <c:pt idx="2015">
                  <c:v>1097.53</c:v>
                </c:pt>
                <c:pt idx="2016">
                  <c:v>1097.95</c:v>
                </c:pt>
                <c:pt idx="2017">
                  <c:v>1098.3699999999999</c:v>
                </c:pt>
                <c:pt idx="2018">
                  <c:v>1098.79</c:v>
                </c:pt>
                <c:pt idx="2019">
                  <c:v>1099.22</c:v>
                </c:pt>
                <c:pt idx="2020">
                  <c:v>1099.6400000000001</c:v>
                </c:pt>
                <c:pt idx="2021">
                  <c:v>1100.06</c:v>
                </c:pt>
                <c:pt idx="2022">
                  <c:v>1100.48</c:v>
                </c:pt>
                <c:pt idx="2023">
                  <c:v>1100.9000000000001</c:v>
                </c:pt>
                <c:pt idx="2024">
                  <c:v>1101.32</c:v>
                </c:pt>
                <c:pt idx="2025">
                  <c:v>1101.74</c:v>
                </c:pt>
                <c:pt idx="2026">
                  <c:v>1102.1600000000001</c:v>
                </c:pt>
                <c:pt idx="2027">
                  <c:v>1102.5899999999999</c:v>
                </c:pt>
                <c:pt idx="2028">
                  <c:v>1103.01</c:v>
                </c:pt>
                <c:pt idx="2029">
                  <c:v>1103.43</c:v>
                </c:pt>
                <c:pt idx="2030">
                  <c:v>1103.8499999999999</c:v>
                </c:pt>
                <c:pt idx="2031">
                  <c:v>1104.27</c:v>
                </c:pt>
                <c:pt idx="2032">
                  <c:v>1104.69</c:v>
                </c:pt>
                <c:pt idx="2033">
                  <c:v>1105.1099999999999</c:v>
                </c:pt>
                <c:pt idx="2034">
                  <c:v>1105.53</c:v>
                </c:pt>
                <c:pt idx="2035">
                  <c:v>1105.95</c:v>
                </c:pt>
                <c:pt idx="2036">
                  <c:v>1106.3800000000001</c:v>
                </c:pt>
                <c:pt idx="2037">
                  <c:v>1106.8</c:v>
                </c:pt>
                <c:pt idx="2038">
                  <c:v>1107.22</c:v>
                </c:pt>
                <c:pt idx="2039">
                  <c:v>1107.6400000000001</c:v>
                </c:pt>
                <c:pt idx="2040">
                  <c:v>1108.06</c:v>
                </c:pt>
                <c:pt idx="2041">
                  <c:v>1108.48</c:v>
                </c:pt>
                <c:pt idx="2042">
                  <c:v>1108.9000000000001</c:v>
                </c:pt>
                <c:pt idx="2043">
                  <c:v>1109.32</c:v>
                </c:pt>
                <c:pt idx="2044">
                  <c:v>1109.74</c:v>
                </c:pt>
                <c:pt idx="2045">
                  <c:v>1110.1600000000001</c:v>
                </c:pt>
                <c:pt idx="2046">
                  <c:v>1110.58</c:v>
                </c:pt>
                <c:pt idx="2047">
                  <c:v>1111</c:v>
                </c:pt>
                <c:pt idx="2048">
                  <c:v>1111.42</c:v>
                </c:pt>
                <c:pt idx="2049">
                  <c:v>1111.8399999999999</c:v>
                </c:pt>
                <c:pt idx="2050">
                  <c:v>1112.26</c:v>
                </c:pt>
                <c:pt idx="2051">
                  <c:v>1112.68</c:v>
                </c:pt>
                <c:pt idx="2052">
                  <c:v>1113.1099999999999</c:v>
                </c:pt>
                <c:pt idx="2053">
                  <c:v>1113.53</c:v>
                </c:pt>
                <c:pt idx="2054">
                  <c:v>1113.95</c:v>
                </c:pt>
                <c:pt idx="2055">
                  <c:v>1114.3699999999999</c:v>
                </c:pt>
                <c:pt idx="2056">
                  <c:v>1114.79</c:v>
                </c:pt>
                <c:pt idx="2057">
                  <c:v>1115.21</c:v>
                </c:pt>
                <c:pt idx="2058">
                  <c:v>1115.6300000000001</c:v>
                </c:pt>
                <c:pt idx="2059">
                  <c:v>1116.05</c:v>
                </c:pt>
                <c:pt idx="2060">
                  <c:v>1116.47</c:v>
                </c:pt>
                <c:pt idx="2061">
                  <c:v>1116.8900000000001</c:v>
                </c:pt>
                <c:pt idx="2062">
                  <c:v>1117.31</c:v>
                </c:pt>
                <c:pt idx="2063">
                  <c:v>1117.73</c:v>
                </c:pt>
                <c:pt idx="2064">
                  <c:v>1118.1500000000001</c:v>
                </c:pt>
                <c:pt idx="2065">
                  <c:v>1118.57</c:v>
                </c:pt>
                <c:pt idx="2066">
                  <c:v>1118.99</c:v>
                </c:pt>
                <c:pt idx="2067">
                  <c:v>1119.4100000000001</c:v>
                </c:pt>
              </c:numCache>
            </c:numRef>
          </c:xVal>
          <c:yVal>
            <c:numRef>
              <c:f>Sheet4!$H$36:$H$2103</c:f>
              <c:numCache>
                <c:formatCode>0.00</c:formatCode>
                <c:ptCount val="2068"/>
                <c:pt idx="0">
                  <c:v>-3.7928847462183057E-3</c:v>
                </c:pt>
                <c:pt idx="1">
                  <c:v>-5.3237199823570336E-3</c:v>
                </c:pt>
                <c:pt idx="2">
                  <c:v>-6.8790409460461888E-3</c:v>
                </c:pt>
                <c:pt idx="3">
                  <c:v>-8.458851399723244E-3</c:v>
                </c:pt>
                <c:pt idx="4">
                  <c:v>-6.3155106147405604E-5</c:v>
                </c:pt>
                <c:pt idx="5">
                  <c:v>-1.6919558277947999E-3</c:v>
                </c:pt>
                <c:pt idx="6">
                  <c:v>-3.3452573273677899E-3</c:v>
                </c:pt>
                <c:pt idx="7">
                  <c:v>-5.02306336733227E-3</c:v>
                </c:pt>
                <c:pt idx="8">
                  <c:v>-6.7253777104383516E-3</c:v>
                </c:pt>
                <c:pt idx="9">
                  <c:v>-8.4522041191235076E-3</c:v>
                </c:pt>
                <c:pt idx="10">
                  <c:v>-2.0354635611852245E-4</c:v>
                </c:pt>
                <c:pt idx="11">
                  <c:v>-1.979408183956366E-3</c:v>
                </c:pt>
                <c:pt idx="12">
                  <c:v>-3.7797933652825577E-3</c:v>
                </c:pt>
                <c:pt idx="13">
                  <c:v>-5.6047056626198355E-3</c:v>
                </c:pt>
                <c:pt idx="14">
                  <c:v>-7.454148838604624E-3</c:v>
                </c:pt>
                <c:pt idx="15">
                  <c:v>-9.3281266558449261E-3</c:v>
                </c:pt>
                <c:pt idx="16">
                  <c:v>-1.2266428769578397E-3</c:v>
                </c:pt>
                <c:pt idx="17">
                  <c:v>-3.1497012644763345E-3</c:v>
                </c:pt>
                <c:pt idx="18">
                  <c:v>-5.0973055810743517E-3</c:v>
                </c:pt>
                <c:pt idx="19">
                  <c:v>-7.0694595892462075E-3</c:v>
                </c:pt>
                <c:pt idx="20">
                  <c:v>-9.06616705168517E-3</c:v>
                </c:pt>
                <c:pt idx="21">
                  <c:v>-1.0874317309514936E-3</c:v>
                </c:pt>
                <c:pt idx="22">
                  <c:v>-3.1332573896634131E-3</c:v>
                </c:pt>
                <c:pt idx="23">
                  <c:v>-5.2036477903811829E-3</c:v>
                </c:pt>
                <c:pt idx="24">
                  <c:v>-7.2986066957412277E-3</c:v>
                </c:pt>
                <c:pt idx="25">
                  <c:v>-9.4181378683231287E-3</c:v>
                </c:pt>
                <c:pt idx="26">
                  <c:v>-1.5622450707155622E-3</c:v>
                </c:pt>
                <c:pt idx="27">
                  <c:v>-3.7309320654799194E-3</c:v>
                </c:pt>
                <c:pt idx="28">
                  <c:v>-5.9242026153185634E-3</c:v>
                </c:pt>
                <c:pt idx="29">
                  <c:v>-8.142060482754232E-3</c:v>
                </c:pt>
                <c:pt idx="30">
                  <c:v>-3.8450943037560137E-4</c:v>
                </c:pt>
                <c:pt idx="31">
                  <c:v>-2.651553220829328E-3</c:v>
                </c:pt>
                <c:pt idx="32">
                  <c:v>-4.943195616704088E-3</c:v>
                </c:pt>
                <c:pt idx="33">
                  <c:v>-7.2594403805226193E-3</c:v>
                </c:pt>
                <c:pt idx="34">
                  <c:v>3.9970872504113686E-4</c:v>
                </c:pt>
                <c:pt idx="35">
                  <c:v>-1.9657520626026326E-3</c:v>
                </c:pt>
                <c:pt idx="36">
                  <c:v>-4.3558265060994472E-3</c:v>
                </c:pt>
                <c:pt idx="37">
                  <c:v>-6.7705183678867797E-3</c:v>
                </c:pt>
                <c:pt idx="38">
                  <c:v>-9.2098314106863199E-3</c:v>
                </c:pt>
                <c:pt idx="39">
                  <c:v>-1.6737693971151657E-3</c:v>
                </c:pt>
                <c:pt idx="40">
                  <c:v>-4.1623360897062867E-3</c:v>
                </c:pt>
                <c:pt idx="41">
                  <c:v>-6.6755352510767807E-3</c:v>
                </c:pt>
                <c:pt idx="42">
                  <c:v>-9.2133706438062291E-3</c:v>
                </c:pt>
                <c:pt idx="43">
                  <c:v>-1.7758460305401513E-3</c:v>
                </c:pt>
                <c:pt idx="44">
                  <c:v>-4.3629651738115172E-3</c:v>
                </c:pt>
                <c:pt idx="45">
                  <c:v>-6.9747318362942679E-3</c:v>
                </c:pt>
                <c:pt idx="46">
                  <c:v>3.8885021947976384E-4</c:v>
                </c:pt>
                <c:pt idx="47">
                  <c:v>-2.2722227691360786E-3</c:v>
                </c:pt>
                <c:pt idx="48">
                  <c:v>-4.9579545647020495E-3</c:v>
                </c:pt>
                <c:pt idx="49">
                  <c:v>-7.6683489297977303E-3</c:v>
                </c:pt>
                <c:pt idx="50">
                  <c:v>-4.0340962709706218E-4</c:v>
                </c:pt>
                <c:pt idx="51">
                  <c:v>-3.1631404191330148E-3</c:v>
                </c:pt>
                <c:pt idx="52">
                  <c:v>-5.9475450684942643E-3</c:v>
                </c:pt>
                <c:pt idx="53">
                  <c:v>-8.7566273378740789E-3</c:v>
                </c:pt>
                <c:pt idx="54">
                  <c:v>-1.5903909897474477E-3</c:v>
                </c:pt>
                <c:pt idx="55">
                  <c:v>-4.4488397867894491E-3</c:v>
                </c:pt>
                <c:pt idx="56">
                  <c:v>-7.3319774915603375E-3</c:v>
                </c:pt>
                <c:pt idx="57">
                  <c:v>-2.3980786667721077E-4</c:v>
                </c:pt>
                <c:pt idx="58">
                  <c:v>-3.172334674729882E-3</c:v>
                </c:pt>
                <c:pt idx="59">
                  <c:v>-6.129561678335449E-3</c:v>
                </c:pt>
                <c:pt idx="60">
                  <c:v>-9.1114926400166496E-3</c:v>
                </c:pt>
                <c:pt idx="61">
                  <c:v>-2.1181313224758469E-3</c:v>
                </c:pt>
                <c:pt idx="62">
                  <c:v>-5.1494814882744322E-3</c:v>
                </c:pt>
                <c:pt idx="63">
                  <c:v>-8.2055469000010817E-3</c:v>
                </c:pt>
                <c:pt idx="64">
                  <c:v>-1.2863313202160498E-3</c:v>
                </c:pt>
                <c:pt idx="65">
                  <c:v>-4.391838511565993E-3</c:v>
                </c:pt>
                <c:pt idx="66">
                  <c:v>-7.5220722366395876E-3</c:v>
                </c:pt>
                <c:pt idx="67">
                  <c:v>-6.770362580255096E-4</c:v>
                </c:pt>
                <c:pt idx="68">
                  <c:v>-3.8567343383135722E-3</c:v>
                </c:pt>
                <c:pt idx="69">
                  <c:v>-7.0611702401208731E-3</c:v>
                </c:pt>
                <c:pt idx="70">
                  <c:v>-2.9034772603608872E-4</c:v>
                </c:pt>
                <c:pt idx="71">
                  <c:v>-3.5442705586774537E-3</c:v>
                </c:pt>
                <c:pt idx="72">
                  <c:v>-6.8229425005768007E-3</c:v>
                </c:pt>
                <c:pt idx="73">
                  <c:v>-1.2636731440807125E-4</c:v>
                </c:pt>
                <c:pt idx="74">
                  <c:v>-3.4545487627326565E-3</c:v>
                </c:pt>
                <c:pt idx="75">
                  <c:v>-6.8074906081108111E-3</c:v>
                </c:pt>
                <c:pt idx="76">
                  <c:v>-1.8519661321647618E-4</c:v>
                </c:pt>
                <c:pt idx="77">
                  <c:v>-3.5876705406394649E-3</c:v>
                </c:pt>
                <c:pt idx="78">
                  <c:v>-7.01491615291161E-3</c:v>
                </c:pt>
                <c:pt idx="79">
                  <c:v>-4.6693721267843102E-4</c:v>
                </c:pt>
                <c:pt idx="80">
                  <c:v>-3.9437374825297411E-3</c:v>
                </c:pt>
                <c:pt idx="81">
                  <c:v>-7.4453207250826381E-3</c:v>
                </c:pt>
                <c:pt idx="82">
                  <c:v>-9.7169070289737647E-4</c:v>
                </c:pt>
                <c:pt idx="83">
                  <c:v>-4.5228511785353476E-3</c:v>
                </c:pt>
                <c:pt idx="84">
                  <c:v>-8.0988059147273361E-3</c:v>
                </c:pt>
                <c:pt idx="85">
                  <c:v>-1.6995586739483315E-3</c:v>
                </c:pt>
                <c:pt idx="86">
                  <c:v>-5.3251132188449901E-3</c:v>
                </c:pt>
                <c:pt idx="87">
                  <c:v>-8.9754733120059882E-3</c:v>
                </c:pt>
                <c:pt idx="88">
                  <c:v>-2.6506427159915802E-3</c:v>
                </c:pt>
                <c:pt idx="89">
                  <c:v>-6.3506251934768443E-3</c:v>
                </c:pt>
                <c:pt idx="90">
                  <c:v>-7.5424507059551615E-5</c:v>
                </c:pt>
                <c:pt idx="91">
                  <c:v>-3.8250444192158284E-3</c:v>
                </c:pt>
                <c:pt idx="92">
                  <c:v>-7.5994886926480376E-3</c:v>
                </c:pt>
                <c:pt idx="93">
                  <c:v>-1.3987610899732772E-3</c:v>
                </c:pt>
                <c:pt idx="94">
                  <c:v>-5.222865373696095E-3</c:v>
                </c:pt>
                <c:pt idx="95">
                  <c:v>-9.0718053064904325E-3</c:v>
                </c:pt>
                <c:pt idx="96">
                  <c:v>-2.9455846508881223E-3</c:v>
                </c:pt>
                <c:pt idx="97">
                  <c:v>-6.8442071695926643E-3</c:v>
                </c:pt>
                <c:pt idx="98">
                  <c:v>-7.6767662511656454E-4</c:v>
                </c:pt>
                <c:pt idx="99">
                  <c:v>-4.7159967800212144E-3</c:v>
                </c:pt>
                <c:pt idx="100">
                  <c:v>-8.6891713969521334E-3</c:v>
                </c:pt>
                <c:pt idx="101">
                  <c:v>-2.6872042385832628E-3</c:v>
                </c:pt>
                <c:pt idx="102">
                  <c:v>-6.7100990674191507E-3</c:v>
                </c:pt>
                <c:pt idx="103">
                  <c:v>-7.5785964605756817E-4</c:v>
                </c:pt>
                <c:pt idx="104">
                  <c:v>-4.8304897371167499E-3</c:v>
                </c:pt>
                <c:pt idx="105">
                  <c:v>-8.9279931032137938E-3</c:v>
                </c:pt>
                <c:pt idx="106">
                  <c:v>-3.0503735069373761E-3</c:v>
                </c:pt>
                <c:pt idx="107">
                  <c:v>-7.1976347108488881E-3</c:v>
                </c:pt>
                <c:pt idx="108">
                  <c:v>-1.3697804775461009E-3</c:v>
                </c:pt>
                <c:pt idx="109">
                  <c:v>-5.5668145697040927E-3</c:v>
                </c:pt>
                <c:pt idx="110">
                  <c:v>2.1125925013620872E-4</c:v>
                </c:pt>
                <c:pt idx="111">
                  <c:v>-4.0355627806150096E-3</c:v>
                </c:pt>
                <c:pt idx="112">
                  <c:v>-8.3072844245748456E-3</c:v>
                </c:pt>
                <c:pt idx="113">
                  <c:v>-2.6039094443319755E-3</c:v>
                </c:pt>
                <c:pt idx="114">
                  <c:v>-6.9254416024762122E-3</c:v>
                </c:pt>
                <c:pt idx="115">
                  <c:v>-1.2718846616621704E-3</c:v>
                </c:pt>
                <c:pt idx="116">
                  <c:v>-5.6432423843659762E-3</c:v>
                </c:pt>
                <c:pt idx="117">
                  <c:v>-3.9518533270666012E-5</c:v>
                </c:pt>
                <c:pt idx="118">
                  <c:v>-4.4607168709944744E-3</c:v>
                </c:pt>
                <c:pt idx="119">
                  <c:v>-8.906841160097656E-3</c:v>
                </c:pt>
                <c:pt idx="120">
                  <c:v>-3.3778951631688869E-3</c:v>
                </c:pt>
                <c:pt idx="121">
                  <c:v>-7.8738826428264019E-3</c:v>
                </c:pt>
                <c:pt idx="122">
                  <c:v>-2.3948073616395504E-3</c:v>
                </c:pt>
                <c:pt idx="123">
                  <c:v>-6.9406730822265672E-3</c:v>
                </c:pt>
                <c:pt idx="124">
                  <c:v>-1.5114835672704885E-3</c:v>
                </c:pt>
                <c:pt idx="125">
                  <c:v>-6.1072425791905971E-3</c:v>
                </c:pt>
                <c:pt idx="126">
                  <c:v>-7.2795388069835099E-4</c:v>
                </c:pt>
                <c:pt idx="127">
                  <c:v>-5.3736212343551415E-3</c:v>
                </c:pt>
                <c:pt idx="128">
                  <c:v>-4.4248402787161467E-5</c:v>
                </c:pt>
                <c:pt idx="129">
                  <c:v>-4.7398391486126457E-3</c:v>
                </c:pt>
                <c:pt idx="130">
                  <c:v>-9.4603972343350051E-3</c:v>
                </c:pt>
                <c:pt idx="131">
                  <c:v>-4.2059264226281812E-3</c:v>
                </c:pt>
                <c:pt idx="132">
                  <c:v>-8.9764304761104086E-3</c:v>
                </c:pt>
                <c:pt idx="133">
                  <c:v>-3.771913157322615E-3</c:v>
                </c:pt>
                <c:pt idx="134">
                  <c:v>-8.5923782288830353E-3</c:v>
                </c:pt>
                <c:pt idx="135">
                  <c:v>-3.4378294533610188E-3</c:v>
                </c:pt>
                <c:pt idx="136">
                  <c:v>-8.3082705933748002E-3</c:v>
                </c:pt>
                <c:pt idx="137">
                  <c:v>-3.203705411607416E-3</c:v>
                </c:pt>
                <c:pt idx="138">
                  <c:v>-8.1241376704781487E-3</c:v>
                </c:pt>
                <c:pt idx="139">
                  <c:v>-3.0695711327268782E-3</c:v>
                </c:pt>
                <c:pt idx="140">
                  <c:v>-8.0400095609149957E-3</c:v>
                </c:pt>
                <c:pt idx="141">
                  <c:v>-3.0354567176118508E-3</c:v>
                </c:pt>
                <c:pt idx="142">
                  <c:v>-8.0559163654072563E-3</c:v>
                </c:pt>
                <c:pt idx="143">
                  <c:v>-3.1013922670126703E-3</c:v>
                </c:pt>
                <c:pt idx="144">
                  <c:v>-8.1718881849042191E-3</c:v>
                </c:pt>
                <c:pt idx="145">
                  <c:v>-3.267407881651252E-3</c:v>
                </c:pt>
                <c:pt idx="146">
                  <c:v>-8.3879551199288471E-3</c:v>
                </c:pt>
                <c:pt idx="147">
                  <c:v>-3.5335336623347757E-3</c:v>
                </c:pt>
                <c:pt idx="148">
                  <c:v>-8.7041472714872725E-3</c:v>
                </c:pt>
                <c:pt idx="149">
                  <c:v>-3.8997997099272652E-3</c:v>
                </c:pt>
                <c:pt idx="150">
                  <c:v>-9.120494740329832E-3</c:v>
                </c:pt>
                <c:pt idx="151">
                  <c:v>-4.3662361251222137E-3</c:v>
                </c:pt>
                <c:pt idx="152">
                  <c:v>-9.6370276270931754E-3</c:v>
                </c:pt>
                <c:pt idx="153">
                  <c:v>-4.9328730087268013E-3</c:v>
                </c:pt>
                <c:pt idx="154">
                  <c:v>-2.5377603270726468E-4</c:v>
                </c:pt>
                <c:pt idx="155">
                  <c:v>-5.5997404614913648E-3</c:v>
                </c:pt>
                <c:pt idx="156">
                  <c:v>-9.7077005784740322E-4</c:v>
                </c:pt>
                <c:pt idx="157">
                  <c:v>-6.3668685842799277E-3</c:v>
                </c:pt>
                <c:pt idx="158">
                  <c:v>-1.7880398033298661E-3</c:v>
                </c:pt>
                <c:pt idx="159">
                  <c:v>-7.2342874777291399E-3</c:v>
                </c:pt>
                <c:pt idx="160">
                  <c:v>-2.7056153699618335E-3</c:v>
                </c:pt>
                <c:pt idx="161">
                  <c:v>-8.2020272427598684E-3</c:v>
                </c:pt>
                <c:pt idx="162">
                  <c:v>-3.7235268585504855E-3</c:v>
                </c:pt>
                <c:pt idx="163">
                  <c:v>-9.270117980008763E-3</c:v>
                </c:pt>
                <c:pt idx="164">
                  <c:v>-4.8418043697893154E-3</c:v>
                </c:pt>
                <c:pt idx="165">
                  <c:v>-4.3858979034894219E-4</c:v>
                </c:pt>
                <c:pt idx="166">
                  <c:v>-6.0604780045423468E-3</c:v>
                </c:pt>
                <c:pt idx="167">
                  <c:v>-1.7074727746262397E-3</c:v>
                </c:pt>
                <c:pt idx="168">
                  <c:v>-7.3795778635030729E-3</c:v>
                </c:pt>
                <c:pt idx="169">
                  <c:v>-3.0767970336000872E-3</c:v>
                </c:pt>
                <c:pt idx="170">
                  <c:v>-8.7991340474218305E-3</c:v>
                </c:pt>
                <c:pt idx="171">
                  <c:v>-4.5465926679071345E-3</c:v>
                </c:pt>
                <c:pt idx="172">
                  <c:v>-3.1917665728542488E-4</c:v>
                </c:pt>
                <c:pt idx="173">
                  <c:v>-6.1168897782977183E-3</c:v>
                </c:pt>
                <c:pt idx="174">
                  <c:v>-1.9397357936554727E-3</c:v>
                </c:pt>
                <c:pt idx="175">
                  <c:v>-7.7877184658063925E-3</c:v>
                </c:pt>
                <c:pt idx="176">
                  <c:v>-3.6608415574619357E-3</c:v>
                </c:pt>
                <c:pt idx="177">
                  <c:v>-9.5591088310129635E-3</c:v>
                </c:pt>
                <c:pt idx="178">
                  <c:v>-5.482524049341464E-3</c:v>
                </c:pt>
                <c:pt idx="179">
                  <c:v>-1.4310909749042366E-3</c:v>
                </c:pt>
                <c:pt idx="180">
                  <c:v>-7.4048133701580809E-3</c:v>
                </c:pt>
                <c:pt idx="181">
                  <c:v>-3.4036949979849851E-3</c:v>
                </c:pt>
                <c:pt idx="182">
                  <c:v>-9.4277396207758102E-3</c:v>
                </c:pt>
                <c:pt idx="183">
                  <c:v>-5.4769510011851708E-3</c:v>
                </c:pt>
                <c:pt idx="184">
                  <c:v>-1.5513329018403965E-3</c:v>
                </c:pt>
                <c:pt idx="185">
                  <c:v>-7.6508890852551303E-3</c:v>
                </c:pt>
                <c:pt idx="186">
                  <c:v>-3.7756233141408302E-3</c:v>
                </c:pt>
                <c:pt idx="187">
                  <c:v>7.4460648988861067E-5</c:v>
                </c:pt>
                <c:pt idx="188">
                  <c:v>-6.1006409584933863E-3</c:v>
                </c:pt>
                <c:pt idx="189">
                  <c:v>-2.3009318991853434E-3</c:v>
                </c:pt>
                <c:pt idx="190">
                  <c:v>-8.5264159357052449E-3</c:v>
                </c:pt>
                <c:pt idx="191">
                  <c:v>-4.7770968306508621E-3</c:v>
                </c:pt>
                <c:pt idx="192">
                  <c:v>-1.0529783465358378E-3</c:v>
                </c:pt>
                <c:pt idx="193">
                  <c:v>-7.3540642460443451E-3</c:v>
                </c:pt>
                <c:pt idx="194">
                  <c:v>-3.6803582916604682E-3</c:v>
                </c:pt>
                <c:pt idx="195">
                  <c:v>-3.186424623891071E-5</c:v>
                </c:pt>
                <c:pt idx="196">
                  <c:v>-6.4085858720090982E-3</c:v>
                </c:pt>
                <c:pt idx="197">
                  <c:v>-2.8105269319098625E-3</c:v>
                </c:pt>
                <c:pt idx="198">
                  <c:v>-9.2376911883889079E-3</c:v>
                </c:pt>
                <c:pt idx="199">
                  <c:v>-5.6900824039871623E-3</c:v>
                </c:pt>
                <c:pt idx="200">
                  <c:v>-2.1677043414456421E-3</c:v>
                </c:pt>
                <c:pt idx="201">
                  <c:v>-8.6705607631643034E-3</c:v>
                </c:pt>
                <c:pt idx="202">
                  <c:v>-5.1986554319682909E-3</c:v>
                </c:pt>
                <c:pt idx="203">
                  <c:v>-1.7519921102575609E-3</c:v>
                </c:pt>
                <c:pt idx="204">
                  <c:v>-8.3305745607731296E-3</c:v>
                </c:pt>
                <c:pt idx="205">
                  <c:v>-4.934406546055925E-3</c:v>
                </c:pt>
                <c:pt idx="206">
                  <c:v>-1.5634918286764332E-3</c:v>
                </c:pt>
                <c:pt idx="207">
                  <c:v>-8.2178341713188274E-3</c:v>
                </c:pt>
                <c:pt idx="208">
                  <c:v>-4.8974373364103485E-3</c:v>
                </c:pt>
                <c:pt idx="209">
                  <c:v>-1.6023050867488564E-3</c:v>
                </c:pt>
                <c:pt idx="210">
                  <c:v>-8.332441184847994E-3</c:v>
                </c:pt>
                <c:pt idx="211">
                  <c:v>-5.0878493931918456E-3</c:v>
                </c:pt>
                <c:pt idx="212">
                  <c:v>-1.8685334745782711E-3</c:v>
                </c:pt>
                <c:pt idx="213">
                  <c:v>-8.6744971914640701E-3</c:v>
                </c:pt>
                <c:pt idx="214">
                  <c:v>-5.5057443065607004E-3</c:v>
                </c:pt>
                <c:pt idx="215">
                  <c:v>-2.3622785823818049E-3</c:v>
                </c:pt>
                <c:pt idx="216">
                  <c:v>-9.2441037814410265E-3</c:v>
                </c:pt>
                <c:pt idx="217">
                  <c:v>-6.1512236665635101E-3</c:v>
                </c:pt>
                <c:pt idx="218">
                  <c:v>-3.0836420001492115E-3</c:v>
                </c:pt>
                <c:pt idx="219">
                  <c:v>-4.1362544891399011E-5</c:v>
                </c:pt>
                <c:pt idx="220">
                  <c:v>-7.0243890633605588E-3</c:v>
                </c:pt>
                <c:pt idx="221">
                  <c:v>-4.032725318154462E-3</c:v>
                </c:pt>
                <c:pt idx="222">
                  <c:v>-1.0663750719004383E-3</c:v>
                </c:pt>
                <c:pt idx="223">
                  <c:v>-8.1253420871121307E-3</c:v>
                </c:pt>
                <c:pt idx="224">
                  <c:v>-5.2096301263873102E-3</c:v>
                </c:pt>
                <c:pt idx="225">
                  <c:v>-2.3192429525238367E-3</c:v>
                </c:pt>
                <c:pt idx="226">
                  <c:v>-9.4541843279785098E-3</c:v>
                </c:pt>
                <c:pt idx="227">
                  <c:v>-6.6144580151217269E-3</c:v>
                </c:pt>
                <c:pt idx="228">
                  <c:v>-3.8000677770355651E-3</c:v>
                </c:pt>
                <c:pt idx="229">
                  <c:v>-1.0110173759017016E-3</c:v>
                </c:pt>
                <c:pt idx="230">
                  <c:v>-8.2473105745748398E-3</c:v>
                </c:pt>
                <c:pt idx="231">
                  <c:v>-5.5089511354822207E-3</c:v>
                </c:pt>
                <c:pt idx="232">
                  <c:v>-2.7959428212511739E-3</c:v>
                </c:pt>
                <c:pt idx="233">
                  <c:v>-1.0828939457496745E-4</c:v>
                </c:pt>
                <c:pt idx="234">
                  <c:v>-7.4459946180240877E-3</c:v>
                </c:pt>
                <c:pt idx="235">
                  <c:v>-4.8090622540826189E-3</c:v>
                </c:pt>
                <c:pt idx="236">
                  <c:v>-2.1974960654347342E-3</c:v>
                </c:pt>
                <c:pt idx="237">
                  <c:v>3.8870018522629834E-4</c:v>
                </c:pt>
                <c:pt idx="238">
                  <c:v>-7.0504772644994773E-3</c:v>
                </c:pt>
                <c:pt idx="239">
                  <c:v>-4.5150321773803626E-3</c:v>
                </c:pt>
                <c:pt idx="240">
                  <c:v>-2.0049683158163134E-3</c:v>
                </c:pt>
                <c:pt idx="241">
                  <c:v>-9.5202894426620333E-3</c:v>
                </c:pt>
                <c:pt idx="242">
                  <c:v>-7.0609993202879195E-3</c:v>
                </c:pt>
                <c:pt idx="243">
                  <c:v>-4.6271017113781454E-3</c:v>
                </c:pt>
                <c:pt idx="244">
                  <c:v>-2.2186003786828223E-3</c:v>
                </c:pt>
                <c:pt idx="245">
                  <c:v>1.6450091550268553E-4</c:v>
                </c:pt>
                <c:pt idx="246">
                  <c:v>-7.4778015916763252E-3</c:v>
                </c:pt>
                <c:pt idx="247">
                  <c:v>-5.1455116625902519E-3</c:v>
                </c:pt>
                <c:pt idx="248">
                  <c:v>-2.8386330600937981E-3</c:v>
                </c:pt>
                <c:pt idx="249">
                  <c:v>-5.5716954653917128E-4</c:v>
                </c:pt>
                <c:pt idx="250">
                  <c:v>-8.301124884667388E-3</c:v>
                </c:pt>
                <c:pt idx="251">
                  <c:v>-6.0705028371330627E-3</c:v>
                </c:pt>
                <c:pt idx="252">
                  <c:v>-3.865307166392995E-3</c:v>
                </c:pt>
                <c:pt idx="253">
                  <c:v>-1.6855416351404529E-3</c:v>
                </c:pt>
                <c:pt idx="254">
                  <c:v>4.6878999410182587E-4</c:v>
                </c:pt>
                <c:pt idx="255">
                  <c:v>-7.4023160412366451E-3</c:v>
                </c:pt>
                <c:pt idx="256">
                  <c:v>-5.2988635038673237E-3</c:v>
                </c:pt>
                <c:pt idx="257">
                  <c:v>-3.2208561563606963E-3</c:v>
                </c:pt>
                <c:pt idx="258">
                  <c:v>-1.1682977611826573E-3</c:v>
                </c:pt>
                <c:pt idx="259">
                  <c:v>-9.1411920811310665E-3</c:v>
                </c:pt>
                <c:pt idx="260">
                  <c:v>-7.1395428787468518E-3</c:v>
                </c:pt>
                <c:pt idx="261">
                  <c:v>-5.1633539164868125E-3</c:v>
                </c:pt>
                <c:pt idx="262">
                  <c:v>-3.2126289571010602E-3</c:v>
                </c:pt>
                <c:pt idx="263">
                  <c:v>-1.2873717631123327E-3</c:v>
                </c:pt>
                <c:pt idx="264">
                  <c:v>-9.3875860971479597E-3</c:v>
                </c:pt>
                <c:pt idx="265">
                  <c:v>-7.5132757218057122E-3</c:v>
                </c:pt>
                <c:pt idx="266">
                  <c:v>-5.6644443996560767E-3</c:v>
                </c:pt>
                <c:pt idx="267">
                  <c:v>-3.8410958932786343E-3</c:v>
                </c:pt>
                <c:pt idx="268">
                  <c:v>-2.0432339654234966E-3</c:v>
                </c:pt>
                <c:pt idx="269">
                  <c:v>-2.708623784997144E-4</c:v>
                </c:pt>
                <c:pt idx="270">
                  <c:v>-8.5239848952483044E-3</c:v>
                </c:pt>
                <c:pt idx="271">
                  <c:v>-6.8026052780965074E-3</c:v>
                </c:pt>
                <c:pt idx="272">
                  <c:v>-5.10672728978534E-3</c:v>
                </c:pt>
                <c:pt idx="273">
                  <c:v>-3.4363546928943833E-3</c:v>
                </c:pt>
                <c:pt idx="274">
                  <c:v>-1.7914912498895319E-3</c:v>
                </c:pt>
                <c:pt idx="275">
                  <c:v>-1.7214072363458399E-4</c:v>
                </c:pt>
                <c:pt idx="276">
                  <c:v>-8.5783068764726522E-3</c:v>
                </c:pt>
                <c:pt idx="277">
                  <c:v>-7.0099934711151946E-3</c:v>
                </c:pt>
                <c:pt idx="278">
                  <c:v>-5.4672042701895407E-3</c:v>
                </c:pt>
                <c:pt idx="279">
                  <c:v>-3.949943036161585E-3</c:v>
                </c:pt>
                <c:pt idx="280">
                  <c:v>-2.4582135317814391E-3</c:v>
                </c:pt>
                <c:pt idx="281">
                  <c:v>-9.9201951945815381E-4</c:v>
                </c:pt>
                <c:pt idx="282">
                  <c:v>4.4863523800131588E-4</c:v>
                </c:pt>
                <c:pt idx="283">
                  <c:v>-8.1362530219166729E-3</c:v>
                </c:pt>
                <c:pt idx="284">
                  <c:v>-6.7466880618098912E-3</c:v>
                </c:pt>
                <c:pt idx="285">
                  <c:v>-5.3826736442488254E-3</c:v>
                </c:pt>
                <c:pt idx="286">
                  <c:v>-4.0442135318130568E-3</c:v>
                </c:pt>
                <c:pt idx="287">
                  <c:v>-2.7313114871390098E-3</c:v>
                </c:pt>
                <c:pt idx="288">
                  <c:v>-1.4439712729199528E-3</c:v>
                </c:pt>
                <c:pt idx="289">
                  <c:v>-1.8219665145124964E-4</c:v>
                </c:pt>
                <c:pt idx="290">
                  <c:v>-8.9459913857581341E-3</c:v>
                </c:pt>
                <c:pt idx="291">
                  <c:v>-7.7353592380973168E-3</c:v>
                </c:pt>
                <c:pt idx="292">
                  <c:v>-6.5503039712098143E-3</c:v>
                </c:pt>
                <c:pt idx="293">
                  <c:v>-5.3908293477320512E-3</c:v>
                </c:pt>
                <c:pt idx="294">
                  <c:v>-4.2569391300730786E-3</c:v>
                </c:pt>
                <c:pt idx="295">
                  <c:v>-3.1486370810398512E-3</c:v>
                </c:pt>
                <c:pt idx="296">
                  <c:v>-2.0659269630414201E-3</c:v>
                </c:pt>
                <c:pt idx="297">
                  <c:v>-1.0088125388847402E-3</c:v>
                </c:pt>
                <c:pt idx="298">
                  <c:v>2.2702428964294086E-5</c:v>
                </c:pt>
                <c:pt idx="299">
                  <c:v>-8.9713858221216469E-3</c:v>
                </c:pt>
                <c:pt idx="300">
                  <c:v>-7.9910810547403344E-3</c:v>
                </c:pt>
                <c:pt idx="301">
                  <c:v>-7.0363870314622545E-3</c:v>
                </c:pt>
                <c:pt idx="302">
                  <c:v>-6.1073075148101452E-3</c:v>
                </c:pt>
                <c:pt idx="303">
                  <c:v>-5.2038462676478048E-3</c:v>
                </c:pt>
                <c:pt idx="304">
                  <c:v>-4.3260070522137539E-3</c:v>
                </c:pt>
                <c:pt idx="305">
                  <c:v>-3.4737936314854778E-3</c:v>
                </c:pt>
                <c:pt idx="306">
                  <c:v>-2.647209767815184E-3</c:v>
                </c:pt>
                <c:pt idx="307">
                  <c:v>-1.8462592238392972E-3</c:v>
                </c:pt>
                <c:pt idx="308">
                  <c:v>-1.070945762194242E-3</c:v>
                </c:pt>
                <c:pt idx="309">
                  <c:v>-3.212731454027562E-4</c:v>
                </c:pt>
                <c:pt idx="310">
                  <c:v>4.0275486389873549E-4</c:v>
                </c:pt>
                <c:pt idx="311">
                  <c:v>-8.8988654969170966E-3</c:v>
                </c:pt>
                <c:pt idx="312">
                  <c:v>-8.2261379904480236E-3</c:v>
                </c:pt>
                <c:pt idx="313">
                  <c:v>-7.5790663792076884E-3</c:v>
                </c:pt>
                <c:pt idx="314">
                  <c:v>-6.957654426003046E-3</c:v>
                </c:pt>
                <c:pt idx="315">
                  <c:v>-6.3619058931863037E-3</c:v>
                </c:pt>
                <c:pt idx="316">
                  <c:v>-5.7918245435075733E-3</c:v>
                </c:pt>
                <c:pt idx="317">
                  <c:v>-5.2474141394895923E-3</c:v>
                </c:pt>
                <c:pt idx="318">
                  <c:v>-4.7286784437119422E-3</c:v>
                </c:pt>
                <c:pt idx="319">
                  <c:v>-4.2356212188110476E-3</c:v>
                </c:pt>
                <c:pt idx="320">
                  <c:v>-3.768246227423333E-3</c:v>
                </c:pt>
                <c:pt idx="321">
                  <c:v>-3.3265572321283798E-3</c:v>
                </c:pt>
                <c:pt idx="322">
                  <c:v>-2.9105579954489258E-3</c:v>
                </c:pt>
                <c:pt idx="323">
                  <c:v>-2.5202522801350824E-3</c:v>
                </c:pt>
                <c:pt idx="324">
                  <c:v>-2.1556438486527441E-3</c:v>
                </c:pt>
                <c:pt idx="325">
                  <c:v>-1.816736463581492E-3</c:v>
                </c:pt>
                <c:pt idx="326">
                  <c:v>-1.5035338875577509E-3</c:v>
                </c:pt>
                <c:pt idx="327">
                  <c:v>-1.2160398832179453E-3</c:v>
                </c:pt>
                <c:pt idx="328">
                  <c:v>-9.542582131416566E-4</c:v>
                </c:pt>
                <c:pt idx="329">
                  <c:v>-7.1819263996530935E-4</c:v>
                </c:pt>
                <c:pt idx="330">
                  <c:v>-5.0784692615479798E-4</c:v>
                </c:pt>
                <c:pt idx="331">
                  <c:v>-3.2322483446023398E-4</c:v>
                </c:pt>
                <c:pt idx="332">
                  <c:v>-1.6433012740435515E-4</c:v>
                </c:pt>
                <c:pt idx="333">
                  <c:v>-3.1166567566742742E-5</c:v>
                </c:pt>
                <c:pt idx="334">
                  <c:v>7.6262082473022019E-5</c:v>
                </c:pt>
                <c:pt idx="335">
                  <c:v>1.5795206002167106E-4</c:v>
                </c:pt>
                <c:pt idx="336">
                  <c:v>2.1389960255646656E-4</c:v>
                </c:pt>
                <c:pt idx="337">
                  <c:v>2.4410094738414045E-4</c:v>
                </c:pt>
                <c:pt idx="338">
                  <c:v>2.4855233203879834E-4</c:v>
                </c:pt>
                <c:pt idx="339">
                  <c:v>2.2724999382717215E-4</c:v>
                </c:pt>
                <c:pt idx="340">
                  <c:v>1.8019017022652406E-4</c:v>
                </c:pt>
                <c:pt idx="341">
                  <c:v>1.0736909860042942E-4</c:v>
                </c:pt>
                <c:pt idx="342">
                  <c:v>8.7830163693070062E-6</c:v>
                </c:pt>
                <c:pt idx="343">
                  <c:v>-1.1557183910326785E-4</c:v>
                </c:pt>
                <c:pt idx="344">
                  <c:v>-2.6569923034003295E-4</c:v>
                </c:pt>
                <c:pt idx="345">
                  <c:v>-4.416029200910998E-4</c:v>
                </c:pt>
                <c:pt idx="346">
                  <c:v>-6.4328667076551937E-4</c:v>
                </c:pt>
                <c:pt idx="347">
                  <c:v>-8.7075424511340316E-4</c:v>
                </c:pt>
                <c:pt idx="348">
                  <c:v>-1.1240094057143324E-3</c:v>
                </c:pt>
                <c:pt idx="349">
                  <c:v>-1.4030559149205146E-3</c:v>
                </c:pt>
                <c:pt idx="350">
                  <c:v>-1.707897535709435E-3</c:v>
                </c:pt>
                <c:pt idx="351">
                  <c:v>-2.0385380303764578E-3</c:v>
                </c:pt>
                <c:pt idx="352">
                  <c:v>-2.3949811617285377E-3</c:v>
                </c:pt>
                <c:pt idx="353">
                  <c:v>-2.7772306922315693E-3</c:v>
                </c:pt>
                <c:pt idx="354">
                  <c:v>-3.1852903845788205E-3</c:v>
                </c:pt>
                <c:pt idx="355">
                  <c:v>-3.6191640012930293E-3</c:v>
                </c:pt>
                <c:pt idx="356">
                  <c:v>-4.0788553049537768E-3</c:v>
                </c:pt>
                <c:pt idx="357">
                  <c:v>-4.5643680581974877E-3</c:v>
                </c:pt>
                <c:pt idx="358">
                  <c:v>-5.0757060236037432E-3</c:v>
                </c:pt>
                <c:pt idx="359">
                  <c:v>-5.6128729638089681E-3</c:v>
                </c:pt>
                <c:pt idx="360">
                  <c:v>-6.1758726414495868E-3</c:v>
                </c:pt>
                <c:pt idx="361">
                  <c:v>-6.7647088189346505E-3</c:v>
                </c:pt>
                <c:pt idx="362">
                  <c:v>-7.3793852591279574E-3</c:v>
                </c:pt>
                <c:pt idx="363">
                  <c:v>-8.0199057244385585E-3</c:v>
                </c:pt>
                <c:pt idx="364">
                  <c:v>-8.6862739775028786E-3</c:v>
                </c:pt>
                <c:pt idx="365">
                  <c:v>6.2150621903356296E-4</c:v>
                </c:pt>
                <c:pt idx="366">
                  <c:v>-9.6568897276938515E-5</c:v>
                </c:pt>
                <c:pt idx="367">
                  <c:v>-8.4050308925043282E-4</c:v>
                </c:pt>
                <c:pt idx="368">
                  <c:v>-1.6103001194096578E-3</c:v>
                </c:pt>
                <c:pt idx="369">
                  <c:v>-2.4059637502205078E-3</c:v>
                </c:pt>
                <c:pt idx="370">
                  <c:v>-3.2274977444899378E-3</c:v>
                </c:pt>
                <c:pt idx="371">
                  <c:v>-4.0749058646269987E-3</c:v>
                </c:pt>
                <c:pt idx="372">
                  <c:v>-4.9481918733249586E-3</c:v>
                </c:pt>
                <c:pt idx="373">
                  <c:v>-5.8473595331633987E-3</c:v>
                </c:pt>
                <c:pt idx="374">
                  <c:v>-6.7724126067219004E-3</c:v>
                </c:pt>
                <c:pt idx="375">
                  <c:v>-7.7233548566368881E-3</c:v>
                </c:pt>
                <c:pt idx="376">
                  <c:v>-8.7001900455447867E-3</c:v>
                </c:pt>
                <c:pt idx="377">
                  <c:v>2.9707806407941462E-4</c:v>
                </c:pt>
                <c:pt idx="378">
                  <c:v>-7.3155429049620579E-4</c:v>
                </c:pt>
                <c:pt idx="379">
                  <c:v>-1.7860908717466373E-3</c:v>
                </c:pt>
                <c:pt idx="380">
                  <c:v>-2.8665354422514611E-3</c:v>
                </c:pt>
                <c:pt idx="381">
                  <c:v>-3.9728917647607886E-3</c:v>
                </c:pt>
                <c:pt idx="382">
                  <c:v>-5.1051636017405144E-3</c:v>
                </c:pt>
                <c:pt idx="383">
                  <c:v>-6.2633547158839065E-3</c:v>
                </c:pt>
                <c:pt idx="384">
                  <c:v>-7.447468869770546E-3</c:v>
                </c:pt>
                <c:pt idx="385">
                  <c:v>-8.6575098259231709E-3</c:v>
                </c:pt>
                <c:pt idx="386">
                  <c:v>1.0651865295585594E-4</c:v>
                </c:pt>
                <c:pt idx="387">
                  <c:v>-1.1553871955243267E-3</c:v>
                </c:pt>
                <c:pt idx="388">
                  <c:v>-2.443231134236612E-3</c:v>
                </c:pt>
                <c:pt idx="389">
                  <c:v>-3.7570169255332075E-3</c:v>
                </c:pt>
                <c:pt idx="390">
                  <c:v>-5.0967483322779117E-3</c:v>
                </c:pt>
                <c:pt idx="391">
                  <c:v>-6.4624291168797754E-3</c:v>
                </c:pt>
                <c:pt idx="392">
                  <c:v>-7.8540630419752233E-3</c:v>
                </c:pt>
                <c:pt idx="393">
                  <c:v>7.2834612984706837E-4</c:v>
                </c:pt>
                <c:pt idx="394">
                  <c:v>-7.152053640311351E-4</c:v>
                </c:pt>
                <c:pt idx="395">
                  <c:v>-2.1847212861416665E-3</c:v>
                </c:pt>
                <c:pt idx="396">
                  <c:v>-3.6802053991777939E-3</c:v>
                </c:pt>
                <c:pt idx="397">
                  <c:v>-5.2016614656622551E-3</c:v>
                </c:pt>
                <c:pt idx="398">
                  <c:v>-6.7490932482314747E-3</c:v>
                </c:pt>
                <c:pt idx="399">
                  <c:v>-8.3225045094650341E-3</c:v>
                </c:pt>
                <c:pt idx="400">
                  <c:v>7.8100987877860462E-5</c:v>
                </c:pt>
                <c:pt idx="401">
                  <c:v>-1.5472805184799654E-3</c:v>
                </c:pt>
                <c:pt idx="402">
                  <c:v>-3.1986527914114049E-3</c:v>
                </c:pt>
                <c:pt idx="403">
                  <c:v>-4.876019593325509E-3</c:v>
                </c:pt>
                <c:pt idx="404">
                  <c:v>-6.5793846869723893E-3</c:v>
                </c:pt>
                <c:pt idx="405">
                  <c:v>-8.3087518347610967E-3</c:v>
                </c:pt>
                <c:pt idx="406">
                  <c:v>-6.4124799564524437E-5</c:v>
                </c:pt>
                <c:pt idx="407">
                  <c:v>-1.8455073437735336E-3</c:v>
                </c:pt>
                <c:pt idx="408">
                  <c:v>-3.6529032299768005E-3</c:v>
                </c:pt>
                <c:pt idx="409">
                  <c:v>-5.4863162209244365E-3</c:v>
                </c:pt>
                <c:pt idx="410">
                  <c:v>-7.345750079082336E-3</c:v>
                </c:pt>
                <c:pt idx="411">
                  <c:v>7.6879143296082475E-4</c:v>
                </c:pt>
                <c:pt idx="412">
                  <c:v>-1.1426954474700324E-3</c:v>
                </c:pt>
                <c:pt idx="413">
                  <c:v>-3.0802144829067402E-3</c:v>
                </c:pt>
                <c:pt idx="414">
                  <c:v>-5.0437694360425667E-3</c:v>
                </c:pt>
                <c:pt idx="415">
                  <c:v>-7.0333640694002497E-3</c:v>
                </c:pt>
                <c:pt idx="416">
                  <c:v>9.5099785431784767E-4</c:v>
                </c:pt>
                <c:pt idx="417">
                  <c:v>-1.0906874272791356E-3</c:v>
                </c:pt>
                <c:pt idx="418">
                  <c:v>-3.1584236768935625E-3</c:v>
                </c:pt>
                <c:pt idx="419">
                  <c:v>-5.2522146571618578E-3</c:v>
                </c:pt>
                <c:pt idx="420">
                  <c:v>-7.3720641306636026E-3</c:v>
                </c:pt>
                <c:pt idx="421">
                  <c:v>4.8202414001252691E-4</c:v>
                </c:pt>
                <c:pt idx="422">
                  <c:v>-1.6899536076948607E-3</c:v>
                </c:pt>
                <c:pt idx="423">
                  <c:v>-3.8880011364881284E-3</c:v>
                </c:pt>
                <c:pt idx="424">
                  <c:v>-6.112122208890014E-3</c:v>
                </c:pt>
                <c:pt idx="425">
                  <c:v>1.6376794125676497E-3</c:v>
                </c:pt>
                <c:pt idx="426">
                  <c:v>-6.3860003479021543E-4</c:v>
                </c:pt>
                <c:pt idx="427">
                  <c:v>-2.940964313609129E-3</c:v>
                </c:pt>
                <c:pt idx="428">
                  <c:v>-5.2694171864118289E-3</c:v>
                </c:pt>
                <c:pt idx="429">
                  <c:v>-7.6239624157778962E-3</c:v>
                </c:pt>
                <c:pt idx="430">
                  <c:v>-4.6037643528507033E-6</c:v>
                </c:pt>
                <c:pt idx="431">
                  <c:v>-2.4113449948686139E-3</c:v>
                </c:pt>
                <c:pt idx="432">
                  <c:v>-4.8441898696296448E-3</c:v>
                </c:pt>
                <c:pt idx="433">
                  <c:v>-7.3031421514428985E-3</c:v>
                </c:pt>
                <c:pt idx="434">
                  <c:v>2.1179439727347926E-4</c:v>
                </c:pt>
                <c:pt idx="435">
                  <c:v>-2.2993839863829635E-3</c:v>
                </c:pt>
                <c:pt idx="436">
                  <c:v>-4.836681064602999E-3</c:v>
                </c:pt>
                <c:pt idx="437">
                  <c:v>-7.4001006004209557E-3</c:v>
                </c:pt>
                <c:pt idx="438">
                  <c:v>1.0353643915550492E-5</c:v>
                </c:pt>
                <c:pt idx="439">
                  <c:v>-2.6053220943822453E-3</c:v>
                </c:pt>
                <c:pt idx="440">
                  <c:v>-5.2471315778461758E-3</c:v>
                </c:pt>
                <c:pt idx="441">
                  <c:v>-7.9150785690558223E-3</c:v>
                </c:pt>
                <c:pt idx="442">
                  <c:v>-6.0916683065670441E-4</c:v>
                </c:pt>
                <c:pt idx="443">
                  <c:v>-3.3294001252102134E-3</c:v>
                </c:pt>
                <c:pt idx="444">
                  <c:v>-6.0757822152481822E-3</c:v>
                </c:pt>
                <c:pt idx="445">
                  <c:v>1.1516831364133395E-3</c:v>
                </c:pt>
                <c:pt idx="446">
                  <c:v>-1.6470078326165094E-3</c:v>
                </c:pt>
                <c:pt idx="447">
                  <c:v>-4.471858885040092E-3</c:v>
                </c:pt>
                <c:pt idx="448">
                  <c:v>-7.3228737833801461E-3</c:v>
                </c:pt>
                <c:pt idx="449">
                  <c:v>-2.0005629022534777E-4</c:v>
                </c:pt>
                <c:pt idx="450">
                  <c:v>-3.1034101683076187E-3</c:v>
                </c:pt>
                <c:pt idx="451">
                  <c:v>-6.0329391800451049E-3</c:v>
                </c:pt>
                <c:pt idx="452">
                  <c:v>1.0113529118029874E-3</c:v>
                </c:pt>
                <c:pt idx="453">
                  <c:v>-1.9705376552678899E-3</c:v>
                </c:pt>
                <c:pt idx="454">
                  <c:v>-4.9786146439032564E-3</c:v>
                </c:pt>
                <c:pt idx="455">
                  <c:v>-8.0128818166826932E-3</c:v>
                </c:pt>
                <c:pt idx="456">
                  <c:v>-1.0733429361948765E-3</c:v>
                </c:pt>
                <c:pt idx="457">
                  <c:v>-4.1600017649443544E-3</c:v>
                </c:pt>
                <c:pt idx="458">
                  <c:v>-7.2728620656903331E-3</c:v>
                </c:pt>
                <c:pt idx="459">
                  <c:v>-4.1192760090780212E-4</c:v>
                </c:pt>
                <c:pt idx="460">
                  <c:v>-3.577202133328683E-3</c:v>
                </c:pt>
                <c:pt idx="461">
                  <c:v>-6.768689425427965E-3</c:v>
                </c:pt>
                <c:pt idx="462">
                  <c:v>1.3606760035145271E-5</c:v>
                </c:pt>
                <c:pt idx="463">
                  <c:v>-3.2303173392733697E-3</c:v>
                </c:pt>
                <c:pt idx="464">
                  <c:v>-6.5004654861695599E-3</c:v>
                </c:pt>
                <c:pt idx="465">
                  <c:v>2.0315855692842888E-4</c:v>
                </c:pt>
                <c:pt idx="466">
                  <c:v>-3.1194489727681685E-3</c:v>
                </c:pt>
                <c:pt idx="467">
                  <c:v>-6.4682918376206544E-3</c:v>
                </c:pt>
                <c:pt idx="468">
                  <c:v>1.5662619949807777E-4</c:v>
                </c:pt>
                <c:pt idx="469">
                  <c:v>-3.2446986239733633E-3</c:v>
                </c:pt>
                <c:pt idx="470">
                  <c:v>-6.6722700704531235E-3</c:v>
                </c:pt>
                <c:pt idx="471">
                  <c:v>-1.2609190264356585E-4</c:v>
                </c:pt>
                <c:pt idx="472">
                  <c:v>-3.6061678831060817E-3</c:v>
                </c:pt>
                <c:pt idx="473">
                  <c:v>-7.1125017744293473E-3</c:v>
                </c:pt>
                <c:pt idx="474">
                  <c:v>-6.4509733925888213E-4</c:v>
                </c:pt>
                <c:pt idx="475">
                  <c:v>-4.203958340212921E-3</c:v>
                </c:pt>
                <c:pt idx="476">
                  <c:v>-7.7890885398232967E-3</c:v>
                </c:pt>
                <c:pt idx="477">
                  <c:v>-1.4004917007355289E-3</c:v>
                </c:pt>
                <c:pt idx="478">
                  <c:v>-5.0381715854541653E-3</c:v>
                </c:pt>
                <c:pt idx="479">
                  <c:v>1.2978680433093359E-3</c:v>
                </c:pt>
                <c:pt idx="480">
                  <c:v>-2.3923765770064165E-3</c:v>
                </c:pt>
                <c:pt idx="481">
                  <c:v>-6.1089092090469421E-3</c:v>
                </c:pt>
                <c:pt idx="482">
                  <c:v>1.4826638476961307E-4</c:v>
                </c:pt>
                <c:pt idx="483">
                  <c:v>-3.6208535583455159E-3</c:v>
                </c:pt>
                <c:pt idx="484">
                  <c:v>-7.4162728010378487E-3</c:v>
                </c:pt>
                <c:pt idx="485">
                  <c:v>-1.2379951056118443E-3</c:v>
                </c:pt>
                <c:pt idx="486">
                  <c:v>-5.0860242349699547E-3</c:v>
                </c:pt>
                <c:pt idx="487">
                  <c:v>1.0396360485174228E-3</c:v>
                </c:pt>
                <c:pt idx="488">
                  <c:v>-2.861018017938477E-3</c:v>
                </c:pt>
                <c:pt idx="489">
                  <c:v>-6.7879901967557998E-3</c:v>
                </c:pt>
                <c:pt idx="490">
                  <c:v>-7.4128425069375226E-4</c:v>
                </c:pt>
                <c:pt idx="491">
                  <c:v>-4.7209039422000387E-3</c:v>
                </c:pt>
                <c:pt idx="492">
                  <c:v>1.2731469660138828E-3</c:v>
                </c:pt>
                <c:pt idx="493">
                  <c:v>-2.7591352886133791E-3</c:v>
                </c:pt>
                <c:pt idx="494">
                  <c:v>-6.8177544686705005E-3</c:v>
                </c:pt>
                <c:pt idx="495">
                  <c:v>-9.0271433680300106E-4</c:v>
                </c:pt>
                <c:pt idx="496">
                  <c:v>-5.0140186555154287E-3</c:v>
                </c:pt>
                <c:pt idx="497">
                  <c:v>8.4832881248075864E-4</c:v>
                </c:pt>
                <c:pt idx="498">
                  <c:v>-3.3156756952621436E-3</c:v>
                </c:pt>
                <c:pt idx="499">
                  <c:v>-7.5060359415033417E-3</c:v>
                </c:pt>
                <c:pt idx="500">
                  <c:v>-1.7227556887178253E-3</c:v>
                </c:pt>
                <c:pt idx="501">
                  <c:v>-5.9658386996375157E-3</c:v>
                </c:pt>
                <c:pt idx="502">
                  <c:v>-2.3528873674649731E-4</c:v>
                </c:pt>
                <c:pt idx="503">
                  <c:v>-4.5311095626061615E-3</c:v>
                </c:pt>
                <c:pt idx="504">
                  <c:v>1.1466950601857206E-3</c:v>
                </c:pt>
                <c:pt idx="505">
                  <c:v>-3.2018786311596159E-3</c:v>
                </c:pt>
                <c:pt idx="506">
                  <c:v>2.423165600930588E-3</c:v>
                </c:pt>
                <c:pt idx="507">
                  <c:v>-1.9781760061619025E-3</c:v>
                </c:pt>
                <c:pt idx="508">
                  <c:v>-6.4059072151394503E-3</c:v>
                </c:pt>
                <c:pt idx="509">
                  <c:v>-8.6003178847704476E-4</c:v>
                </c:pt>
                <c:pt idx="510">
                  <c:v>-5.3405534888497641E-3</c:v>
                </c:pt>
                <c:pt idx="511">
                  <c:v>1.525239213151508E-4</c:v>
                </c:pt>
                <c:pt idx="512">
                  <c:v>-4.380803320771065E-3</c:v>
                </c:pt>
                <c:pt idx="513">
                  <c:v>1.0594610223506606E-3</c:v>
                </c:pt>
                <c:pt idx="514">
                  <c:v>-3.5266868118810635E-3</c:v>
                </c:pt>
                <c:pt idx="515">
                  <c:v>1.8607494137654612E-3</c:v>
                </c:pt>
                <c:pt idx="516">
                  <c:v>-2.778234063043783E-3</c:v>
                </c:pt>
                <c:pt idx="517">
                  <c:v>2.5563589948660592E-3</c:v>
                </c:pt>
                <c:pt idx="518">
                  <c:v>-2.1354751748958734E-3</c:v>
                </c:pt>
                <c:pt idx="519">
                  <c:v>-6.8537403350887871E-3</c:v>
                </c:pt>
                <c:pt idx="520">
                  <c:v>-1.5984402481876714E-3</c:v>
                </c:pt>
                <c:pt idx="521">
                  <c:v>-6.3695786768676044E-3</c:v>
                </c:pt>
                <c:pt idx="522">
                  <c:v>-1.1671593837832006E-3</c:v>
                </c:pt>
                <c:pt idx="523">
                  <c:v>-5.991186131439008E-3</c:v>
                </c:pt>
                <c:pt idx="524">
                  <c:v>-8.4166268248964116E-4</c:v>
                </c:pt>
                <c:pt idx="525">
                  <c:v>-5.7185927994396479E-3</c:v>
                </c:pt>
                <c:pt idx="526">
                  <c:v>-6.2198024500048632E-4</c:v>
                </c:pt>
                <c:pt idx="527">
                  <c:v>-5.5518287816198608E-3</c:v>
                </c:pt>
                <c:pt idx="528">
                  <c:v>-5.0814217212291624E-4</c:v>
                </c:pt>
                <c:pt idx="529">
                  <c:v>-5.4909241787868268E-3</c:v>
                </c:pt>
                <c:pt idx="530">
                  <c:v>-5.0017856449358078E-4</c:v>
                </c:pt>
                <c:pt idx="531">
                  <c:v>-5.5359090918045695E-3</c:v>
                </c:pt>
                <c:pt idx="532">
                  <c:v>-5.9811952320387718E-4</c:v>
                </c:pt>
                <c:pt idx="533">
                  <c:v>-5.6868136214234255E-3</c:v>
                </c:pt>
                <c:pt idx="534">
                  <c:v>-8.0199514883361189E-4</c:v>
                </c:pt>
                <c:pt idx="535">
                  <c:v>-5.9436678682800448E-3</c:v>
                </c:pt>
                <c:pt idx="536">
                  <c:v>-1.1118355422468085E-3</c:v>
                </c:pt>
                <c:pt idx="537">
                  <c:v>-6.3065019332952943E-3</c:v>
                </c:pt>
                <c:pt idx="538">
                  <c:v>-1.5276708040232734E-3</c:v>
                </c:pt>
                <c:pt idx="539">
                  <c:v>-6.7753459172195107E-3</c:v>
                </c:pt>
                <c:pt idx="540">
                  <c:v>-2.0495310352544038E-3</c:v>
                </c:pt>
                <c:pt idx="541">
                  <c:v>2.6497700791878742E-3</c:v>
                </c:pt>
                <c:pt idx="542">
                  <c:v>-2.6774463364631629E-3</c:v>
                </c:pt>
                <c:pt idx="543">
                  <c:v>1.9688159551378703E-3</c:v>
                </c:pt>
                <c:pt idx="544">
                  <c:v>-3.4114468086272609E-3</c:v>
                </c:pt>
                <c:pt idx="545">
                  <c:v>1.1817616098142025E-3</c:v>
                </c:pt>
                <c:pt idx="546">
                  <c:v>-4.2515625523265044E-3</c:v>
                </c:pt>
                <c:pt idx="547">
                  <c:v>2.8857694240969067E-4</c:v>
                </c:pt>
                <c:pt idx="548">
                  <c:v>-5.1978236684249168E-3</c:v>
                </c:pt>
                <c:pt idx="549">
                  <c:v>-7.1076814771231511E-4</c:v>
                </c:pt>
                <c:pt idx="550">
                  <c:v>-6.2502602577865218E-3</c:v>
                </c:pt>
                <c:pt idx="551">
                  <c:v>-1.8163037614726818E-3</c:v>
                </c:pt>
                <c:pt idx="552">
                  <c:v>2.591097578829249E-3</c:v>
                </c:pt>
                <c:pt idx="553">
                  <c:v>-3.0280599995080593E-3</c:v>
                </c:pt>
                <c:pt idx="554">
                  <c:v>1.3262197408039356E-3</c:v>
                </c:pt>
                <c:pt idx="555">
                  <c:v>-4.3460669626824711E-3</c:v>
                </c:pt>
                <c:pt idx="556">
                  <c:v>-4.4923872792423936E-5</c:v>
                </c:pt>
                <c:pt idx="557">
                  <c:v>-5.7703547518599407E-3</c:v>
                </c:pt>
                <c:pt idx="558">
                  <c:v>-1.5223633627101663E-3</c:v>
                </c:pt>
                <c:pt idx="559">
                  <c:v>2.6990465322569435E-3</c:v>
                </c:pt>
                <c:pt idx="560">
                  <c:v>-3.1061288297564715E-3</c:v>
                </c:pt>
                <c:pt idx="561">
                  <c:v>1.0621067889360347E-3</c:v>
                </c:pt>
                <c:pt idx="562">
                  <c:v>-4.7962503745111462E-3</c:v>
                </c:pt>
                <c:pt idx="563">
                  <c:v>-6.8120408269578547E-4</c:v>
                </c:pt>
                <c:pt idx="564">
                  <c:v>-6.592758098122431E-3</c:v>
                </c:pt>
                <c:pt idx="565">
                  <c:v>-2.5309161833320104E-3</c:v>
                </c:pt>
                <c:pt idx="566">
                  <c:v>1.5043178989344597E-3</c:v>
                </c:pt>
                <c:pt idx="567">
                  <c:v>-4.4870596138366636E-3</c:v>
                </c:pt>
                <c:pt idx="568">
                  <c:v>-5.0505248424315141E-4</c:v>
                </c:pt>
                <c:pt idx="569">
                  <c:v>-6.5496644747895516E-3</c:v>
                </c:pt>
                <c:pt idx="570">
                  <c:v>-2.6208993483578524E-3</c:v>
                </c:pt>
                <c:pt idx="571">
                  <c:v>1.2812391327088335E-3</c:v>
                </c:pt>
                <c:pt idx="572">
                  <c:v>-4.8432527943305104E-3</c:v>
                </c:pt>
                <c:pt idx="573">
                  <c:v>-9.943788919031249E-4</c:v>
                </c:pt>
                <c:pt idx="574">
                  <c:v>2.8278570772499734E-3</c:v>
                </c:pt>
                <c:pt idx="575">
                  <c:v>-3.3765486494985453E-3</c:v>
                </c:pt>
                <c:pt idx="576">
                  <c:v>3.924001654240783E-4</c:v>
                </c:pt>
                <c:pt idx="577">
                  <c:v>-5.8653002407140775E-3</c:v>
                </c:pt>
                <c:pt idx="578">
                  <c:v>-2.1496536305107838E-3</c:v>
                </c:pt>
                <c:pt idx="579">
                  <c:v>1.5393362335203165E-3</c:v>
                </c:pt>
                <c:pt idx="580">
                  <c:v>-4.7983344112481063E-3</c:v>
                </c:pt>
                <c:pt idx="581">
                  <c:v>-1.1626693275275102E-3</c:v>
                </c:pt>
                <c:pt idx="582">
                  <c:v>2.4463277222253055E-3</c:v>
                </c:pt>
                <c:pt idx="583">
                  <c:v>-3.9713470246169891E-3</c:v>
                </c:pt>
                <c:pt idx="584">
                  <c:v>-4.1569733070900838E-4</c:v>
                </c:pt>
                <c:pt idx="585">
                  <c:v>3.1132730413787613E-3</c:v>
                </c:pt>
                <c:pt idx="586">
                  <c:v>-3.384439670867323E-3</c:v>
                </c:pt>
                <c:pt idx="587">
                  <c:v>9.1160769841280853E-5</c:v>
                </c:pt>
                <c:pt idx="588">
                  <c:v>-6.4599293989431317E-3</c:v>
                </c:pt>
                <c:pt idx="589">
                  <c:v>-3.0377139401025488E-3</c:v>
                </c:pt>
                <c:pt idx="590">
                  <c:v>3.5780338401991685E-4</c:v>
                </c:pt>
                <c:pt idx="591">
                  <c:v>-6.2733811893167513E-3</c:v>
                </c:pt>
                <c:pt idx="592">
                  <c:v>-2.9312714224829506E-3</c:v>
                </c:pt>
                <c:pt idx="593">
                  <c:v>3.841289216666155E-4</c:v>
                </c:pt>
                <c:pt idx="594">
                  <c:v>-6.3271839193816959E-3</c:v>
                </c:pt>
                <c:pt idx="595">
                  <c:v>-3.0652137082256559E-3</c:v>
                </c:pt>
                <c:pt idx="596">
                  <c:v>1.700357926210927E-4</c:v>
                </c:pt>
                <c:pt idx="597">
                  <c:v>3.3785608204652817E-3</c:v>
                </c:pt>
                <c:pt idx="598">
                  <c:v>-3.4396423873204185E-3</c:v>
                </c:pt>
                <c:pt idx="599">
                  <c:v>-2.8457759327693566E-4</c:v>
                </c:pt>
                <c:pt idx="600">
                  <c:v>2.8437514401389308E-3</c:v>
                </c:pt>
                <c:pt idx="601">
                  <c:v>-4.054659049984366E-3</c:v>
                </c:pt>
                <c:pt idx="602">
                  <c:v>-9.7981282596038E-4</c:v>
                </c:pt>
                <c:pt idx="603">
                  <c:v>2.0682863494130288E-3</c:v>
                </c:pt>
                <c:pt idx="604">
                  <c:v>-4.9103652862640956E-3</c:v>
                </c:pt>
                <c:pt idx="605">
                  <c:v>-1.9157714957600547E-3</c:v>
                </c:pt>
                <c:pt idx="606">
                  <c:v>1.0520639583546654E-3</c:v>
                </c:pt>
                <c:pt idx="607">
                  <c:v>-6.0068626864335783E-3</c:v>
                </c:pt>
                <c:pt idx="608">
                  <c:v>-3.0925551927794004E-3</c:v>
                </c:pt>
                <c:pt idx="609">
                  <c:v>-2.0501732331013045E-4</c:v>
                </c:pt>
                <c:pt idx="610">
                  <c:v>2.6557471595083371E-3</c:v>
                </c:pt>
                <c:pt idx="611">
                  <c:v>-4.5102655071218578E-3</c:v>
                </c:pt>
                <c:pt idx="612">
                  <c:v>-1.7030590855711125E-3</c:v>
                </c:pt>
                <c:pt idx="613">
                  <c:v>1.077362661362713E-3</c:v>
                </c:pt>
                <c:pt idx="614">
                  <c:v>-6.1690040288340242E-3</c:v>
                </c:pt>
                <c:pt idx="615">
                  <c:v>-3.4421629187590952E-3</c:v>
                </c:pt>
                <c:pt idx="616">
                  <c:v>-7.421177710966731E-4</c:v>
                </c:pt>
                <c:pt idx="617">
                  <c:v>1.9311276517441911E-3</c:v>
                </c:pt>
                <c:pt idx="618">
                  <c:v>-5.4224304129775192E-3</c:v>
                </c:pt>
                <c:pt idx="619">
                  <c:v>-2.8027957276890447E-3</c:v>
                </c:pt>
                <c:pt idx="620">
                  <c:v>-2.09972055245089E-4</c:v>
                </c:pt>
                <c:pt idx="621">
                  <c:v>2.3560368418316102E-3</c:v>
                </c:pt>
                <c:pt idx="622">
                  <c:v>-5.10477279897259E-3</c:v>
                </c:pt>
                <c:pt idx="623">
                  <c:v>-2.5924047401986172E-3</c:v>
                </c:pt>
                <c:pt idx="624">
                  <c:v>-1.0686274464433154E-4</c:v>
                </c:pt>
                <c:pt idx="625">
                  <c:v>2.3518494252812161E-3</c:v>
                </c:pt>
                <c:pt idx="626">
                  <c:v>-5.2162719931629908E-3</c:v>
                </c:pt>
                <c:pt idx="627">
                  <c:v>-2.8112307624041932E-3</c:v>
                </c:pt>
                <c:pt idx="628">
                  <c:v>-4.3303064524025103E-4</c:v>
                </c:pt>
                <c:pt idx="629">
                  <c:v>1.9183245958629414E-3</c:v>
                </c:pt>
                <c:pt idx="630">
                  <c:v>-5.7571688017219458E-3</c:v>
                </c:pt>
                <c:pt idx="631">
                  <c:v>-3.459514600649527E-3</c:v>
                </c:pt>
                <c:pt idx="632">
                  <c:v>-1.1887165633766017E-3</c:v>
                </c:pt>
                <c:pt idx="633">
                  <c:v>1.055221547403562E-3</c:v>
                </c:pt>
                <c:pt idx="634">
                  <c:v>3.272295968997696E-3</c:v>
                </c:pt>
                <c:pt idx="635">
                  <c:v>-4.5374970609941556E-3</c:v>
                </c:pt>
                <c:pt idx="636">
                  <c:v>-2.3741613053402943E-3</c:v>
                </c:pt>
                <c:pt idx="637">
                  <c:v>-2.3770052655436302E-4</c:v>
                </c:pt>
                <c:pt idx="638">
                  <c:v>1.8718815128409005E-3</c:v>
                </c:pt>
                <c:pt idx="639">
                  <c:v>3.9545810500953849E-3</c:v>
                </c:pt>
                <c:pt idx="640">
                  <c:v>-3.9896056772477095E-3</c:v>
                </c:pt>
                <c:pt idx="641">
                  <c:v>-1.9606824320135274E-3</c:v>
                </c:pt>
                <c:pt idx="642">
                  <c:v>4.1347023568505392E-5</c:v>
                </c:pt>
                <c:pt idx="643">
                  <c:v>2.0164789265777472E-3</c:v>
                </c:pt>
                <c:pt idx="644">
                  <c:v>3.9647095145483036E-3</c:v>
                </c:pt>
                <c:pt idx="645">
                  <c:v>-4.1139649752039986E-3</c:v>
                </c:pt>
                <c:pt idx="646">
                  <c:v>-2.2195483051632436E-3</c:v>
                </c:pt>
                <c:pt idx="647">
                  <c:v>-3.5204423795676121E-4</c:v>
                </c:pt>
                <c:pt idx="648">
                  <c:v>1.488543463779024E-3</c:v>
                </c:pt>
                <c:pt idx="649">
                  <c:v>3.3022110375213742E-3</c:v>
                </c:pt>
                <c:pt idx="650">
                  <c:v>-4.9110452793570403E-3</c:v>
                </c:pt>
                <c:pt idx="651">
                  <c:v>-3.1512292496245209E-3</c:v>
                </c:pt>
                <c:pt idx="652">
                  <c:v>-1.4183446356241802E-3</c:v>
                </c:pt>
                <c:pt idx="653">
                  <c:v>2.8760479995071364E-4</c:v>
                </c:pt>
                <c:pt idx="654">
                  <c:v>1.9666152944068926E-3</c:v>
                </c:pt>
                <c:pt idx="655">
                  <c:v>3.6186830853353058E-3</c:v>
                </c:pt>
                <c:pt idx="656">
                  <c:v>-4.7561955900619068E-3</c:v>
                </c:pt>
                <c:pt idx="657">
                  <c:v>-3.1580244942119862E-3</c:v>
                </c:pt>
                <c:pt idx="658">
                  <c:v>-1.5868073897422619E-3</c:v>
                </c:pt>
                <c:pt idx="659">
                  <c:v>-4.254803945968888E-5</c:v>
                </c:pt>
                <c:pt idx="660">
                  <c:v>1.4747497943403687E-3</c:v>
                </c:pt>
                <c:pt idx="661">
                  <c:v>2.9650823489077993E-3</c:v>
                </c:pt>
                <c:pt idx="662">
                  <c:v>-5.5715541383278833E-3</c:v>
                </c:pt>
                <c:pt idx="663">
                  <c:v>-4.1351634300212936E-3</c:v>
                </c:pt>
                <c:pt idx="664">
                  <c:v>-2.725749288742918E-3</c:v>
                </c:pt>
                <c:pt idx="665">
                  <c:v>-1.3433154770154943E-3</c:v>
                </c:pt>
                <c:pt idx="666">
                  <c:v>1.2134242581396393E-5</c:v>
                </c:pt>
                <c:pt idx="667">
                  <c:v>1.340596107240799E-3</c:v>
                </c:pt>
                <c:pt idx="668">
                  <c:v>2.6420663544968193E-3</c:v>
                </c:pt>
                <c:pt idx="669">
                  <c:v>3.9165412218835627E-3</c:v>
                </c:pt>
                <c:pt idx="670">
                  <c:v>-4.8359830533968307E-3</c:v>
                </c:pt>
                <c:pt idx="671">
                  <c:v>-3.6155102338284451E-3</c:v>
                </c:pt>
                <c:pt idx="672">
                  <c:v>-2.4220440822091405E-3</c:v>
                </c:pt>
                <c:pt idx="673">
                  <c:v>-1.2555883607205942E-3</c:v>
                </c:pt>
                <c:pt idx="674">
                  <c:v>-1.1614683234029144E-4</c:v>
                </c:pt>
                <c:pt idx="675">
                  <c:v>9.9627674040903003E-4</c:v>
                </c:pt>
                <c:pt idx="676">
                  <c:v>2.0816785950614758E-3</c:v>
                </c:pt>
                <c:pt idx="677">
                  <c:v>3.1400549689237778E-3</c:v>
                </c:pt>
                <c:pt idx="678">
                  <c:v>4.1714020993595113E-3</c:v>
                </c:pt>
                <c:pt idx="679">
                  <c:v>-4.824283776088123E-3</c:v>
                </c:pt>
                <c:pt idx="680">
                  <c:v>-3.84700642024427E-3</c:v>
                </c:pt>
                <c:pt idx="681">
                  <c:v>-2.8967695954520423E-3</c:v>
                </c:pt>
                <c:pt idx="682">
                  <c:v>-1.9735770643478645E-3</c:v>
                </c:pt>
                <c:pt idx="683">
                  <c:v>-1.0774325898523784E-3</c:v>
                </c:pt>
                <c:pt idx="684">
                  <c:v>-2.0833993403357454E-4</c:v>
                </c:pt>
                <c:pt idx="685">
                  <c:v>6.3369714013106204E-4</c:v>
                </c:pt>
                <c:pt idx="686">
                  <c:v>1.4486748700051066E-3</c:v>
                </c:pt>
                <c:pt idx="687">
                  <c:v>2.2365894932931951E-3</c:v>
                </c:pt>
                <c:pt idx="688">
                  <c:v>2.9974372470746857E-3</c:v>
                </c:pt>
                <c:pt idx="689">
                  <c:v>3.7312143691679012E-3</c:v>
                </c:pt>
                <c:pt idx="690">
                  <c:v>4.437917096424826E-3</c:v>
                </c:pt>
                <c:pt idx="691">
                  <c:v>-4.8824583332134353E-3</c:v>
                </c:pt>
                <c:pt idx="692">
                  <c:v>-4.2299156827994011E-3</c:v>
                </c:pt>
                <c:pt idx="693">
                  <c:v>-3.6044587145624973E-3</c:v>
                </c:pt>
                <c:pt idx="694">
                  <c:v>-3.006091191195992E-3</c:v>
                </c:pt>
                <c:pt idx="695">
                  <c:v>-2.4348168756205268E-3</c:v>
                </c:pt>
                <c:pt idx="696">
                  <c:v>-1.8906395299609358E-3</c:v>
                </c:pt>
                <c:pt idx="697">
                  <c:v>-1.3735629171378605E-3</c:v>
                </c:pt>
                <c:pt idx="698">
                  <c:v>-8.8359079950350861E-4</c:v>
                </c:pt>
                <c:pt idx="699">
                  <c:v>-4.2072693997852184E-4</c:v>
                </c:pt>
                <c:pt idx="700">
                  <c:v>1.5024899198579078E-5</c:v>
                </c:pt>
                <c:pt idx="701">
                  <c:v>4.2366095522083924E-4</c:v>
                </c:pt>
                <c:pt idx="702">
                  <c:v>8.0517746550867741E-4</c:v>
                </c:pt>
                <c:pt idx="703">
                  <c:v>1.1595706673688255E-3</c:v>
                </c:pt>
                <c:pt idx="704">
                  <c:v>1.4868367985627629E-3</c:v>
                </c:pt>
                <c:pt idx="705">
                  <c:v>1.7869720961698476E-3</c:v>
                </c:pt>
                <c:pt idx="706">
                  <c:v>2.0599727974968118E-3</c:v>
                </c:pt>
                <c:pt idx="707">
                  <c:v>2.3058351404188215E-3</c:v>
                </c:pt>
                <c:pt idx="708">
                  <c:v>2.5245553617878613E-3</c:v>
                </c:pt>
                <c:pt idx="709">
                  <c:v>2.7161296993654105E-3</c:v>
                </c:pt>
                <c:pt idx="710">
                  <c:v>2.8805543905718878E-3</c:v>
                </c:pt>
                <c:pt idx="711">
                  <c:v>3.0178256724866515E-3</c:v>
                </c:pt>
                <c:pt idx="712">
                  <c:v>3.1279397828711808E-3</c:v>
                </c:pt>
                <c:pt idx="713">
                  <c:v>3.2108929588048341E-3</c:v>
                </c:pt>
                <c:pt idx="714">
                  <c:v>3.2666814380490905E-3</c:v>
                </c:pt>
                <c:pt idx="715">
                  <c:v>3.2953014575696216E-3</c:v>
                </c:pt>
                <c:pt idx="716">
                  <c:v>3.2967492553552802E-3</c:v>
                </c:pt>
                <c:pt idx="717">
                  <c:v>3.2710210681443641E-3</c:v>
                </c:pt>
                <c:pt idx="718">
                  <c:v>3.2181131338120395E-3</c:v>
                </c:pt>
                <c:pt idx="719">
                  <c:v>3.1380216895513513E-3</c:v>
                </c:pt>
                <c:pt idx="720">
                  <c:v>3.0307429728964053E-3</c:v>
                </c:pt>
                <c:pt idx="721">
                  <c:v>2.8962732211539333E-3</c:v>
                </c:pt>
                <c:pt idx="722">
                  <c:v>2.7346086716306672E-3</c:v>
                </c:pt>
                <c:pt idx="723">
                  <c:v>2.5457455620880864E-3</c:v>
                </c:pt>
                <c:pt idx="724">
                  <c:v>2.3296801294918623E-3</c:v>
                </c:pt>
                <c:pt idx="725">
                  <c:v>2.0864086113761005E-3</c:v>
                </c:pt>
                <c:pt idx="726">
                  <c:v>1.8159272453885933E-3</c:v>
                </c:pt>
                <c:pt idx="727">
                  <c:v>1.5182322687223859E-3</c:v>
                </c:pt>
                <c:pt idx="728">
                  <c:v>1.1933199187978971E-3</c:v>
                </c:pt>
                <c:pt idx="729">
                  <c:v>8.4118643303554563E-4</c:v>
                </c:pt>
                <c:pt idx="730">
                  <c:v>4.6182804885575024E-4</c:v>
                </c:pt>
                <c:pt idx="731">
                  <c:v>5.5241003451556026E-5</c:v>
                </c:pt>
                <c:pt idx="732">
                  <c:v>-3.7857846530187089E-4</c:v>
                </c:pt>
                <c:pt idx="733">
                  <c:v>-8.396341204388591E-4</c:v>
                </c:pt>
                <c:pt idx="734">
                  <c:v>-1.3279297245389898E-3</c:v>
                </c:pt>
                <c:pt idx="735">
                  <c:v>-1.8434690398407838E-3</c:v>
                </c:pt>
                <c:pt idx="736">
                  <c:v>-2.3862558292648828E-3</c:v>
                </c:pt>
                <c:pt idx="737">
                  <c:v>-2.9562938551634943E-3</c:v>
                </c:pt>
                <c:pt idx="738">
                  <c:v>-3.553586880570947E-3</c:v>
                </c:pt>
                <c:pt idx="739">
                  <c:v>-4.1781386676120746E-3</c:v>
                </c:pt>
                <c:pt idx="740">
                  <c:v>5.1700470208970728E-3</c:v>
                </c:pt>
                <c:pt idx="741">
                  <c:v>4.4909664225087909E-3</c:v>
                </c:pt>
                <c:pt idx="742">
                  <c:v>3.784615774179656E-3</c:v>
                </c:pt>
                <c:pt idx="743">
                  <c:v>3.0509913137848343E-3</c:v>
                </c:pt>
                <c:pt idx="744">
                  <c:v>2.2900892789721183E-3</c:v>
                </c:pt>
                <c:pt idx="745">
                  <c:v>1.5019059061387452E-3</c:v>
                </c:pt>
                <c:pt idx="746">
                  <c:v>6.8643743372831523E-4</c:v>
                </c:pt>
                <c:pt idx="747">
                  <c:v>-1.5631990140718699E-4</c:v>
                </c:pt>
                <c:pt idx="748">
                  <c:v>-1.0263698617336559E-3</c:v>
                </c:pt>
                <c:pt idx="749">
                  <c:v>-1.9237162098306726E-3</c:v>
                </c:pt>
                <c:pt idx="750">
                  <c:v>-2.8483627083915053E-3</c:v>
                </c:pt>
                <c:pt idx="751">
                  <c:v>-3.8003131197683615E-3</c:v>
                </c:pt>
                <c:pt idx="752">
                  <c:v>5.2204287929953352E-3</c:v>
                </c:pt>
                <c:pt idx="753">
                  <c:v>4.213859267792941E-3</c:v>
                </c:pt>
                <c:pt idx="754">
                  <c:v>3.1799745415810321E-3</c:v>
                </c:pt>
                <c:pt idx="755">
                  <c:v>2.1187708523484616E-3</c:v>
                </c:pt>
                <c:pt idx="756">
                  <c:v>1.0302444369472141E-3</c:v>
                </c:pt>
                <c:pt idx="757">
                  <c:v>-8.5608466974917974E-5</c:v>
                </c:pt>
                <c:pt idx="758">
                  <c:v>-1.2287916222248896E-3</c:v>
                </c:pt>
                <c:pt idx="759">
                  <c:v>-2.3993087911549082E-3</c:v>
                </c:pt>
                <c:pt idx="760">
                  <c:v>-3.5971637363445552E-3</c:v>
                </c:pt>
                <c:pt idx="761">
                  <c:v>5.177639779162746E-3</c:v>
                </c:pt>
                <c:pt idx="762">
                  <c:v>3.9250979936014119E-3</c:v>
                </c:pt>
                <c:pt idx="763">
                  <c:v>2.6452071435869584E-3</c:v>
                </c:pt>
                <c:pt idx="764">
                  <c:v>1.3379634668808649E-3</c:v>
                </c:pt>
                <c:pt idx="765">
                  <c:v>3.3632007898631855E-6</c:v>
                </c:pt>
                <c:pt idx="766">
                  <c:v>-1.3585974172656279E-3</c:v>
                </c:pt>
                <c:pt idx="767">
                  <c:v>-2.7479221497515027E-3</c:v>
                </c:pt>
                <c:pt idx="768">
                  <c:v>-4.1646147597020899E-3</c:v>
                </c:pt>
                <c:pt idx="769">
                  <c:v>4.3913209909760553E-3</c:v>
                </c:pt>
                <c:pt idx="770">
                  <c:v>2.9198813391531075E-3</c:v>
                </c:pt>
                <c:pt idx="771">
                  <c:v>1.4210625224677642E-3</c:v>
                </c:pt>
                <c:pt idx="772">
                  <c:v>-1.0513922177324275E-4</c:v>
                </c:pt>
                <c:pt idx="773">
                  <c:v>-1.6587276562631814E-3</c:v>
                </c:pt>
                <c:pt idx="774">
                  <c:v>-3.2397065433542593E-3</c:v>
                </c:pt>
                <c:pt idx="775">
                  <c:v>5.1519203541374736E-3</c:v>
                </c:pt>
                <c:pt idx="776">
                  <c:v>3.516149273764313E-3</c:v>
                </c:pt>
                <c:pt idx="777">
                  <c:v>1.8529764529375825E-3</c:v>
                </c:pt>
                <c:pt idx="778">
                  <c:v>1.6239812885032734E-4</c:v>
                </c:pt>
                <c:pt idx="779">
                  <c:v>-1.5555894608496601E-3</c:v>
                </c:pt>
                <c:pt idx="780">
                  <c:v>-3.3009900789693347E-3</c:v>
                </c:pt>
                <c:pt idx="781">
                  <c:v>4.9261925120163141E-3</c:v>
                </c:pt>
                <c:pt idx="782">
                  <c:v>3.1259545495458951E-3</c:v>
                </c:pt>
                <c:pt idx="783">
                  <c:v>1.2982922710307321E-3</c:v>
                </c:pt>
                <c:pt idx="784">
                  <c:v>-5.5679808644981676E-4</c:v>
                </c:pt>
                <c:pt idx="785">
                  <c:v>-2.4393202849068985E-3</c:v>
                </c:pt>
                <c:pt idx="786">
                  <c:v>5.6507219126160635E-3</c:v>
                </c:pt>
                <c:pt idx="787">
                  <c:v>3.7133247436713646E-3</c:v>
                </c:pt>
                <c:pt idx="788">
                  <c:v>1.7484844454429549E-3</c:v>
                </c:pt>
                <c:pt idx="789">
                  <c:v>-2.4380274430768623E-4</c:v>
                </c:pt>
                <c:pt idx="790">
                  <c:v>-2.2635405883875137E-3</c:v>
                </c:pt>
                <c:pt idx="791">
                  <c:v>5.6892671505011094E-3</c:v>
                </c:pt>
                <c:pt idx="792">
                  <c:v>3.6146167102515392E-3</c:v>
                </c:pt>
                <c:pt idx="793">
                  <c:v>1.5125043275929784E-3</c:v>
                </c:pt>
                <c:pt idx="794">
                  <c:v>-6.1707375948572007E-4</c:v>
                </c:pt>
                <c:pt idx="795">
                  <c:v>-2.7741213140188847E-3</c:v>
                </c:pt>
                <c:pt idx="796">
                  <c:v>5.0413579016321819E-3</c:v>
                </c:pt>
                <c:pt idx="797">
                  <c:v>2.8293601246787148E-3</c:v>
                </c:pt>
                <c:pt idx="798">
                  <c:v>5.8988159287309827E-4</c:v>
                </c:pt>
                <c:pt idx="799">
                  <c:v>-1.6770814567053094E-3</c:v>
                </c:pt>
                <c:pt idx="800">
                  <c:v>-3.9715327866360894E-3</c:v>
                </c:pt>
                <c:pt idx="801">
                  <c:v>3.7065238408331425E-3</c:v>
                </c:pt>
                <c:pt idx="802">
                  <c:v>1.3570846625725608E-3</c:v>
                </c:pt>
                <c:pt idx="803">
                  <c:v>-1.0198540836654502E-3</c:v>
                </c:pt>
                <c:pt idx="804">
                  <c:v>-3.4242961604604716E-3</c:v>
                </c:pt>
                <c:pt idx="805">
                  <c:v>4.1437546693714467E-3</c:v>
                </c:pt>
                <c:pt idx="806">
                  <c:v>1.6842946434962869E-3</c:v>
                </c:pt>
                <c:pt idx="807">
                  <c:v>-8.0268000101568759E-4</c:v>
                </c:pt>
                <c:pt idx="808">
                  <c:v>-3.3171730264029975E-3</c:v>
                </c:pt>
                <c:pt idx="809">
                  <c:v>4.1408118044046205E-3</c:v>
                </c:pt>
                <c:pt idx="810">
                  <c:v>1.5712707290731487E-3</c:v>
                </c:pt>
                <c:pt idx="811">
                  <c:v>-1.0258000149860891E-3</c:v>
                </c:pt>
                <c:pt idx="812">
                  <c:v>-3.6504041906937346E-3</c:v>
                </c:pt>
                <c:pt idx="813">
                  <c:v>3.6974544398162834E-3</c:v>
                </c:pt>
                <c:pt idx="814">
                  <c:v>1.0177721133004525E-3</c:v>
                </c:pt>
                <c:pt idx="815">
                  <c:v>-1.6894549321477825E-3</c:v>
                </c:pt>
                <c:pt idx="816">
                  <c:v>5.5757695405418417E-3</c:v>
                </c:pt>
                <c:pt idx="817">
                  <c:v>2.8134417688079338E-3</c:v>
                </c:pt>
                <c:pt idx="818">
                  <c:v>2.3557989948130853E-5</c:v>
                </c:pt>
                <c:pt idx="819">
                  <c:v>-2.793885558276088E-3</c:v>
                </c:pt>
                <c:pt idx="820">
                  <c:v>4.3611073610918538E-3</c:v>
                </c:pt>
                <c:pt idx="821">
                  <c:v>1.4885329856042517E-3</c:v>
                </c:pt>
                <c:pt idx="822">
                  <c:v>-1.4116124471001967E-3</c:v>
                </c:pt>
                <c:pt idx="823">
                  <c:v>5.6606672999350849E-3</c:v>
                </c:pt>
                <c:pt idx="824">
                  <c:v>2.7053684646034526E-3</c:v>
                </c:pt>
                <c:pt idx="825">
                  <c:v>-2.7751271591114346E-4</c:v>
                </c:pt>
                <c:pt idx="826">
                  <c:v>-3.287980004529345E-3</c:v>
                </c:pt>
                <c:pt idx="827">
                  <c:v>3.6739628366149191E-3</c:v>
                </c:pt>
                <c:pt idx="828">
                  <c:v>6.0831204496025748E-4</c:v>
                </c:pt>
                <c:pt idx="829">
                  <c:v>-2.4849361424230665E-3</c:v>
                </c:pt>
                <c:pt idx="830">
                  <c:v>4.394214511876271E-3</c:v>
                </c:pt>
                <c:pt idx="831">
                  <c:v>1.2457602455242522E-3</c:v>
                </c:pt>
                <c:pt idx="832">
                  <c:v>-1.9303027042951726E-3</c:v>
                </c:pt>
                <c:pt idx="833">
                  <c:v>4.866021900056694E-3</c:v>
                </c:pt>
                <c:pt idx="834">
                  <c:v>1.6347302956774001E-3</c:v>
                </c:pt>
                <c:pt idx="835">
                  <c:v>-1.6241812797943567E-3</c:v>
                </c:pt>
                <c:pt idx="836">
                  <c:v>5.0892834109390606E-3</c:v>
                </c:pt>
                <c:pt idx="837">
                  <c:v>1.7751206053162605E-3</c:v>
                </c:pt>
                <c:pt idx="838">
                  <c:v>-1.5666734593651199E-3</c:v>
                </c:pt>
                <c:pt idx="839">
                  <c:v>5.06389745441993E-3</c:v>
                </c:pt>
                <c:pt idx="840">
                  <c:v>1.6668295841100189E-3</c:v>
                </c:pt>
                <c:pt idx="841">
                  <c:v>-1.7578808329972162E-3</c:v>
                </c:pt>
                <c:pt idx="842">
                  <c:v>4.7897624406232353E-3</c:v>
                </c:pt>
                <c:pt idx="843">
                  <c:v>1.3097556420689216E-3</c:v>
                </c:pt>
                <c:pt idx="844">
                  <c:v>-2.197904990907773E-3</c:v>
                </c:pt>
                <c:pt idx="845">
                  <c:v>4.2667767791044753E-3</c:v>
                </c:pt>
                <c:pt idx="846">
                  <c:v>7.0379718908952782E-4</c:v>
                </c:pt>
                <c:pt idx="847">
                  <c:v>-2.8868475230865442E-3</c:v>
                </c:pt>
                <c:pt idx="848">
                  <c:v>3.4948388797602092E-3</c:v>
                </c:pt>
                <c:pt idx="849">
                  <c:v>-1.5114736493160308E-4</c:v>
                </c:pt>
                <c:pt idx="850">
                  <c:v>6.1751899801265608E-3</c:v>
                </c:pt>
                <c:pt idx="851">
                  <c:v>2.4738471526006833E-3</c:v>
                </c:pt>
                <c:pt idx="852">
                  <c:v>-1.2551796102115986E-3</c:v>
                </c:pt>
                <c:pt idx="853">
                  <c:v>4.9881059288736651E-3</c:v>
                </c:pt>
                <c:pt idx="854">
                  <c:v>1.2037000075224569E-3</c:v>
                </c:pt>
                <c:pt idx="855">
                  <c:v>-2.6084011370812732E-3</c:v>
                </c:pt>
                <c:pt idx="856">
                  <c:v>3.5517987328148592E-3</c:v>
                </c:pt>
                <c:pt idx="857">
                  <c:v>-3.157041458052845E-4</c:v>
                </c:pt>
                <c:pt idx="858">
                  <c:v>5.789086464801585E-3</c:v>
                </c:pt>
                <c:pt idx="859">
                  <c:v>1.8661668018467026E-3</c:v>
                </c:pt>
                <c:pt idx="860">
                  <c:v>-2.0844668972586078E-3</c:v>
                </c:pt>
                <c:pt idx="861">
                  <c:v>3.9371816048969777E-3</c:v>
                </c:pt>
                <c:pt idx="862">
                  <c:v>-6.8891454134245578E-5</c:v>
                </c:pt>
                <c:pt idx="863">
                  <c:v>5.8973101628225777E-3</c:v>
                </c:pt>
                <c:pt idx="864">
                  <c:v>1.8357826932060561E-3</c:v>
                </c:pt>
                <c:pt idx="865">
                  <c:v>-2.2534776252314259E-3</c:v>
                </c:pt>
                <c:pt idx="866">
                  <c:v>3.6295254443530212E-3</c:v>
                </c:pt>
                <c:pt idx="867">
                  <c:v>-5.152118603746203E-4</c:v>
                </c:pt>
                <c:pt idx="868">
                  <c:v>5.3123066983289391E-3</c:v>
                </c:pt>
                <c:pt idx="869">
                  <c:v>1.1120773571065001E-3</c:v>
                </c:pt>
                <c:pt idx="870">
                  <c:v>6.8840963542697864E-3</c:v>
                </c:pt>
                <c:pt idx="871">
                  <c:v>2.6283599265752855E-3</c:v>
                </c:pt>
                <c:pt idx="872">
                  <c:v>-1.6551356885656787E-3</c:v>
                </c:pt>
                <c:pt idx="873">
                  <c:v>4.0336057464855912E-3</c:v>
                </c:pt>
                <c:pt idx="874">
                  <c:v>-3.0541953094598284E-4</c:v>
                </c:pt>
                <c:pt idx="875">
                  <c:v>5.3277847165418279E-3</c:v>
                </c:pt>
                <c:pt idx="876">
                  <c:v>9.3321472638763225E-4</c:v>
                </c:pt>
                <c:pt idx="877">
                  <c:v>6.5108667361073458E-3</c:v>
                </c:pt>
                <c:pt idx="878">
                  <c:v>2.060736982571143E-3</c:v>
                </c:pt>
                <c:pt idx="879">
                  <c:v>-2.4171782959001575E-3</c:v>
                </c:pt>
                <c:pt idx="880">
                  <c:v>3.0771171371952732E-3</c:v>
                </c:pt>
                <c:pt idx="881">
                  <c:v>-1.4563804804765823E-3</c:v>
                </c:pt>
                <c:pt idx="882">
                  <c:v>3.982325088941252E-3</c:v>
                </c:pt>
                <c:pt idx="883">
                  <c:v>-6.067699177947361E-4</c:v>
                </c:pt>
                <c:pt idx="884">
                  <c:v>4.7763307372861163E-3</c:v>
                </c:pt>
                <c:pt idx="885">
                  <c:v>1.3162329116767069E-4</c:v>
                </c:pt>
                <c:pt idx="886">
                  <c:v>5.4591039814795295E-3</c:v>
                </c:pt>
                <c:pt idx="887">
                  <c:v>7.5876904554661451E-4</c:v>
                </c:pt>
                <c:pt idx="888">
                  <c:v>6.0306147206574678E-3</c:v>
                </c:pt>
                <c:pt idx="889">
                  <c:v>1.274637244364385E-3</c:v>
                </c:pt>
                <c:pt idx="890">
                  <c:v>6.4908328541832816E-3</c:v>
                </c:pt>
                <c:pt idx="891">
                  <c:v>1.6791977872117059E-3</c:v>
                </c:pt>
                <c:pt idx="892">
                  <c:v>6.8397282808518867E-3</c:v>
                </c:pt>
                <c:pt idx="893">
                  <c:v>1.97242057299718E-3</c:v>
                </c:pt>
                <c:pt idx="894">
                  <c:v>7.0772709004813805E-3</c:v>
                </c:pt>
                <c:pt idx="895">
                  <c:v>2.1542755010841574E-3</c:v>
                </c:pt>
                <c:pt idx="896">
                  <c:v>7.2034306120940528E-3</c:v>
                </c:pt>
                <c:pt idx="897">
                  <c:v>2.2247324707223015E-3</c:v>
                </c:pt>
                <c:pt idx="898">
                  <c:v>7.2181773148258799E-3</c:v>
                </c:pt>
                <c:pt idx="899">
                  <c:v>2.1837613810475887E-3</c:v>
                </c:pt>
                <c:pt idx="900">
                  <c:v>7.1214809075854646E-3</c:v>
                </c:pt>
                <c:pt idx="901">
                  <c:v>2.0313321313096822E-3</c:v>
                </c:pt>
                <c:pt idx="902">
                  <c:v>6.9133112900772176E-3</c:v>
                </c:pt>
                <c:pt idx="903">
                  <c:v>1.7674146208719321E-3</c:v>
                </c:pt>
                <c:pt idx="904">
                  <c:v>6.5936383613234284E-3</c:v>
                </c:pt>
                <c:pt idx="905">
                  <c:v>1.3919787487566282E-3</c:v>
                </c:pt>
                <c:pt idx="906">
                  <c:v>6.1624320205737604E-3</c:v>
                </c:pt>
                <c:pt idx="907">
                  <c:v>9.0499441432712047E-4</c:v>
                </c:pt>
                <c:pt idx="908">
                  <c:v>5.61966216696419E-3</c:v>
                </c:pt>
                <c:pt idx="909">
                  <c:v>3.0643151660569856E-4</c:v>
                </c:pt>
                <c:pt idx="910">
                  <c:v>4.9652987000854409E-3</c:v>
                </c:pt>
                <c:pt idx="911">
                  <c:v>-4.037400450442874E-4</c:v>
                </c:pt>
                <c:pt idx="912">
                  <c:v>4.1993115187324292E-3</c:v>
                </c:pt>
                <c:pt idx="913">
                  <c:v>-1.2255503713731741E-3</c:v>
                </c:pt>
                <c:pt idx="914">
                  <c:v>3.3216705221548182E-3</c:v>
                </c:pt>
                <c:pt idx="915">
                  <c:v>-2.1590295632449852E-3</c:v>
                </c:pt>
                <c:pt idx="916">
                  <c:v>2.3323456098296447E-3</c:v>
                </c:pt>
                <c:pt idx="917">
                  <c:v>6.7957922784671609E-3</c:v>
                </c:pt>
                <c:pt idx="918">
                  <c:v>1.2313066806655115E-3</c:v>
                </c:pt>
                <c:pt idx="919">
                  <c:v>5.6388850533721779E-3</c:v>
                </c:pt>
                <c:pt idx="920">
                  <c:v>1.852363413945568E-5</c:v>
                </c:pt>
                <c:pt idx="921">
                  <c:v>4.3702186603695736E-3</c:v>
                </c:pt>
                <c:pt idx="922">
                  <c:v>-1.3060336307262332E-3</c:v>
                </c:pt>
                <c:pt idx="923">
                  <c:v>2.9897629987090113E-3</c:v>
                </c:pt>
                <c:pt idx="924">
                  <c:v>7.2576047855363868E-3</c:v>
                </c:pt>
                <c:pt idx="925">
                  <c:v>1.4974879675264674E-3</c:v>
                </c:pt>
                <c:pt idx="926">
                  <c:v>5.7094087820814821E-3</c:v>
                </c:pt>
                <c:pt idx="927">
                  <c:v>-1.0663653370102111E-4</c:v>
                </c:pt>
                <c:pt idx="928">
                  <c:v>4.0493482578085604E-3</c:v>
                </c:pt>
                <c:pt idx="929">
                  <c:v>-1.8226406059511646E-3</c:v>
                </c:pt>
                <c:pt idx="930">
                  <c:v>2.2773931124220326E-3</c:v>
                </c:pt>
                <c:pt idx="931">
                  <c:v>6.3494456500166052E-3</c:v>
                </c:pt>
                <c:pt idx="932">
                  <c:v>3.9351324471681437E-4</c:v>
                </c:pt>
                <c:pt idx="933">
                  <c:v>4.4095921334701416E-3</c:v>
                </c:pt>
                <c:pt idx="934">
                  <c:v>-1.6023214458300572E-3</c:v>
                </c:pt>
                <c:pt idx="935">
                  <c:v>2.3577687437636996E-3</c:v>
                </c:pt>
                <c:pt idx="936">
                  <c:v>6.2898589397946125E-3</c:v>
                </c:pt>
                <c:pt idx="937">
                  <c:v>1.9394537991956895E-4</c:v>
                </c:pt>
                <c:pt idx="938">
                  <c:v>4.0700243009723636E-3</c:v>
                </c:pt>
                <c:pt idx="939">
                  <c:v>-2.081908058926274E-3</c:v>
                </c:pt>
                <c:pt idx="940">
                  <c:v>1.7381445370574511E-3</c:v>
                </c:pt>
                <c:pt idx="941">
                  <c:v>5.5301783266941129E-3</c:v>
                </c:pt>
                <c:pt idx="942">
                  <c:v>-7.0581045281414845E-4</c:v>
                </c:pt>
                <c:pt idx="943">
                  <c:v>3.0301744357075222E-3</c:v>
                </c:pt>
                <c:pt idx="944">
                  <c:v>6.7381292302570728E-3</c:v>
                </c:pt>
                <c:pt idx="945">
                  <c:v>4.1805016769558279E-4</c:v>
                </c:pt>
                <c:pt idx="946">
                  <c:v>4.0699334858800285E-3</c:v>
                </c:pt>
                <c:pt idx="947">
                  <c:v>7.6937754216714893E-3</c:v>
                </c:pt>
                <c:pt idx="948">
                  <c:v>1.2895722130679133E-3</c:v>
                </c:pt>
                <c:pt idx="949">
                  <c:v>4.8573200970167818E-3</c:v>
                </c:pt>
                <c:pt idx="950">
                  <c:v>-1.6029846890432964E-3</c:v>
                </c:pt>
                <c:pt idx="951">
                  <c:v>1.9086540926309681E-3</c:v>
                </c:pt>
                <c:pt idx="952">
                  <c:v>5.3922326791280284E-3</c:v>
                </c:pt>
                <c:pt idx="953">
                  <c:v>-1.1522526918952281E-3</c:v>
                </c:pt>
                <c:pt idx="954">
                  <c:v>2.2751942165086803E-3</c:v>
                </c:pt>
                <c:pt idx="955">
                  <c:v>5.6745696422240144E-3</c:v>
                </c:pt>
                <c:pt idx="956">
                  <c:v>-9.5413017766077246E-4</c:v>
                </c:pt>
                <c:pt idx="957">
                  <c:v>2.3890909945976091E-3</c:v>
                </c:pt>
                <c:pt idx="958">
                  <c:v>5.7042293960876123E-3</c:v>
                </c:pt>
                <c:pt idx="959">
                  <c:v>-1.0087187357612493E-3</c:v>
                </c:pt>
                <c:pt idx="960">
                  <c:v>2.2502428366806271E-3</c:v>
                </c:pt>
                <c:pt idx="961">
                  <c:v>5.4811103505016945E-3</c:v>
                </c:pt>
                <c:pt idx="962">
                  <c:v>-1.3161199565274728E-3</c:v>
                </c:pt>
                <c:pt idx="963">
                  <c:v>1.8585481525406067E-3</c:v>
                </c:pt>
                <c:pt idx="964">
                  <c:v>5.0051109155901941E-3</c:v>
                </c:pt>
                <c:pt idx="965">
                  <c:v>-1.8764354304039443E-3</c:v>
                </c:pt>
                <c:pt idx="966">
                  <c:v>1.2139053521877941E-3</c:v>
                </c:pt>
                <c:pt idx="967">
                  <c:v>4.2761295009086098E-3</c:v>
                </c:pt>
                <c:pt idx="968">
                  <c:v>7.3102332528378611E-3</c:v>
                </c:pt>
                <c:pt idx="969">
                  <c:v>3.1621284563243535E-4</c:v>
                </c:pt>
                <c:pt idx="970">
                  <c:v>3.2940645163535009E-3</c:v>
                </c:pt>
                <c:pt idx="971">
                  <c:v>6.2437845028853189E-3</c:v>
                </c:pt>
                <c:pt idx="972">
                  <c:v>-8.3463095756997063E-4</c:v>
                </c:pt>
                <c:pt idx="973">
                  <c:v>2.0588143721624874E-3</c:v>
                </c:pt>
                <c:pt idx="974">
                  <c:v>4.9241167297395805E-3</c:v>
                </c:pt>
                <c:pt idx="975">
                  <c:v>7.7612723524680405E-3</c:v>
                </c:pt>
                <c:pt idx="976">
                  <c:v>5.7027747789106797E-4</c:v>
                </c:pt>
                <c:pt idx="977">
                  <c:v>3.3511283430698313E-3</c:v>
                </c:pt>
                <c:pt idx="978">
                  <c:v>6.1038211858885916E-3</c:v>
                </c:pt>
                <c:pt idx="979">
                  <c:v>-1.1716477567915717E-3</c:v>
                </c:pt>
                <c:pt idx="980">
                  <c:v>1.5247177531136913E-3</c:v>
                </c:pt>
                <c:pt idx="981">
                  <c:v>4.1929139522380865E-3</c:v>
                </c:pt>
                <c:pt idx="982">
                  <c:v>6.8329370785704668E-3</c:v>
                </c:pt>
                <c:pt idx="983">
                  <c:v>-5.5521663080071448E-4</c:v>
                </c:pt>
                <c:pt idx="984">
                  <c:v>2.0284490616404582E-3</c:v>
                </c:pt>
                <c:pt idx="985">
                  <c:v>4.5839303934371856E-3</c:v>
                </c:pt>
                <c:pt idx="986">
                  <c:v>7.111223601441452E-3</c:v>
                </c:pt>
                <c:pt idx="987">
                  <c:v>-3.8967507612142072E-4</c:v>
                </c:pt>
                <c:pt idx="988">
                  <c:v>2.081230597582362E-3</c:v>
                </c:pt>
                <c:pt idx="989">
                  <c:v>4.5239368600960006E-3</c:v>
                </c:pt>
                <c:pt idx="990">
                  <c:v>6.9384399487262272E-3</c:v>
                </c:pt>
                <c:pt idx="991">
                  <c:v>-6.7526389887007099E-4</c:v>
                </c:pt>
                <c:pt idx="992">
                  <c:v>1.6828215544819614E-3</c:v>
                </c:pt>
                <c:pt idx="993">
                  <c:v>4.0126925462118379E-3</c:v>
                </c:pt>
                <c:pt idx="994">
                  <c:v>6.3143453138536643E-3</c:v>
                </c:pt>
                <c:pt idx="995">
                  <c:v>-1.4122239053904195E-3</c:v>
                </c:pt>
                <c:pt idx="996">
                  <c:v>8.3298112610918906E-4</c:v>
                </c:pt>
                <c:pt idx="997">
                  <c:v>3.0499566456683169E-3</c:v>
                </c:pt>
                <c:pt idx="998">
                  <c:v>5.238698890593696E-3</c:v>
                </c:pt>
                <c:pt idx="999">
                  <c:v>7.399204098305745E-3</c:v>
                </c:pt>
                <c:pt idx="1000">
                  <c:v>-4.6853149376602232E-4</c:v>
                </c:pt>
                <c:pt idx="1001">
                  <c:v>1.6354883520079966E-3</c:v>
                </c:pt>
                <c:pt idx="1002">
                  <c:v>3.7112598726025681E-3</c:v>
                </c:pt>
                <c:pt idx="1003">
                  <c:v>5.7587793058928582E-3</c:v>
                </c:pt>
                <c:pt idx="1004">
                  <c:v>7.7780428888445385E-3</c:v>
                </c:pt>
                <c:pt idx="1005">
                  <c:v>-2.3095314099919051E-4</c:v>
                </c:pt>
                <c:pt idx="1006">
                  <c:v>1.7317874539912737E-3</c:v>
                </c:pt>
                <c:pt idx="1007">
                  <c:v>3.6662609109043842E-3</c:v>
                </c:pt>
                <c:pt idx="1008">
                  <c:v>5.5724634672742468E-3</c:v>
                </c:pt>
                <c:pt idx="1009">
                  <c:v>7.4503913605212801E-3</c:v>
                </c:pt>
                <c:pt idx="1010">
                  <c:v>-6.9995917192500201E-4</c:v>
                </c:pt>
                <c:pt idx="1011">
                  <c:v>1.1214081073376292E-3</c:v>
                </c:pt>
                <c:pt idx="1012">
                  <c:v>2.9144894356250006E-3</c:v>
                </c:pt>
                <c:pt idx="1013">
                  <c:v>4.6792810503575311E-3</c:v>
                </c:pt>
                <c:pt idx="1014">
                  <c:v>6.4157791889556393E-3</c:v>
                </c:pt>
                <c:pt idx="1015">
                  <c:v>8.1239800890671177E-3</c:v>
                </c:pt>
                <c:pt idx="1016">
                  <c:v>-1.9612001244695421E-4</c:v>
                </c:pt>
                <c:pt idx="1017">
                  <c:v>1.4554751222703999E-3</c:v>
                </c:pt>
                <c:pt idx="1018">
                  <c:v>3.0787617303076331E-3</c:v>
                </c:pt>
                <c:pt idx="1019">
                  <c:v>4.6737360494262248E-3</c:v>
                </c:pt>
                <c:pt idx="1020">
                  <c:v>6.24039431681922E-3</c:v>
                </c:pt>
                <c:pt idx="1021">
                  <c:v>7.7787327697933506E-3</c:v>
                </c:pt>
                <c:pt idx="1022">
                  <c:v>-7.1125235399449593E-4</c:v>
                </c:pt>
                <c:pt idx="1023">
                  <c:v>7.7043518251684873E-4</c:v>
                </c:pt>
                <c:pt idx="1024">
                  <c:v>2.2237916172116456E-3</c:v>
                </c:pt>
                <c:pt idx="1025">
                  <c:v>3.6488131869418794E-3</c:v>
                </c:pt>
                <c:pt idx="1026">
                  <c:v>5.0454961295827161E-3</c:v>
                </c:pt>
                <c:pt idx="1027">
                  <c:v>6.413836682213514E-3</c:v>
                </c:pt>
                <c:pt idx="1028">
                  <c:v>7.7538310822546919E-3</c:v>
                </c:pt>
                <c:pt idx="1029">
                  <c:v>-9.3452443252317607E-4</c:v>
                </c:pt>
                <c:pt idx="1030">
                  <c:v>3.487663748273917E-4</c:v>
                </c:pt>
                <c:pt idx="1031">
                  <c:v>1.6036997418495957E-3</c:v>
                </c:pt>
                <c:pt idx="1032">
                  <c:v>2.8302719061912285E-3</c:v>
                </c:pt>
                <c:pt idx="1033">
                  <c:v>4.0284791049316482E-3</c:v>
                </c:pt>
                <c:pt idx="1034">
                  <c:v>5.1983175756049604E-3</c:v>
                </c:pt>
                <c:pt idx="1035">
                  <c:v>6.339783555631584E-3</c:v>
                </c:pt>
                <c:pt idx="1036">
                  <c:v>7.452873282204564E-3</c:v>
                </c:pt>
                <c:pt idx="1037">
                  <c:v>8.5375829931990666E-3</c:v>
                </c:pt>
                <c:pt idx="1038">
                  <c:v>-4.0609107429645519E-4</c:v>
                </c:pt>
                <c:pt idx="1039">
                  <c:v>6.2184731677916716E-4</c:v>
                </c:pt>
                <c:pt idx="1040">
                  <c:v>1.621394404764942E-3</c:v>
                </c:pt>
                <c:pt idx="1041">
                  <c:v>2.5925464260581066E-3</c:v>
                </c:pt>
                <c:pt idx="1042">
                  <c:v>3.5352996187612007E-3</c:v>
                </c:pt>
                <c:pt idx="1043">
                  <c:v>4.4496502198398957E-3</c:v>
                </c:pt>
                <c:pt idx="1044">
                  <c:v>5.3355944668282973E-3</c:v>
                </c:pt>
                <c:pt idx="1045">
                  <c:v>6.1931285973741979E-3</c:v>
                </c:pt>
                <c:pt idx="1046">
                  <c:v>7.0222488484432688E-3</c:v>
                </c:pt>
                <c:pt idx="1047">
                  <c:v>7.8229514580243631E-3</c:v>
                </c:pt>
                <c:pt idx="1048">
                  <c:v>8.5952326627420916E-3</c:v>
                </c:pt>
                <c:pt idx="1049">
                  <c:v>-6.6091129940559767E-4</c:v>
                </c:pt>
                <c:pt idx="1050">
                  <c:v>5.4515808983524039E-5</c:v>
                </c:pt>
                <c:pt idx="1051">
                  <c:v>7.4151022499790997E-4</c:v>
                </c:pt>
                <c:pt idx="1052">
                  <c:v>1.4000681861716657E-3</c:v>
                </c:pt>
                <c:pt idx="1053">
                  <c:v>2.0301859299252101E-3</c:v>
                </c:pt>
                <c:pt idx="1054">
                  <c:v>2.6318596935652749E-3</c:v>
                </c:pt>
                <c:pt idx="1055">
                  <c:v>3.2050857147396528E-3</c:v>
                </c:pt>
                <c:pt idx="1056">
                  <c:v>3.7498602306413886E-3</c:v>
                </c:pt>
                <c:pt idx="1057">
                  <c:v>4.2661794788045881E-3</c:v>
                </c:pt>
                <c:pt idx="1058">
                  <c:v>4.7540396964222964E-3</c:v>
                </c:pt>
                <c:pt idx="1059">
                  <c:v>5.213437121028619E-3</c:v>
                </c:pt>
                <c:pt idx="1060">
                  <c:v>5.6443679901576616E-3</c:v>
                </c:pt>
                <c:pt idx="1061">
                  <c:v>6.0468285410024691E-3</c:v>
                </c:pt>
                <c:pt idx="1062">
                  <c:v>6.4208150110971474E-3</c:v>
                </c:pt>
                <c:pt idx="1063">
                  <c:v>6.7663236376347413E-3</c:v>
                </c:pt>
                <c:pt idx="1064">
                  <c:v>7.0833506581493566E-3</c:v>
                </c:pt>
                <c:pt idx="1065">
                  <c:v>7.3718923104024725E-3</c:v>
                </c:pt>
                <c:pt idx="1066">
                  <c:v>7.6319448311323868E-3</c:v>
                </c:pt>
                <c:pt idx="1067">
                  <c:v>7.8635044583279523E-3</c:v>
                </c:pt>
                <c:pt idx="1068">
                  <c:v>8.0665674289548406E-3</c:v>
                </c:pt>
                <c:pt idx="1069">
                  <c:v>8.2411299805471572E-3</c:v>
                </c:pt>
                <c:pt idx="1070">
                  <c:v>8.3871883508663814E-3</c:v>
                </c:pt>
                <c:pt idx="1071">
                  <c:v>8.5047387766508109E-3</c:v>
                </c:pt>
                <c:pt idx="1072">
                  <c:v>8.5937774958892987E-3</c:v>
                </c:pt>
                <c:pt idx="1073">
                  <c:v>8.6543007454338294E-3</c:v>
                </c:pt>
                <c:pt idx="1074">
                  <c:v>8.6863047633869428E-3</c:v>
                </c:pt>
                <c:pt idx="1075">
                  <c:v>8.6897857868279971E-3</c:v>
                </c:pt>
                <c:pt idx="1076">
                  <c:v>8.6647400526089768E-3</c:v>
                </c:pt>
                <c:pt idx="1077">
                  <c:v>8.6111637990597956E-3</c:v>
                </c:pt>
                <c:pt idx="1078">
                  <c:v>8.529053262918751E-3</c:v>
                </c:pt>
                <c:pt idx="1079">
                  <c:v>8.4184046818336355E-3</c:v>
                </c:pt>
                <c:pt idx="1080">
                  <c:v>8.279214293224868E-3</c:v>
                </c:pt>
                <c:pt idx="1081">
                  <c:v>8.1114783345128671E-3</c:v>
                </c:pt>
                <c:pt idx="1082">
                  <c:v>7.9151930430043649E-3</c:v>
                </c:pt>
                <c:pt idx="1083">
                  <c:v>7.6903546562334668E-3</c:v>
                </c:pt>
                <c:pt idx="1084">
                  <c:v>7.4369594115069049E-3</c:v>
                </c:pt>
                <c:pt idx="1085">
                  <c:v>7.155003546131411E-3</c:v>
                </c:pt>
                <c:pt idx="1086">
                  <c:v>6.8444832977547776E-3</c:v>
                </c:pt>
                <c:pt idx="1087">
                  <c:v>6.505394903456363E-3</c:v>
                </c:pt>
                <c:pt idx="1088">
                  <c:v>6.1377346009976463E-3</c:v>
                </c:pt>
                <c:pt idx="1089">
                  <c:v>5.7414986273442992E-3</c:v>
                </c:pt>
                <c:pt idx="1090">
                  <c:v>5.3166832204851744E-3</c:v>
                </c:pt>
                <c:pt idx="1091">
                  <c:v>4.8632846173859434E-3</c:v>
                </c:pt>
                <c:pt idx="1092">
                  <c:v>4.3812990553533382E-3</c:v>
                </c:pt>
                <c:pt idx="1093">
                  <c:v>3.8707227722625248E-3</c:v>
                </c:pt>
                <c:pt idx="1094">
                  <c:v>3.3315520049654879E-3</c:v>
                </c:pt>
                <c:pt idx="1095">
                  <c:v>2.7637829915647671E-3</c:v>
                </c:pt>
                <c:pt idx="1096">
                  <c:v>2.1674119685712867E-3</c:v>
                </c:pt>
                <c:pt idx="1097">
                  <c:v>1.54243517431496E-3</c:v>
                </c:pt>
                <c:pt idx="1098">
                  <c:v>8.8884884553408483E-4</c:v>
                </c:pt>
                <c:pt idx="1099">
                  <c:v>2.066492196490799E-4</c:v>
                </c:pt>
                <c:pt idx="1100">
                  <c:v>-5.0416746546488866E-4</c:v>
                </c:pt>
                <c:pt idx="1101">
                  <c:v>8.7563950271487556E-3</c:v>
                </c:pt>
                <c:pt idx="1102">
                  <c:v>7.9883329353833687E-3</c:v>
                </c:pt>
                <c:pt idx="1103">
                  <c:v>7.1916424958544667E-3</c:v>
                </c:pt>
                <c:pt idx="1104">
                  <c:v>6.3663199466645892E-3</c:v>
                </c:pt>
                <c:pt idx="1105">
                  <c:v>5.5123615248930946E-3</c:v>
                </c:pt>
                <c:pt idx="1106">
                  <c:v>4.6297634681877753E-3</c:v>
                </c:pt>
                <c:pt idx="1107">
                  <c:v>3.7185220138553632E-3</c:v>
                </c:pt>
                <c:pt idx="1108">
                  <c:v>2.7786333989752166E-3</c:v>
                </c:pt>
                <c:pt idx="1109">
                  <c:v>1.8100938613088147E-3</c:v>
                </c:pt>
                <c:pt idx="1110">
                  <c:v>8.1289963804920262E-4</c:v>
                </c:pt>
                <c:pt idx="1111">
                  <c:v>-2.1295303304214031E-4</c:v>
                </c:pt>
                <c:pt idx="1112">
                  <c:v>8.7325320849913624E-3</c:v>
                </c:pt>
                <c:pt idx="1113">
                  <c:v>7.6493512299293798E-3</c:v>
                </c:pt>
                <c:pt idx="1114">
                  <c:v>6.5375006390695489E-3</c:v>
                </c:pt>
                <c:pt idx="1115">
                  <c:v>5.3969765493775412E-3</c:v>
                </c:pt>
                <c:pt idx="1116">
                  <c:v>4.2277751988422096E-3</c:v>
                </c:pt>
                <c:pt idx="1117">
                  <c:v>3.0298928245429124E-3</c:v>
                </c:pt>
                <c:pt idx="1118">
                  <c:v>1.8033256640137552E-3</c:v>
                </c:pt>
                <c:pt idx="1119">
                  <c:v>5.4806995467515662E-4</c:v>
                </c:pt>
                <c:pt idx="1120">
                  <c:v>9.2641219339384406E-3</c:v>
                </c:pt>
                <c:pt idx="1121">
                  <c:v>7.9514778390148422E-3</c:v>
                </c:pt>
                <c:pt idx="1122">
                  <c:v>6.6101339075430587E-3</c:v>
                </c:pt>
                <c:pt idx="1123">
                  <c:v>5.2400863767161354E-3</c:v>
                </c:pt>
                <c:pt idx="1124">
                  <c:v>3.8413314840681778E-3</c:v>
                </c:pt>
                <c:pt idx="1125">
                  <c:v>2.4138654671332915E-3</c:v>
                </c:pt>
                <c:pt idx="1126">
                  <c:v>9.5768456276346114E-4</c:v>
                </c:pt>
                <c:pt idx="1127">
                  <c:v>9.4727850092795052E-3</c:v>
                </c:pt>
                <c:pt idx="1128">
                  <c:v>7.9591630430968507E-3</c:v>
                </c:pt>
                <c:pt idx="1129">
                  <c:v>6.4168149024226295E-3</c:v>
                </c:pt>
                <c:pt idx="1130">
                  <c:v>4.845736824222513E-3</c:v>
                </c:pt>
                <c:pt idx="1131">
                  <c:v>3.2459250459169198E-3</c:v>
                </c:pt>
                <c:pt idx="1132">
                  <c:v>1.6173758051536424E-3</c:v>
                </c:pt>
                <c:pt idx="1133">
                  <c:v>-3.991466121533449E-5</c:v>
                </c:pt>
                <c:pt idx="1134">
                  <c:v>8.2740498850171207E-3</c:v>
                </c:pt>
                <c:pt idx="1135">
                  <c:v>6.5592656804938088E-3</c:v>
                </c:pt>
                <c:pt idx="1136">
                  <c:v>4.8157289633081746E-3</c:v>
                </c:pt>
                <c:pt idx="1137">
                  <c:v>3.0434359703122027E-3</c:v>
                </c:pt>
                <c:pt idx="1138">
                  <c:v>1.2423829390399987E-3</c:v>
                </c:pt>
                <c:pt idx="1139">
                  <c:v>9.4125661071302602E-3</c:v>
                </c:pt>
                <c:pt idx="1140">
                  <c:v>7.5539817114531616E-3</c:v>
                </c:pt>
                <c:pt idx="1141">
                  <c:v>5.6666259903295213E-3</c:v>
                </c:pt>
                <c:pt idx="1142">
                  <c:v>3.7504951800428898E-3</c:v>
                </c:pt>
                <c:pt idx="1143">
                  <c:v>1.8055855189231806E-3</c:v>
                </c:pt>
                <c:pt idx="1144">
                  <c:v>9.8318932439269702E-3</c:v>
                </c:pt>
                <c:pt idx="1145">
                  <c:v>7.8294145924928671E-3</c:v>
                </c:pt>
                <c:pt idx="1146">
                  <c:v>5.7981458022595689E-3</c:v>
                </c:pt>
                <c:pt idx="1147">
                  <c:v>3.7380831100790601E-3</c:v>
                </c:pt>
                <c:pt idx="1148">
                  <c:v>1.6492227540538806E-3</c:v>
                </c:pt>
                <c:pt idx="1149">
                  <c:v>9.53156097102692E-3</c:v>
                </c:pt>
                <c:pt idx="1150">
                  <c:v>7.3850939986641606E-3</c:v>
                </c:pt>
                <c:pt idx="1151">
                  <c:v>5.2098180742632394E-3</c:v>
                </c:pt>
                <c:pt idx="1152">
                  <c:v>3.005729435358262E-3</c:v>
                </c:pt>
                <c:pt idx="1153">
                  <c:v>7.728243195970208E-4</c:v>
                </c:pt>
                <c:pt idx="1154">
                  <c:v>8.511098963481345E-3</c:v>
                </c:pt>
                <c:pt idx="1155">
                  <c:v>6.2205496054730247E-3</c:v>
                </c:pt>
                <c:pt idx="1156">
                  <c:v>3.901172482187576E-3</c:v>
                </c:pt>
                <c:pt idx="1157">
                  <c:v>1.5529638315001648E-3</c:v>
                </c:pt>
                <c:pt idx="1158">
                  <c:v>9.1759198904810546E-3</c:v>
                </c:pt>
                <c:pt idx="1159">
                  <c:v>6.7700368969099145E-3</c:v>
                </c:pt>
                <c:pt idx="1160">
                  <c:v>4.3353110880843815E-3</c:v>
                </c:pt>
                <c:pt idx="1161">
                  <c:v>1.871738700970127E-3</c:v>
                </c:pt>
                <c:pt idx="1162">
                  <c:v>9.3793159734332221E-3</c:v>
                </c:pt>
                <c:pt idx="1163">
                  <c:v>6.8580391426849019E-3</c:v>
                </c:pt>
                <c:pt idx="1164">
                  <c:v>4.3079044463638638E-3</c:v>
                </c:pt>
                <c:pt idx="1165">
                  <c:v>1.7289081215494662E-3</c:v>
                </c:pt>
                <c:pt idx="1166">
                  <c:v>9.1210464058804064E-3</c:v>
                </c:pt>
                <c:pt idx="1167">
                  <c:v>6.4843155366816063E-3</c:v>
                </c:pt>
                <c:pt idx="1168">
                  <c:v>3.8187117513643898E-3</c:v>
                </c:pt>
                <c:pt idx="1169">
                  <c:v>1.1242312872354887E-3</c:v>
                </c:pt>
                <c:pt idx="1170">
                  <c:v>8.4008703818199137E-3</c:v>
                </c:pt>
                <c:pt idx="1171">
                  <c:v>5.6486252724425867E-3</c:v>
                </c:pt>
                <c:pt idx="1172">
                  <c:v>2.8674921966285183E-3</c:v>
                </c:pt>
                <c:pt idx="1173">
                  <c:v>1.0057467391561659E-2</c:v>
                </c:pt>
                <c:pt idx="1174">
                  <c:v>7.2185470947943031E-3</c:v>
                </c:pt>
                <c:pt idx="1175">
                  <c:v>4.3507275438514625E-3</c:v>
                </c:pt>
                <c:pt idx="1176">
                  <c:v>1.4540049759261819E-3</c:v>
                </c:pt>
                <c:pt idx="1177">
                  <c:v>8.5283756284297851E-3</c:v>
                </c:pt>
                <c:pt idx="1178">
                  <c:v>5.5738357389145676E-3</c:v>
                </c:pt>
                <c:pt idx="1179">
                  <c:v>2.5903815445644796E-3</c:v>
                </c:pt>
                <c:pt idx="1180">
                  <c:v>9.5780092830182184E-3</c:v>
                </c:pt>
                <c:pt idx="1181">
                  <c:v>6.5367151913733323E-3</c:v>
                </c:pt>
                <c:pt idx="1182">
                  <c:v>3.4664955076095794E-3</c:v>
                </c:pt>
                <c:pt idx="1183">
                  <c:v>3.6734646823788353E-4</c:v>
                </c:pt>
                <c:pt idx="1184">
                  <c:v>7.2392643115790634E-3</c:v>
                </c:pt>
                <c:pt idx="1185">
                  <c:v>4.0822452746169802E-3</c:v>
                </c:pt>
                <c:pt idx="1186">
                  <c:v>8.962855945355841E-4</c:v>
                </c:pt>
                <c:pt idx="1187">
                  <c:v>7.6813815092009463E-3</c:v>
                </c:pt>
                <c:pt idx="1188">
                  <c:v>4.4375292553695544E-3</c:v>
                </c:pt>
                <c:pt idx="1189">
                  <c:v>1.164725071362227E-3</c:v>
                </c:pt>
                <c:pt idx="1190">
                  <c:v>7.8629651936807932E-3</c:v>
                </c:pt>
                <c:pt idx="1191">
                  <c:v>4.5322458604459825E-3</c:v>
                </c:pt>
                <c:pt idx="1192">
                  <c:v>1.1725633087280585E-3</c:v>
                </c:pt>
                <c:pt idx="1193">
                  <c:v>7.7839137757109711E-3</c:v>
                </c:pt>
                <c:pt idx="1194">
                  <c:v>4.3662934991743896E-3</c:v>
                </c:pt>
                <c:pt idx="1195">
                  <c:v>9.196987160748904E-4</c:v>
                </c:pt>
                <c:pt idx="1196">
                  <c:v>7.4441256646196052E-3</c:v>
                </c:pt>
                <c:pt idx="1197">
                  <c:v>3.9395705812239612E-3</c:v>
                </c:pt>
                <c:pt idx="1198">
                  <c:v>4.0602970409508998E-4</c:v>
                </c:pt>
                <c:pt idx="1199">
                  <c:v>6.8434992701895681E-3</c:v>
                </c:pt>
                <c:pt idx="1200">
                  <c:v>3.2519755170596909E-3</c:v>
                </c:pt>
                <c:pt idx="1201">
                  <c:v>9.6314546819940006E-3</c:v>
                </c:pt>
                <c:pt idx="1202">
                  <c:v>5.9819330024311057E-3</c:v>
                </c:pt>
                <c:pt idx="1203">
                  <c:v>2.3034067160097038E-3</c:v>
                </c:pt>
                <c:pt idx="1204">
                  <c:v>8.5958720596863714E-3</c:v>
                </c:pt>
                <c:pt idx="1205">
                  <c:v>4.8593252714681512E-3</c:v>
                </c:pt>
                <c:pt idx="1206">
                  <c:v>1.0937625880842461E-3</c:v>
                </c:pt>
                <c:pt idx="1207">
                  <c:v>7.2991802476281009E-3</c:v>
                </c:pt>
                <c:pt idx="1208">
                  <c:v>3.4755744869698901E-3</c:v>
                </c:pt>
                <c:pt idx="1209">
                  <c:v>9.6229415433981558E-3</c:v>
                </c:pt>
                <c:pt idx="1210">
                  <c:v>5.7412776550336275E-3</c:v>
                </c:pt>
                <c:pt idx="1211">
                  <c:v>1.8305790584918213E-3</c:v>
                </c:pt>
                <c:pt idx="1212">
                  <c:v>7.8908419918661821E-3</c:v>
                </c:pt>
                <c:pt idx="1213">
                  <c:v>3.9220626916858237E-3</c:v>
                </c:pt>
                <c:pt idx="1214">
                  <c:v>9.9242373963761565E-3</c:v>
                </c:pt>
                <c:pt idx="1215">
                  <c:v>5.8973623428073552E-3</c:v>
                </c:pt>
                <c:pt idx="1216">
                  <c:v>1.8414337681633697E-3</c:v>
                </c:pt>
                <c:pt idx="1217">
                  <c:v>7.7564479104239581E-3</c:v>
                </c:pt>
                <c:pt idx="1218">
                  <c:v>3.642401006345608E-3</c:v>
                </c:pt>
                <c:pt idx="1219">
                  <c:v>9.4992892940126694E-3</c:v>
                </c:pt>
                <c:pt idx="1220">
                  <c:v>5.327109010067943E-3</c:v>
                </c:pt>
                <c:pt idx="1221">
                  <c:v>1.1258563927185605E-3</c:v>
                </c:pt>
                <c:pt idx="1222">
                  <c:v>6.8955276788074116E-3</c:v>
                </c:pt>
                <c:pt idx="1223">
                  <c:v>2.636119105659418E-3</c:v>
                </c:pt>
                <c:pt idx="1224">
                  <c:v>8.3476269113589296E-3</c:v>
                </c:pt>
                <c:pt idx="1225">
                  <c:v>4.0300473325487474E-3</c:v>
                </c:pt>
                <c:pt idx="1226">
                  <c:v>9.6833766070858474E-3</c:v>
                </c:pt>
                <c:pt idx="1227">
                  <c:v>5.3076109720677778E-3</c:v>
                </c:pt>
                <c:pt idx="1228">
                  <c:v>9.0274666536060977E-4</c:v>
                </c:pt>
                <c:pt idx="1229">
                  <c:v>6.468779923807233E-3</c:v>
                </c:pt>
                <c:pt idx="1230">
                  <c:v>2.0057069853010034E-3</c:v>
                </c:pt>
                <c:pt idx="1231">
                  <c:v>7.5135240870167763E-3</c:v>
                </c:pt>
                <c:pt idx="1232">
                  <c:v>2.9922274660520998E-3</c:v>
                </c:pt>
                <c:pt idx="1233">
                  <c:v>8.4418133603776369E-3</c:v>
                </c:pt>
                <c:pt idx="1234">
                  <c:v>3.8622780069772489E-3</c:v>
                </c:pt>
                <c:pt idx="1235">
                  <c:v>9.2536176435942252E-3</c:v>
                </c:pt>
                <c:pt idx="1236">
                  <c:v>4.6158285072124272E-3</c:v>
                </c:pt>
                <c:pt idx="1237">
                  <c:v>9.9489068356888311E-3</c:v>
                </c:pt>
                <c:pt idx="1238">
                  <c:v>5.2528488662346717E-3</c:v>
                </c:pt>
                <c:pt idx="1239">
                  <c:v>5.2765083592021256E-4</c:v>
                </c:pt>
                <c:pt idx="1240">
                  <c:v>5.7733089828388984E-3</c:v>
                </c:pt>
                <c:pt idx="1241">
                  <c:v>9.8981954363352997E-4</c:v>
                </c:pt>
                <c:pt idx="1242">
                  <c:v>6.1771787563884573E-3</c:v>
                </c:pt>
                <c:pt idx="1243">
                  <c:v>1.3353828579738547E-3</c:v>
                </c:pt>
                <c:pt idx="1244">
                  <c:v>6.4644280862466985E-3</c:v>
                </c:pt>
                <c:pt idx="1245">
                  <c:v>1.5643106779634763E-3</c:v>
                </c:pt>
                <c:pt idx="1246">
                  <c:v>6.6350268714359117E-3</c:v>
                </c:pt>
                <c:pt idx="1247">
                  <c:v>1.6765729033068055E-3</c:v>
                </c:pt>
                <c:pt idx="1248">
                  <c:v>6.6889450112057602E-3</c:v>
                </c:pt>
                <c:pt idx="1249">
                  <c:v>1.6721394327987582E-3</c:v>
                </c:pt>
                <c:pt idx="1250">
                  <c:v>6.626152405033281E-3</c:v>
                </c:pt>
                <c:pt idx="1251">
                  <c:v>1.5509801658026845E-3</c:v>
                </c:pt>
                <c:pt idx="1252">
                  <c:v>6.4466189518270767E-3</c:v>
                </c:pt>
                <c:pt idx="1253">
                  <c:v>1.313065001340874E-3</c:v>
                </c:pt>
                <c:pt idx="1254">
                  <c:v>6.1503145511778712E-3</c:v>
                </c:pt>
                <c:pt idx="1255">
                  <c:v>9.5836383877667686E-4</c:v>
                </c:pt>
                <c:pt idx="1256">
                  <c:v>5.7372091019942673E-3</c:v>
                </c:pt>
                <c:pt idx="1257">
                  <c:v>1.0486846577464348E-2</c:v>
                </c:pt>
                <c:pt idx="1258">
                  <c:v>5.2072725034122413E-3</c:v>
                </c:pt>
                <c:pt idx="1259">
                  <c:v>9.8984831164443676E-3</c:v>
                </c:pt>
                <c:pt idx="1260">
                  <c:v>4.5604746549088304E-3</c:v>
                </c:pt>
                <c:pt idx="1261">
                  <c:v>9.1932433554120507E-3</c:v>
                </c:pt>
                <c:pt idx="1262">
                  <c:v>3.7967854555063241E-3</c:v>
                </c:pt>
                <c:pt idx="1263">
                  <c:v>8.371097192821253E-3</c:v>
                </c:pt>
                <c:pt idx="1264">
                  <c:v>2.9161748044543856E-3</c:v>
                </c:pt>
                <c:pt idx="1265">
                  <c:v>7.4320145282626981E-3</c:v>
                </c:pt>
                <c:pt idx="1266">
                  <c:v>1.918612601230052E-3</c:v>
                </c:pt>
                <c:pt idx="1267">
                  <c:v>6.3759652609860495E-3</c:v>
                </c:pt>
                <c:pt idx="1268">
                  <c:v>8.0406874474192591E-4</c:v>
                </c:pt>
                <c:pt idx="1269">
                  <c:v>5.2029192902409704E-3</c:v>
                </c:pt>
                <c:pt idx="1270">
                  <c:v>9.5725131346853232E-3</c:v>
                </c:pt>
                <c:pt idx="1271">
                  <c:v>3.9128465151634373E-3</c:v>
                </c:pt>
                <c:pt idx="1272">
                  <c:v>8.223915669532289E-3</c:v>
                </c:pt>
                <c:pt idx="1273">
                  <c:v>2.5057168348894265E-3</c:v>
                </c:pt>
                <c:pt idx="1274">
                  <c:v>6.7582462489781392E-3</c:v>
                </c:pt>
                <c:pt idx="1275">
                  <c:v>9.8150014878228831E-4</c:v>
                </c:pt>
                <c:pt idx="1276">
                  <c:v>5.1754747722725369E-3</c:v>
                </c:pt>
                <c:pt idx="1277">
                  <c:v>9.3401663561962778E-3</c:v>
                </c:pt>
                <c:pt idx="1278">
                  <c:v>3.4755711384377719E-3</c:v>
                </c:pt>
                <c:pt idx="1279">
                  <c:v>7.5816853560581876E-3</c:v>
                </c:pt>
                <c:pt idx="1280">
                  <c:v>1.6585052467235073E-3</c:v>
                </c:pt>
                <c:pt idx="1281">
                  <c:v>5.706027047722273E-3</c:v>
                </c:pt>
                <c:pt idx="1282">
                  <c:v>9.7242469964839984E-3</c:v>
                </c:pt>
                <c:pt idx="1283">
                  <c:v>3.7131613304381972E-3</c:v>
                </c:pt>
                <c:pt idx="1284">
                  <c:v>7.6727662868734114E-3</c:v>
                </c:pt>
                <c:pt idx="1285">
                  <c:v>1.6030581032282498E-3</c:v>
                </c:pt>
                <c:pt idx="1286">
                  <c:v>5.5040330171323149E-3</c:v>
                </c:pt>
                <c:pt idx="1287">
                  <c:v>9.3756872655603729E-3</c:v>
                </c:pt>
                <c:pt idx="1288">
                  <c:v>3.2180170862829982E-3</c:v>
                </c:pt>
                <c:pt idx="1289">
                  <c:v>7.0310187164750459E-3</c:v>
                </c:pt>
                <c:pt idx="1290">
                  <c:v>8.146883939161853E-4</c:v>
                </c:pt>
                <c:pt idx="1291">
                  <c:v>4.569022355440211E-3</c:v>
                </c:pt>
                <c:pt idx="1292">
                  <c:v>8.294016838931384E-3</c:v>
                </c:pt>
                <c:pt idx="1293">
                  <c:v>1.9896680815918444E-3</c:v>
                </c:pt>
                <c:pt idx="1294">
                  <c:v>5.6559723207101342E-3</c:v>
                </c:pt>
                <c:pt idx="1295">
                  <c:v>9.2929257938294541E-3</c:v>
                </c:pt>
                <c:pt idx="1296">
                  <c:v>2.9005247383793176E-3</c:v>
                </c:pt>
                <c:pt idx="1297">
                  <c:v>6.4787653917619537E-3</c:v>
                </c:pt>
                <c:pt idx="1298">
                  <c:v>1.0027643991179502E-2</c:v>
                </c:pt>
                <c:pt idx="1299">
                  <c:v>3.547156774288851E-3</c:v>
                </c:pt>
                <c:pt idx="1300">
                  <c:v>7.0372999786059154E-3</c:v>
                </c:pt>
                <c:pt idx="1301">
                  <c:v>1.0498069840991775E-2</c:v>
                </c:pt>
                <c:pt idx="1302">
                  <c:v>3.9294625995580645E-3</c:v>
                </c:pt>
                <c:pt idx="1303">
                  <c:v>7.3314744907975182E-3</c:v>
                </c:pt>
                <c:pt idx="1304">
                  <c:v>1.0704101753049144E-2</c:v>
                </c:pt>
                <c:pt idx="1305">
                  <c:v>4.0473406230603359E-3</c:v>
                </c:pt>
                <c:pt idx="1306">
                  <c:v>7.3611873386880688E-3</c:v>
                </c:pt>
                <c:pt idx="1307">
                  <c:v>1.0645638137020796E-2</c:v>
                </c:pt>
                <c:pt idx="1308">
                  <c:v>3.900689255715406E-3</c:v>
                </c:pt>
                <c:pt idx="1309">
                  <c:v>7.1263369320604397E-3</c:v>
                </c:pt>
                <c:pt idx="1310">
                  <c:v>1.0322577403144351E-2</c:v>
                </c:pt>
                <c:pt idx="1311">
                  <c:v>3.4894069069650868E-3</c:v>
                </c:pt>
                <c:pt idx="1312">
                  <c:v>6.626821680242756E-3</c:v>
                </c:pt>
                <c:pt idx="1313">
                  <c:v>9.7348179612026797E-3</c:v>
                </c:pt>
                <c:pt idx="1314">
                  <c:v>2.8133919863648771E-3</c:v>
                </c:pt>
                <c:pt idx="1315">
                  <c:v>5.8625399938136979E-3</c:v>
                </c:pt>
                <c:pt idx="1316">
                  <c:v>8.8822582207512824E-3</c:v>
                </c:pt>
                <c:pt idx="1317">
                  <c:v>1.8725429042660835E-3</c:v>
                </c:pt>
                <c:pt idx="1318">
                  <c:v>4.8333902824424513E-3</c:v>
                </c:pt>
                <c:pt idx="1319">
                  <c:v>7.7647965918004047E-3</c:v>
                </c:pt>
                <c:pt idx="1320">
                  <c:v>1.066675807055617E-2</c:v>
                </c:pt>
                <c:pt idx="1321">
                  <c:v>3.5392709553434543E-3</c:v>
                </c:pt>
                <c:pt idx="1322">
                  <c:v>6.3823314844739798E-3</c:v>
                </c:pt>
                <c:pt idx="1323">
                  <c:v>9.1959358946951397E-3</c:v>
                </c:pt>
                <c:pt idx="1324">
                  <c:v>1.9800804235501346E-3</c:v>
                </c:pt>
                <c:pt idx="1325">
                  <c:v>4.7347613084411933E-3</c:v>
                </c:pt>
                <c:pt idx="1326">
                  <c:v>7.4599747865704558E-3</c:v>
                </c:pt>
                <c:pt idx="1327">
                  <c:v>1.0155717095926775E-2</c:v>
                </c:pt>
                <c:pt idx="1328">
                  <c:v>2.8219844732575439E-3</c:v>
                </c:pt>
                <c:pt idx="1329">
                  <c:v>5.458773156647112E-3</c:v>
                </c:pt>
                <c:pt idx="1330">
                  <c:v>8.0660793827291855E-3</c:v>
                </c:pt>
                <c:pt idx="1331">
                  <c:v>1.0643899389492617E-2</c:v>
                </c:pt>
                <c:pt idx="1332">
                  <c:v>3.1922294141395469E-3</c:v>
                </c:pt>
                <c:pt idx="1333">
                  <c:v>5.7110656940722038E-3</c:v>
                </c:pt>
                <c:pt idx="1334">
                  <c:v>8.2004044666064146E-3</c:v>
                </c:pt>
                <c:pt idx="1335">
                  <c:v>1.0660241969162598E-2</c:v>
                </c:pt>
                <c:pt idx="1336">
                  <c:v>3.0905744392839551E-3</c:v>
                </c:pt>
                <c:pt idx="1337">
                  <c:v>5.4913981142590274E-3</c:v>
                </c:pt>
                <c:pt idx="1338">
                  <c:v>7.8627092316310154E-3</c:v>
                </c:pt>
                <c:pt idx="1339">
                  <c:v>1.0204504028706651E-2</c:v>
                </c:pt>
                <c:pt idx="1340">
                  <c:v>2.5167787428017618E-3</c:v>
                </c:pt>
                <c:pt idx="1341">
                  <c:v>4.7995296114322628E-3</c:v>
                </c:pt>
                <c:pt idx="1342">
                  <c:v>7.0527528718002941E-3</c:v>
                </c:pt>
                <c:pt idx="1343">
                  <c:v>9.276444761781022E-3</c:v>
                </c:pt>
                <c:pt idx="1344">
                  <c:v>1.4706015182355259E-3</c:v>
                </c:pt>
                <c:pt idx="1345">
                  <c:v>3.6352193789070952E-3</c:v>
                </c:pt>
                <c:pt idx="1346">
                  <c:v>5.7702945812252437E-3</c:v>
                </c:pt>
                <c:pt idx="1347">
                  <c:v>7.8758233621556428E-3</c:v>
                </c:pt>
                <c:pt idx="1348">
                  <c:v>9.9518019596871454E-3</c:v>
                </c:pt>
                <c:pt idx="1349">
                  <c:v>1.9982266106808311E-3</c:v>
                </c:pt>
                <c:pt idx="1350">
                  <c:v>4.015093552993676E-3</c:v>
                </c:pt>
                <c:pt idx="1351">
                  <c:v>6.0023990236004465E-3</c:v>
                </c:pt>
                <c:pt idx="1352">
                  <c:v>7.9601392603763088E-3</c:v>
                </c:pt>
                <c:pt idx="1353">
                  <c:v>9.8883105002869343E-3</c:v>
                </c:pt>
                <c:pt idx="1354">
                  <c:v>1.7869089811028971E-3</c:v>
                </c:pt>
                <c:pt idx="1355">
                  <c:v>3.6559309401127393E-3</c:v>
                </c:pt>
                <c:pt idx="1356">
                  <c:v>5.4953726144049142E-3</c:v>
                </c:pt>
                <c:pt idx="1357">
                  <c:v>7.3052302419682746E-3</c:v>
                </c:pt>
                <c:pt idx="1358">
                  <c:v>9.0855000594274316E-3</c:v>
                </c:pt>
                <c:pt idx="1359">
                  <c:v>1.0836178305112298E-2</c:v>
                </c:pt>
                <c:pt idx="1360">
                  <c:v>2.557261215656581E-3</c:v>
                </c:pt>
                <c:pt idx="1361">
                  <c:v>4.2487450289172557E-3</c:v>
                </c:pt>
                <c:pt idx="1362">
                  <c:v>5.9106259820964624E-3</c:v>
                </c:pt>
                <c:pt idx="1363">
                  <c:v>7.5429003123872462E-3</c:v>
                </c:pt>
                <c:pt idx="1364">
                  <c:v>9.1455642577784602E-3</c:v>
                </c:pt>
                <c:pt idx="1365">
                  <c:v>1.0718614055122089E-2</c:v>
                </c:pt>
                <c:pt idx="1366">
                  <c:v>2.2620459420750194E-3</c:v>
                </c:pt>
                <c:pt idx="1367">
                  <c:v>3.7758561559257942E-3</c:v>
                </c:pt>
                <c:pt idx="1368">
                  <c:v>5.2600409343313004E-3</c:v>
                </c:pt>
                <c:pt idx="1369">
                  <c:v>6.7145965142572095E-3</c:v>
                </c:pt>
                <c:pt idx="1370">
                  <c:v>8.1395191335786876E-3</c:v>
                </c:pt>
                <c:pt idx="1371">
                  <c:v>9.5348050294887798E-3</c:v>
                </c:pt>
                <c:pt idx="1372">
                  <c:v>9.004504391896262E-4</c:v>
                </c:pt>
                <c:pt idx="1373">
                  <c:v>2.2364516005382029E-3</c:v>
                </c:pt>
                <c:pt idx="1374">
                  <c:v>3.5428047503955895E-3</c:v>
                </c:pt>
                <c:pt idx="1375">
                  <c:v>4.8195061265232653E-3</c:v>
                </c:pt>
                <c:pt idx="1376">
                  <c:v>6.0665519663416489E-3</c:v>
                </c:pt>
                <c:pt idx="1377">
                  <c:v>7.2839385071574725E-3</c:v>
                </c:pt>
                <c:pt idx="1378">
                  <c:v>8.4716619863911546E-3</c:v>
                </c:pt>
                <c:pt idx="1379">
                  <c:v>9.6297186411220537E-3</c:v>
                </c:pt>
                <c:pt idx="1380">
                  <c:v>1.0758104709452709E-2</c:v>
                </c:pt>
                <c:pt idx="1381">
                  <c:v>1.8568164280168276E-3</c:v>
                </c:pt>
                <c:pt idx="1382">
                  <c:v>2.9258500347850713E-3</c:v>
                </c:pt>
                <c:pt idx="1383">
                  <c:v>3.9652017668458939E-3</c:v>
                </c:pt>
                <c:pt idx="1384">
                  <c:v>4.9748678618470876E-3</c:v>
                </c:pt>
                <c:pt idx="1385">
                  <c:v>5.9548445572090714E-3</c:v>
                </c:pt>
                <c:pt idx="1386">
                  <c:v>6.9051280897838296E-3</c:v>
                </c:pt>
                <c:pt idx="1387">
                  <c:v>7.8257146977875891E-3</c:v>
                </c:pt>
                <c:pt idx="1388">
                  <c:v>8.7166006178449607E-3</c:v>
                </c:pt>
                <c:pt idx="1389">
                  <c:v>9.5777820879447972E-3</c:v>
                </c:pt>
                <c:pt idx="1390">
                  <c:v>1.040925534505277E-2</c:v>
                </c:pt>
                <c:pt idx="1391">
                  <c:v>1.2110166271668277E-3</c:v>
                </c:pt>
                <c:pt idx="1392">
                  <c:v>1.9830621708933904E-3</c:v>
                </c:pt>
                <c:pt idx="1393">
                  <c:v>2.7253882144577801E-3</c:v>
                </c:pt>
                <c:pt idx="1394">
                  <c:v>3.4379909947119813E-3</c:v>
                </c:pt>
                <c:pt idx="1395">
                  <c:v>4.120866748962726E-3</c:v>
                </c:pt>
                <c:pt idx="1396">
                  <c:v>4.774011715198867E-3</c:v>
                </c:pt>
                <c:pt idx="1397">
                  <c:v>5.3974221301587022E-3</c:v>
                </c:pt>
                <c:pt idx="1398">
                  <c:v>5.9910942317173976E-3</c:v>
                </c:pt>
                <c:pt idx="1399">
                  <c:v>6.5550242571816852E-3</c:v>
                </c:pt>
                <c:pt idx="1400">
                  <c:v>7.089208443858297E-3</c:v>
                </c:pt>
                <c:pt idx="1401">
                  <c:v>7.5936430292813384E-3</c:v>
                </c:pt>
                <c:pt idx="1402">
                  <c:v>8.0683242505301678E-3</c:v>
                </c:pt>
                <c:pt idx="1403">
                  <c:v>8.5132483453662644E-3</c:v>
                </c:pt>
                <c:pt idx="1404">
                  <c:v>8.9284115510963602E-3</c:v>
                </c:pt>
                <c:pt idx="1405">
                  <c:v>9.3138101049135003E-3</c:v>
                </c:pt>
                <c:pt idx="1406">
                  <c:v>9.6694402445791638E-3</c:v>
                </c:pt>
                <c:pt idx="1407">
                  <c:v>9.9952982072863961E-3</c:v>
                </c:pt>
                <c:pt idx="1408">
                  <c:v>1.0291380230569303E-2</c:v>
                </c:pt>
                <c:pt idx="1409">
                  <c:v>1.0557682551393555E-2</c:v>
                </c:pt>
                <c:pt idx="1410">
                  <c:v>1.0794201407975379E-2</c:v>
                </c:pt>
                <c:pt idx="1411">
                  <c:v>1.0009330367211078E-3</c:v>
                </c:pt>
                <c:pt idx="1412">
                  <c:v>1.1778736759424646E-3</c:v>
                </c:pt>
                <c:pt idx="1413">
                  <c:v>1.3250195622731553E-3</c:v>
                </c:pt>
                <c:pt idx="1414">
                  <c:v>1.4423669339294065E-3</c:v>
                </c:pt>
                <c:pt idx="1415">
                  <c:v>1.5299120274221423E-3</c:v>
                </c:pt>
                <c:pt idx="1416">
                  <c:v>1.5876510810812761E-3</c:v>
                </c:pt>
                <c:pt idx="1417">
                  <c:v>1.6155803315314188E-3</c:v>
                </c:pt>
                <c:pt idx="1418">
                  <c:v>1.6136960165340497E-3</c:v>
                </c:pt>
                <c:pt idx="1419">
                  <c:v>1.5819943733959008E-3</c:v>
                </c:pt>
                <c:pt idx="1420">
                  <c:v>1.5204716395373907E-3</c:v>
                </c:pt>
                <c:pt idx="1421">
                  <c:v>1.4291240524926252E-3</c:v>
                </c:pt>
                <c:pt idx="1422">
                  <c:v>1.3079478494546493E-3</c:v>
                </c:pt>
                <c:pt idx="1423">
                  <c:v>1.1569392680712554E-3</c:v>
                </c:pt>
                <c:pt idx="1424">
                  <c:v>9.7609454553548858E-4</c:v>
                </c:pt>
                <c:pt idx="1425">
                  <c:v>1.0765409919144986E-2</c:v>
                </c:pt>
                <c:pt idx="1426">
                  <c:v>1.0524881626679417E-2</c:v>
                </c:pt>
                <c:pt idx="1427">
                  <c:v>1.0254505905095357E-2</c:v>
                </c:pt>
                <c:pt idx="1428">
                  <c:v>9.9542789922679731E-3</c:v>
                </c:pt>
                <c:pt idx="1429">
                  <c:v>9.6241971252766234E-3</c:v>
                </c:pt>
                <c:pt idx="1430">
                  <c:v>9.2642565416554135E-3</c:v>
                </c:pt>
                <c:pt idx="1431">
                  <c:v>8.8744534787110751E-3</c:v>
                </c:pt>
                <c:pt idx="1432">
                  <c:v>8.4547841738640273E-3</c:v>
                </c:pt>
                <c:pt idx="1433">
                  <c:v>8.0052448647620622E-3</c:v>
                </c:pt>
                <c:pt idx="1434">
                  <c:v>7.5258317882571646E-3</c:v>
                </c:pt>
                <c:pt idx="1435">
                  <c:v>7.0165411824518742E-3</c:v>
                </c:pt>
                <c:pt idx="1436">
                  <c:v>6.4773692840844888E-3</c:v>
                </c:pt>
                <c:pt idx="1437">
                  <c:v>5.9083123311438612E-3</c:v>
                </c:pt>
                <c:pt idx="1438">
                  <c:v>5.3093665603682894E-3</c:v>
                </c:pt>
                <c:pt idx="1439">
                  <c:v>4.6805282098603129E-3</c:v>
                </c:pt>
                <c:pt idx="1440">
                  <c:v>4.0217935166992902E-3</c:v>
                </c:pt>
                <c:pt idx="1441">
                  <c:v>3.3331587181919531E-3</c:v>
                </c:pt>
                <c:pt idx="1442">
                  <c:v>2.6146200517587204E-3</c:v>
                </c:pt>
                <c:pt idx="1443">
                  <c:v>1.8661737550473845E-3</c:v>
                </c:pt>
                <c:pt idx="1444">
                  <c:v>1.0878160651373037E-3</c:v>
                </c:pt>
                <c:pt idx="1445">
                  <c:v>1.0279543219667175E-2</c:v>
                </c:pt>
                <c:pt idx="1446">
                  <c:v>9.4413514559619216E-3</c:v>
                </c:pt>
                <c:pt idx="1447">
                  <c:v>8.5732370115465528E-3</c:v>
                </c:pt>
                <c:pt idx="1448">
                  <c:v>7.6751961235004273E-3</c:v>
                </c:pt>
                <c:pt idx="1449">
                  <c:v>6.7472250296987113E-3</c:v>
                </c:pt>
                <c:pt idx="1450">
                  <c:v>5.7893199668797024E-3</c:v>
                </c:pt>
                <c:pt idx="1451">
                  <c:v>4.8014771732596273E-3</c:v>
                </c:pt>
                <c:pt idx="1452">
                  <c:v>3.7836928854630969E-3</c:v>
                </c:pt>
                <c:pt idx="1453">
                  <c:v>2.7359633414789641E-3</c:v>
                </c:pt>
                <c:pt idx="1454">
                  <c:v>1.6582847782729004E-3</c:v>
                </c:pt>
                <c:pt idx="1455">
                  <c:v>1.0550653433710977E-2</c:v>
                </c:pt>
                <c:pt idx="1456">
                  <c:v>9.4130655448907419E-3</c:v>
                </c:pt>
                <c:pt idx="1457">
                  <c:v>8.245517349223519E-3</c:v>
                </c:pt>
                <c:pt idx="1458">
                  <c:v>7.048005084129727E-3</c:v>
                </c:pt>
                <c:pt idx="1459">
                  <c:v>5.820524986916098E-3</c:v>
                </c:pt>
                <c:pt idx="1460">
                  <c:v>4.5630732953441111E-3</c:v>
                </c:pt>
                <c:pt idx="1461">
                  <c:v>3.2756462461520641E-3</c:v>
                </c:pt>
                <c:pt idx="1462">
                  <c:v>1.9582400776698705E-3</c:v>
                </c:pt>
                <c:pt idx="1463">
                  <c:v>1.061085102674042E-2</c:v>
                </c:pt>
                <c:pt idx="1464">
                  <c:v>9.2334753304612605E-3</c:v>
                </c:pt>
                <c:pt idx="1465">
                  <c:v>7.826109226925837E-3</c:v>
                </c:pt>
                <c:pt idx="1466">
                  <c:v>6.3887489529861341E-3</c:v>
                </c:pt>
                <c:pt idx="1467">
                  <c:v>4.9213907464036311E-3</c:v>
                </c:pt>
                <c:pt idx="1468">
                  <c:v>3.4240308442576861E-3</c:v>
                </c:pt>
                <c:pt idx="1469">
                  <c:v>1.8966654844234654E-3</c:v>
                </c:pt>
                <c:pt idx="1470">
                  <c:v>1.0339290903857545E-2</c:v>
                </c:pt>
                <c:pt idx="1471">
                  <c:v>8.7519033401122215E-3</c:v>
                </c:pt>
                <c:pt idx="1472">
                  <c:v>7.1344990308261913E-3</c:v>
                </c:pt>
                <c:pt idx="1473">
                  <c:v>5.4870742128514394E-3</c:v>
                </c:pt>
                <c:pt idx="1474">
                  <c:v>3.8096251240631318E-3</c:v>
                </c:pt>
                <c:pt idx="1475">
                  <c:v>2.1021480016543137E-3</c:v>
                </c:pt>
                <c:pt idx="1476">
                  <c:v>1.0364639083149996E-2</c:v>
                </c:pt>
                <c:pt idx="1477">
                  <c:v>8.5970946057614128E-3</c:v>
                </c:pt>
                <c:pt idx="1478">
                  <c:v>6.7995108072409494E-3</c:v>
                </c:pt>
                <c:pt idx="1479">
                  <c:v>4.9718839247816504E-3</c:v>
                </c:pt>
                <c:pt idx="1480">
                  <c:v>3.1142101955765611E-3</c:v>
                </c:pt>
                <c:pt idx="1481">
                  <c:v>1.2264858572734738E-3</c:v>
                </c:pt>
                <c:pt idx="1482">
                  <c:v>9.3087071472837124E-3</c:v>
                </c:pt>
                <c:pt idx="1483">
                  <c:v>7.3608703028185118E-3</c:v>
                </c:pt>
                <c:pt idx="1484">
                  <c:v>5.3829715615165696E-3</c:v>
                </c:pt>
                <c:pt idx="1485">
                  <c:v>3.3750071607983045E-3</c:v>
                </c:pt>
                <c:pt idx="1486">
                  <c:v>1.3369733379704485E-3</c:v>
                </c:pt>
                <c:pt idx="1487">
                  <c:v>9.2688663301032648E-3</c:v>
                </c:pt>
                <c:pt idx="1488">
                  <c:v>7.1706823752037963E-3</c:v>
                </c:pt>
                <c:pt idx="1489">
                  <c:v>5.0424177100012457E-3</c:v>
                </c:pt>
                <c:pt idx="1490">
                  <c:v>2.8840685728255266E-3</c:v>
                </c:pt>
                <c:pt idx="1491">
                  <c:v>6.9563119996018941E-4</c:v>
                </c:pt>
                <c:pt idx="1492">
                  <c:v>8.4771018298397394E-3</c:v>
                </c:pt>
                <c:pt idx="1493">
                  <c:v>6.2284766989932905E-3</c:v>
                </c:pt>
                <c:pt idx="1494">
                  <c:v>3.9497520457416613E-3</c:v>
                </c:pt>
                <c:pt idx="1495">
                  <c:v>1.6409241067094626E-3</c:v>
                </c:pt>
                <c:pt idx="1496">
                  <c:v>9.3019891194217053E-3</c:v>
                </c:pt>
                <c:pt idx="1497">
                  <c:v>6.9329433216580583E-3</c:v>
                </c:pt>
                <c:pt idx="1498">
                  <c:v>4.5337829503750982E-3</c:v>
                </c:pt>
                <c:pt idx="1499">
                  <c:v>2.1045042433343042E-3</c:v>
                </c:pt>
                <c:pt idx="1500">
                  <c:v>9.6451034378333134E-3</c:v>
                </c:pt>
                <c:pt idx="1501">
                  <c:v>7.1555767711970475E-3</c:v>
                </c:pt>
                <c:pt idx="1502">
                  <c:v>4.6359204809505172E-3</c:v>
                </c:pt>
                <c:pt idx="1503">
                  <c:v>2.0861308041730808E-3</c:v>
                </c:pt>
                <c:pt idx="1504">
                  <c:v>9.5062039787308095E-3</c:v>
                </c:pt>
                <c:pt idx="1505">
                  <c:v>6.8961362416075644E-3</c:v>
                </c:pt>
                <c:pt idx="1506">
                  <c:v>4.2559238306694169E-3</c:v>
                </c:pt>
                <c:pt idx="1507">
                  <c:v>1.5855629826546647E-3</c:v>
                </c:pt>
                <c:pt idx="1508">
                  <c:v>8.8850499358841262E-3</c:v>
                </c:pt>
                <c:pt idx="1509">
                  <c:v>6.1543809268869154E-3</c:v>
                </c:pt>
                <c:pt idx="1510">
                  <c:v>3.3935521935291035E-3</c:v>
                </c:pt>
                <c:pt idx="1511">
                  <c:v>6.0255997311742249E-4</c:v>
                </c:pt>
                <c:pt idx="1512">
                  <c:v>7.7814005029495092E-3</c:v>
                </c:pt>
                <c:pt idx="1513">
                  <c:v>4.9300700205776593E-3</c:v>
                </c:pt>
                <c:pt idx="1514">
                  <c:v>2.0485647631858228E-3</c:v>
                </c:pt>
                <c:pt idx="1515">
                  <c:v>9.1368809686400709E-3</c:v>
                </c:pt>
                <c:pt idx="1516">
                  <c:v>6.1950148738105781E-3</c:v>
                </c:pt>
                <c:pt idx="1517">
                  <c:v>3.2229627163360419E-3</c:v>
                </c:pt>
                <c:pt idx="1518">
                  <c:v>1.022072073385516E-2</c:v>
                </c:pt>
                <c:pt idx="1519">
                  <c:v>7.1882851631244193E-3</c:v>
                </c:pt>
                <c:pt idx="1520">
                  <c:v>4.1256522423509523E-3</c:v>
                </c:pt>
                <c:pt idx="1521">
                  <c:v>1.0328182081593695E-3</c:v>
                </c:pt>
                <c:pt idx="1522">
                  <c:v>7.9097792986431159E-3</c:v>
                </c:pt>
                <c:pt idx="1523">
                  <c:v>4.7565317505586791E-3</c:v>
                </c:pt>
                <c:pt idx="1524">
                  <c:v>1.5730718019995038E-3</c:v>
                </c:pt>
                <c:pt idx="1525">
                  <c:v>8.3593956898084798E-3</c:v>
                </c:pt>
                <c:pt idx="1526">
                  <c:v>5.1154996515379025E-3</c:v>
                </c:pt>
                <c:pt idx="1527">
                  <c:v>1.8413799248264695E-3</c:v>
                </c:pt>
                <c:pt idx="1528">
                  <c:v>8.537032746744444E-3</c:v>
                </c:pt>
                <c:pt idx="1529">
                  <c:v>5.2024543548441216E-3</c:v>
                </c:pt>
                <c:pt idx="1530">
                  <c:v>1.8376409864231391E-3</c:v>
                </c:pt>
                <c:pt idx="1531">
                  <c:v>8.442588879233881E-3</c:v>
                </c:pt>
                <c:pt idx="1532">
                  <c:v>5.0172942702602086E-3</c:v>
                </c:pt>
                <c:pt idx="1533">
                  <c:v>1.5617533971408193E-3</c:v>
                </c:pt>
                <c:pt idx="1534">
                  <c:v>8.0759624974007238E-3</c:v>
                </c:pt>
                <c:pt idx="1535">
                  <c:v>4.5599178077964098E-3</c:v>
                </c:pt>
                <c:pt idx="1536">
                  <c:v>1.0136155665350088E-3</c:v>
                </c:pt>
                <c:pt idx="1537">
                  <c:v>7.4370520104594107E-3</c:v>
                </c:pt>
                <c:pt idx="1538">
                  <c:v>3.8302233773492844E-3</c:v>
                </c:pt>
                <c:pt idx="1539">
                  <c:v>1.0193125904379485E-2</c:v>
                </c:pt>
                <c:pt idx="1540">
                  <c:v>6.5257558289886219E-3</c:v>
                </c:pt>
                <c:pt idx="1541">
                  <c:v>2.828109388701705E-3</c:v>
                </c:pt>
                <c:pt idx="1542">
                  <c:v>9.1001828207026847E-3</c:v>
                </c:pt>
                <c:pt idx="1543">
                  <c:v>5.3419723626575433E-3</c:v>
                </c:pt>
                <c:pt idx="1544">
                  <c:v>1.5534742515228572E-3</c:v>
                </c:pt>
                <c:pt idx="1545">
                  <c:v>7.7346847253920714E-3</c:v>
                </c:pt>
                <c:pt idx="1546">
                  <c:v>3.8856000209079866E-3</c:v>
                </c:pt>
                <c:pt idx="1547">
                  <c:v>1.0006216376154953E-2</c:v>
                </c:pt>
                <c:pt idx="1548">
                  <c:v>6.0965300281168311E-3</c:v>
                </c:pt>
                <c:pt idx="1549">
                  <c:v>2.1565372143186323E-3</c:v>
                </c:pt>
                <c:pt idx="1550">
                  <c:v>8.1862341720579934E-3</c:v>
                </c:pt>
                <c:pt idx="1551">
                  <c:v>4.1856171388872099E-3</c:v>
                </c:pt>
                <c:pt idx="1552">
                  <c:v>1.0154682352208511E-2</c:v>
                </c:pt>
                <c:pt idx="1553">
                  <c:v>6.0934260492331305E-3</c:v>
                </c:pt>
                <c:pt idx="1554">
                  <c:v>2.0018444675997671E-3</c:v>
                </c:pt>
                <c:pt idx="1555">
                  <c:v>7.8799338444923706E-3</c:v>
                </c:pt>
                <c:pt idx="1556">
                  <c:v>3.7276904175769232E-3</c:v>
                </c:pt>
                <c:pt idx="1557">
                  <c:v>9.5451104242556539E-3</c:v>
                </c:pt>
                <c:pt idx="1558">
                  <c:v>5.3321901013987372E-3</c:v>
                </c:pt>
                <c:pt idx="1559">
                  <c:v>1.0889256872133046E-3</c:v>
                </c:pt>
                <c:pt idx="1560">
                  <c:v>6.8153134182011854E-3</c:v>
                </c:pt>
                <c:pt idx="1561">
                  <c:v>2.5113495325967961E-3</c:v>
                </c:pt>
                <c:pt idx="1562">
                  <c:v>8.1770302672339312E-3</c:v>
                </c:pt>
                <c:pt idx="1563">
                  <c:v>3.8123518600059469E-3</c:v>
                </c:pt>
                <c:pt idx="1564">
                  <c:v>9.4173105478603247E-3</c:v>
                </c:pt>
                <c:pt idx="1565">
                  <c:v>4.9919025683493601E-3</c:v>
                </c:pt>
                <c:pt idx="1566">
                  <c:v>5.3612415899806365E-4</c:v>
                </c:pt>
                <c:pt idx="1567">
                  <c:v>6.0499715571040724E-3</c:v>
                </c:pt>
                <c:pt idx="1568">
                  <c:v>1.5334409999923082E-3</c:v>
                </c:pt>
                <c:pt idx="1569">
                  <c:v>6.9865287251786867E-3</c:v>
                </c:pt>
                <c:pt idx="1570">
                  <c:v>2.4092309701018166E-3</c:v>
                </c:pt>
                <c:pt idx="1571">
                  <c:v>7.8015439722776136E-3</c:v>
                </c:pt>
                <c:pt idx="1572">
                  <c:v>3.1634639686899391E-3</c:v>
                </c:pt>
                <c:pt idx="1573">
                  <c:v>8.4949871970820823E-3</c:v>
                </c:pt>
                <c:pt idx="1574">
                  <c:v>3.7961098945515914E-3</c:v>
                </c:pt>
                <c:pt idx="1575">
                  <c:v>9.0668282990691296E-3</c:v>
                </c:pt>
                <c:pt idx="1576">
                  <c:v>4.3071386473911843E-3</c:v>
                </c:pt>
                <c:pt idx="1577">
                  <c:v>9.5170371774884188E-3</c:v>
                </c:pt>
                <c:pt idx="1578">
                  <c:v>4.6965201262310075E-3</c:v>
                </c:pt>
                <c:pt idx="1579">
                  <c:v>9.8455837314759265E-3</c:v>
                </c:pt>
                <c:pt idx="1580">
                  <c:v>4.9642242304344109E-3</c:v>
                </c:pt>
                <c:pt idx="1581">
                  <c:v>5.2437860290410754E-5</c:v>
                </c:pt>
                <c:pt idx="1582">
                  <c:v>5.1102208587963105E-3</c:v>
                </c:pt>
                <c:pt idx="1583">
                  <c:v>1.3756946304965822E-4</c:v>
                </c:pt>
                <c:pt idx="1584">
                  <c:v>5.1344799109074302E-3</c:v>
                </c:pt>
                <c:pt idx="1585">
                  <c:v>1.0094843912611395E-4</c:v>
                </c:pt>
                <c:pt idx="1586">
                  <c:v>5.0369712857900595E-3</c:v>
                </c:pt>
                <c:pt idx="1587">
                  <c:v>9.9425446878740331E-3</c:v>
                </c:pt>
                <c:pt idx="1588">
                  <c:v>4.8176648826938617E-3</c:v>
                </c:pt>
                <c:pt idx="1589">
                  <c:v>9.6623281081065215E-3</c:v>
                </c:pt>
                <c:pt idx="1590">
                  <c:v>4.4765306010958739E-3</c:v>
                </c:pt>
                <c:pt idx="1591">
                  <c:v>9.2602685992915212E-3</c:v>
                </c:pt>
                <c:pt idx="1592">
                  <c:v>4.0135383399046987E-3</c:v>
                </c:pt>
                <c:pt idx="1593">
                  <c:v>8.7363360605650087E-3</c:v>
                </c:pt>
                <c:pt idx="1594">
                  <c:v>3.4286579985973731E-3</c:v>
                </c:pt>
                <c:pt idx="1595">
                  <c:v>8.0905003912903339E-3</c:v>
                </c:pt>
                <c:pt idx="1596">
                  <c:v>2.7218594763098736E-3</c:v>
                </c:pt>
                <c:pt idx="1597">
                  <c:v>7.3227314906034735E-3</c:v>
                </c:pt>
                <c:pt idx="1598">
                  <c:v>1.8931126720644897E-3</c:v>
                </c:pt>
                <c:pt idx="1599">
                  <c:v>6.4329992576404038E-3</c:v>
                </c:pt>
                <c:pt idx="1600">
                  <c:v>9.4238748522457172E-4</c:v>
                </c:pt>
                <c:pt idx="1601">
                  <c:v>5.421273591764475E-3</c:v>
                </c:pt>
                <c:pt idx="1602">
                  <c:v>-1.3034618496021722E-4</c:v>
                </c:pt>
                <c:pt idx="1603">
                  <c:v>4.2875243923390371E-3</c:v>
                </c:pt>
                <c:pt idx="1604">
                  <c:v>8.6748815606370044E-3</c:v>
                </c:pt>
                <c:pt idx="1605">
                  <c:v>3.0317215581590062E-3</c:v>
                </c:pt>
                <c:pt idx="1606">
                  <c:v>7.3580406213977767E-3</c:v>
                </c:pt>
                <c:pt idx="1607">
                  <c:v>1.6538349885877324E-3</c:v>
                </c:pt>
                <c:pt idx="1608">
                  <c:v>5.9191008963352942E-3</c:v>
                </c:pt>
                <c:pt idx="1609">
                  <c:v>1.5383458298856567E-4</c:v>
                </c:pt>
                <c:pt idx="1610">
                  <c:v>4.3580322851539677E-3</c:v>
                </c:pt>
                <c:pt idx="1611">
                  <c:v>8.5316902404883876E-3</c:v>
                </c:pt>
                <c:pt idx="1612">
                  <c:v>2.6748046864213393E-3</c:v>
                </c:pt>
                <c:pt idx="1613">
                  <c:v>6.7873718603550515E-3</c:v>
                </c:pt>
                <c:pt idx="1614">
                  <c:v>8.6938799961444602E-4</c:v>
                </c:pt>
                <c:pt idx="1615">
                  <c:v>4.9208493417154386E-3</c:v>
                </c:pt>
                <c:pt idx="1616">
                  <c:v>8.9417521239738562E-3</c:v>
                </c:pt>
                <c:pt idx="1617">
                  <c:v>2.9320925838192125E-3</c:v>
                </c:pt>
                <c:pt idx="1618">
                  <c:v>6.8918669588811099E-3</c:v>
                </c:pt>
                <c:pt idx="1619">
                  <c:v>8.2107148625709669E-4</c:v>
                </c:pt>
                <c:pt idx="1620">
                  <c:v>4.7197024033494017E-3</c:v>
                </c:pt>
                <c:pt idx="1621">
                  <c:v>8.5877559477012255E-3</c:v>
                </c:pt>
                <c:pt idx="1622">
                  <c:v>2.4252283565147081E-3</c:v>
                </c:pt>
                <c:pt idx="1623">
                  <c:v>6.2321158674194521E-3</c:v>
                </c:pt>
                <c:pt idx="1624">
                  <c:v>8.4147178540661116E-6</c:v>
                </c:pt>
                <c:pt idx="1625">
                  <c:v>3.7541211449934053E-3</c:v>
                </c:pt>
                <c:pt idx="1626">
                  <c:v>7.469231386608044E-3</c:v>
                </c:pt>
                <c:pt idx="1627">
                  <c:v>1.1537416794453748E-3</c:v>
                </c:pt>
                <c:pt idx="1628">
                  <c:v>4.8076482617034344E-3</c:v>
                </c:pt>
                <c:pt idx="1629">
                  <c:v>8.4309473699022419E-3</c:v>
                </c:pt>
                <c:pt idx="1630">
                  <c:v>2.0236352423808057E-3</c:v>
                </c:pt>
                <c:pt idx="1631">
                  <c:v>5.5857081157455468E-3</c:v>
                </c:pt>
                <c:pt idx="1632">
                  <c:v>9.1171622281081E-3</c:v>
                </c:pt>
                <c:pt idx="1633">
                  <c:v>2.6179938163295446E-3</c:v>
                </c:pt>
                <c:pt idx="1634">
                  <c:v>6.0881991179257966E-3</c:v>
                </c:pt>
                <c:pt idx="1635">
                  <c:v>-4.7222562955084868E-4</c:v>
                </c:pt>
                <c:pt idx="1636">
                  <c:v>2.9367158111881508E-3</c:v>
                </c:pt>
                <c:pt idx="1637">
                  <c:v>6.3150196776859957E-3</c:v>
                </c:pt>
                <c:pt idx="1638">
                  <c:v>-3.3731779308254772E-4</c:v>
                </c:pt>
                <c:pt idx="1639">
                  <c:v>2.9796996369668705E-3</c:v>
                </c:pt>
                <c:pt idx="1640">
                  <c:v>6.2660682045816429E-3</c:v>
                </c:pt>
                <c:pt idx="1641">
                  <c:v>-4.782158522402824E-4</c:v>
                </c:pt>
                <c:pt idx="1642">
                  <c:v>2.746843703448576E-3</c:v>
                </c:pt>
                <c:pt idx="1643">
                  <c:v>5.9412431091914186E-3</c:v>
                </c:pt>
                <c:pt idx="1644">
                  <c:v>9.1049786024086643E-3</c:v>
                </c:pt>
                <c:pt idx="1645">
                  <c:v>2.2380464204161399E-3</c:v>
                </c:pt>
                <c:pt idx="1646">
                  <c:v>5.3404428007297611E-3</c:v>
                </c:pt>
                <c:pt idx="1647">
                  <c:v>8.4121639807790416E-3</c:v>
                </c:pt>
                <c:pt idx="1648">
                  <c:v>1.4532061978798083E-3</c:v>
                </c:pt>
                <c:pt idx="1649">
                  <c:v>4.4635656895479769E-3</c:v>
                </c:pt>
                <c:pt idx="1650">
                  <c:v>7.4432386929856875E-3</c:v>
                </c:pt>
                <c:pt idx="1651">
                  <c:v>3.9222144584982743E-4</c:v>
                </c:pt>
                <c:pt idx="1652">
                  <c:v>3.3105101850878782E-3</c:v>
                </c:pt>
                <c:pt idx="1653">
                  <c:v>6.1981011486977877E-3</c:v>
                </c:pt>
                <c:pt idx="1654">
                  <c:v>9.0549905736452274E-3</c:v>
                </c:pt>
                <c:pt idx="1655">
                  <c:v>1.8811746975870847E-3</c:v>
                </c:pt>
                <c:pt idx="1656">
                  <c:v>4.6766497576982147E-3</c:v>
                </c:pt>
                <c:pt idx="1657">
                  <c:v>7.4414119916355048E-3</c:v>
                </c:pt>
                <c:pt idx="1658">
                  <c:v>1.7545763671478198E-4</c:v>
                </c:pt>
                <c:pt idx="1659">
                  <c:v>2.8787829301109014E-3</c:v>
                </c:pt>
                <c:pt idx="1660">
                  <c:v>5.5513841095944372E-3</c:v>
                </c:pt>
                <c:pt idx="1661">
                  <c:v>8.1932574122447477E-3</c:v>
                </c:pt>
                <c:pt idx="1662">
                  <c:v>8.0439907583240711E-4</c:v>
                </c:pt>
                <c:pt idx="1663">
                  <c:v>3.3848053371912101E-3</c:v>
                </c:pt>
                <c:pt idx="1664">
                  <c:v>5.9344724344327915E-3</c:v>
                </c:pt>
                <c:pt idx="1665">
                  <c:v>8.4533966045228226E-3</c:v>
                </c:pt>
                <c:pt idx="1666">
                  <c:v>9.415740846634435E-4</c:v>
                </c:pt>
                <c:pt idx="1667">
                  <c:v>3.3990011128253173E-3</c:v>
                </c:pt>
                <c:pt idx="1668">
                  <c:v>5.8256739258695234E-3</c:v>
                </c:pt>
                <c:pt idx="1669">
                  <c:v>8.2215887615575411E-3</c:v>
                </c:pt>
                <c:pt idx="1670">
                  <c:v>5.8674185697782377E-4</c:v>
                </c:pt>
                <c:pt idx="1671">
                  <c:v>2.9211294502147211E-3</c:v>
                </c:pt>
                <c:pt idx="1672">
                  <c:v>5.2247477779019391E-3</c:v>
                </c:pt>
                <c:pt idx="1673">
                  <c:v>7.4975930776872701E-3</c:v>
                </c:pt>
                <c:pt idx="1674">
                  <c:v>-2.6033841288608528E-4</c:v>
                </c:pt>
                <c:pt idx="1675">
                  <c:v>1.9509495433567281E-3</c:v>
                </c:pt>
                <c:pt idx="1676">
                  <c:v>4.1314531840725977E-3</c:v>
                </c:pt>
                <c:pt idx="1677">
                  <c:v>6.2811687463408816E-3</c:v>
                </c:pt>
                <c:pt idx="1678">
                  <c:v>8.4000924680367461E-3</c:v>
                </c:pt>
                <c:pt idx="1679">
                  <c:v>4.8822058602127072E-4</c:v>
                </c:pt>
                <c:pt idx="1680">
                  <c:v>2.5455493382651184E-3</c:v>
                </c:pt>
                <c:pt idx="1681">
                  <c:v>4.5720749617430556E-3</c:v>
                </c:pt>
                <c:pt idx="1682">
                  <c:v>6.567793693875501E-3</c:v>
                </c:pt>
                <c:pt idx="1683">
                  <c:v>8.5327017721965603E-3</c:v>
                </c:pt>
                <c:pt idx="1684">
                  <c:v>4.667954341357472E-4</c:v>
                </c:pt>
                <c:pt idx="1685">
                  <c:v>2.3700709170952905E-3</c:v>
                </c:pt>
                <c:pt idx="1686">
                  <c:v>4.2425244583910171E-3</c:v>
                </c:pt>
                <c:pt idx="1687">
                  <c:v>6.0841522955570326E-3</c:v>
                </c:pt>
                <c:pt idx="1688">
                  <c:v>7.8949506656726953E-3</c:v>
                </c:pt>
                <c:pt idx="1689">
                  <c:v>-3.2508419349142059E-4</c:v>
                </c:pt>
                <c:pt idx="1690">
                  <c:v>1.4240439552395401E-3</c:v>
                </c:pt>
                <c:pt idx="1691">
                  <c:v>3.1423313494087779E-3</c:v>
                </c:pt>
                <c:pt idx="1692">
                  <c:v>4.8297742264367116E-3</c:v>
                </c:pt>
                <c:pt idx="1693">
                  <c:v>6.4863688235163863E-3</c:v>
                </c:pt>
                <c:pt idx="1694">
                  <c:v>8.1121113782955945E-3</c:v>
                </c:pt>
                <c:pt idx="1695">
                  <c:v>-2.930018720235239E-4</c:v>
                </c:pt>
                <c:pt idx="1696">
                  <c:v>1.2710253100749469E-3</c:v>
                </c:pt>
                <c:pt idx="1697">
                  <c:v>2.8041891622478943E-3</c:v>
                </c:pt>
                <c:pt idx="1698">
                  <c:v>4.3064859213473028E-3</c:v>
                </c:pt>
                <c:pt idx="1699">
                  <c:v>5.7779118250209649E-3</c:v>
                </c:pt>
                <c:pt idx="1700">
                  <c:v>7.2184631106892994E-3</c:v>
                </c:pt>
                <c:pt idx="1701">
                  <c:v>-1.3718639839908064E-3</c:v>
                </c:pt>
                <c:pt idx="1702">
                  <c:v>6.9267779281290132E-6</c:v>
                </c:pt>
                <c:pt idx="1703">
                  <c:v>1.3548316341029931E-3</c:v>
                </c:pt>
                <c:pt idx="1704">
                  <c:v>2.6718468220678915E-3</c:v>
                </c:pt>
                <c:pt idx="1705">
                  <c:v>3.9579685787884955E-3</c:v>
                </c:pt>
                <c:pt idx="1706">
                  <c:v>5.2131931421399713E-3</c:v>
                </c:pt>
                <c:pt idx="1707">
                  <c:v>6.4375167490879903E-3</c:v>
                </c:pt>
                <c:pt idx="1708">
                  <c:v>7.6309356375077186E-3</c:v>
                </c:pt>
                <c:pt idx="1709">
                  <c:v>-1.2065539556260774E-3</c:v>
                </c:pt>
                <c:pt idx="1710">
                  <c:v>-7.4955792570108315E-5</c:v>
                </c:pt>
                <c:pt idx="1711">
                  <c:v>1.0257263639914527E-3</c:v>
                </c:pt>
                <c:pt idx="1712">
                  <c:v>2.095488751024277E-3</c:v>
                </c:pt>
                <c:pt idx="1713">
                  <c:v>3.1343276066309045E-3</c:v>
                </c:pt>
                <c:pt idx="1714">
                  <c:v>4.1422391676633197E-3</c:v>
                </c:pt>
                <c:pt idx="1715">
                  <c:v>5.1192196718830019E-3</c:v>
                </c:pt>
                <c:pt idx="1716">
                  <c:v>6.0652653562556225E-3</c:v>
                </c:pt>
                <c:pt idx="1717">
                  <c:v>6.9803724589974081E-3</c:v>
                </c:pt>
                <c:pt idx="1718">
                  <c:v>7.8645372166192828E-3</c:v>
                </c:pt>
                <c:pt idx="1719">
                  <c:v>-1.2822441328808054E-3</c:v>
                </c:pt>
                <c:pt idx="1720">
                  <c:v>-4.599753524416883E-4</c:v>
                </c:pt>
                <c:pt idx="1721">
                  <c:v>3.3133979525246104E-4</c:v>
                </c:pt>
                <c:pt idx="1722">
                  <c:v>1.0916975481904956E-3</c:v>
                </c:pt>
                <c:pt idx="1723">
                  <c:v>1.821094143110713E-3</c:v>
                </c:pt>
                <c:pt idx="1724">
                  <c:v>2.5195258180019664E-3</c:v>
                </c:pt>
                <c:pt idx="1725">
                  <c:v>3.1869888096025534E-3</c:v>
                </c:pt>
                <c:pt idx="1726">
                  <c:v>3.8234793559013269E-3</c:v>
                </c:pt>
                <c:pt idx="1727">
                  <c:v>4.428993694205019E-3</c:v>
                </c:pt>
                <c:pt idx="1728">
                  <c:v>5.0035280613656141E-3</c:v>
                </c:pt>
                <c:pt idx="1729">
                  <c:v>5.547078695599339E-3</c:v>
                </c:pt>
                <c:pt idx="1730">
                  <c:v>6.0596418336444913E-3</c:v>
                </c:pt>
                <c:pt idx="1731">
                  <c:v>6.541213713489924E-3</c:v>
                </c:pt>
                <c:pt idx="1732">
                  <c:v>6.991790571760248E-3</c:v>
                </c:pt>
                <c:pt idx="1733">
                  <c:v>7.4113686467853768E-3</c:v>
                </c:pt>
                <c:pt idx="1734">
                  <c:v>7.7999441753036081E-3</c:v>
                </c:pt>
                <c:pt idx="1735">
                  <c:v>-1.8424866051418576E-3</c:v>
                </c:pt>
                <c:pt idx="1736">
                  <c:v>-1.5159274569214176E-3</c:v>
                </c:pt>
                <c:pt idx="1737">
                  <c:v>-1.2203821429466188E-3</c:v>
                </c:pt>
                <c:pt idx="1738">
                  <c:v>-9.5585442556966882E-4</c:v>
                </c:pt>
                <c:pt idx="1739">
                  <c:v>-7.223480677112093E-4</c:v>
                </c:pt>
                <c:pt idx="1740">
                  <c:v>-5.1986683149607416E-4</c:v>
                </c:pt>
                <c:pt idx="1741">
                  <c:v>-3.4841447995859198E-4</c:v>
                </c:pt>
                <c:pt idx="1742">
                  <c:v>-2.0799477522359666E-4</c:v>
                </c:pt>
                <c:pt idx="1743">
                  <c:v>-9.8611480325416778E-5</c:v>
                </c:pt>
                <c:pt idx="1744">
                  <c:v>-2.0268357843633567E-5</c:v>
                </c:pt>
                <c:pt idx="1745">
                  <c:v>2.7030829983232252E-5</c:v>
                </c:pt>
                <c:pt idx="1746">
                  <c:v>4.3282320120852091E-5</c:v>
                </c:pt>
                <c:pt idx="1747">
                  <c:v>2.8482350444392068E-5</c:v>
                </c:pt>
                <c:pt idx="1748">
                  <c:v>-1.737284219416324E-5</c:v>
                </c:pt>
                <c:pt idx="1749">
                  <c:v>-9.4287019919647719E-5</c:v>
                </c:pt>
                <c:pt idx="1750">
                  <c:v>-2.0226394542532944E-4</c:v>
                </c:pt>
                <c:pt idx="1751">
                  <c:v>-3.4130738163185015E-4</c:v>
                </c:pt>
                <c:pt idx="1752">
                  <c:v>-5.1142109077773057E-4</c:v>
                </c:pt>
                <c:pt idx="1753">
                  <c:v>-7.1260883566992561E-4</c:v>
                </c:pt>
                <c:pt idx="1754">
                  <c:v>-9.44874378546956E-4</c:v>
                </c:pt>
                <c:pt idx="1755">
                  <c:v>-1.2082214827842108E-3</c:v>
                </c:pt>
                <c:pt idx="1756">
                  <c:v>-1.5026539099380898E-3</c:v>
                </c:pt>
                <c:pt idx="1757">
                  <c:v>-1.8281754234976688E-3</c:v>
                </c:pt>
                <c:pt idx="1758">
                  <c:v>-2.184789785474095E-3</c:v>
                </c:pt>
                <c:pt idx="1759">
                  <c:v>7.4274992412028951E-3</c:v>
                </c:pt>
                <c:pt idx="1760">
                  <c:v>7.0086878939719099E-3</c:v>
                </c:pt>
                <c:pt idx="1761">
                  <c:v>6.558772410585334E-3</c:v>
                </c:pt>
                <c:pt idx="1762">
                  <c:v>6.077749027781465E-3</c:v>
                </c:pt>
                <c:pt idx="1763">
                  <c:v>5.5656139836628427E-3</c:v>
                </c:pt>
                <c:pt idx="1764">
                  <c:v>5.0223635149677648E-3</c:v>
                </c:pt>
                <c:pt idx="1765">
                  <c:v>4.4479938596850843E-3</c:v>
                </c:pt>
                <c:pt idx="1766">
                  <c:v>3.8425012551215332E-3</c:v>
                </c:pt>
                <c:pt idx="1767">
                  <c:v>3.2058819382427828E-3</c:v>
                </c:pt>
                <c:pt idx="1768">
                  <c:v>2.5381321468103124E-3</c:v>
                </c:pt>
                <c:pt idx="1769">
                  <c:v>1.839248118130854E-3</c:v>
                </c:pt>
                <c:pt idx="1770">
                  <c:v>1.1092260898521999E-3</c:v>
                </c:pt>
                <c:pt idx="1771">
                  <c:v>3.4806229882633488E-4</c:v>
                </c:pt>
                <c:pt idx="1772">
                  <c:v>-4.4424701684420143E-4</c:v>
                </c:pt>
                <c:pt idx="1773">
                  <c:v>-1.2677056201937376E-3</c:v>
                </c:pt>
                <c:pt idx="1774">
                  <c:v>-2.1223172740292284E-3</c:v>
                </c:pt>
                <c:pt idx="1775">
                  <c:v>6.9919142595153971E-3</c:v>
                </c:pt>
                <c:pt idx="1776">
                  <c:v>6.0749852176513741E-3</c:v>
                </c:pt>
                <c:pt idx="1777">
                  <c:v>5.1268918379037132E-3</c:v>
                </c:pt>
                <c:pt idx="1778">
                  <c:v>4.1476303572380857E-3</c:v>
                </c:pt>
                <c:pt idx="1779">
                  <c:v>3.1371970137570315E-3</c:v>
                </c:pt>
                <c:pt idx="1780">
                  <c:v>2.0955880440851615E-3</c:v>
                </c:pt>
                <c:pt idx="1781">
                  <c:v>1.0227996864387023E-3</c:v>
                </c:pt>
                <c:pt idx="1782">
                  <c:v>-8.1171822330361465E-5</c:v>
                </c:pt>
                <c:pt idx="1783">
                  <c:v>-1.2163302448016111E-3</c:v>
                </c:pt>
                <c:pt idx="1784">
                  <c:v>-2.3826793432135673E-3</c:v>
                </c:pt>
                <c:pt idx="1785">
                  <c:v>6.4197771192766595E-3</c:v>
                </c:pt>
                <c:pt idx="1786">
                  <c:v>5.1910353806761123E-3</c:v>
                </c:pt>
                <c:pt idx="1787">
                  <c:v>3.9310916777139937E-3</c:v>
                </c:pt>
                <c:pt idx="1788">
                  <c:v>2.6399422486065305E-3</c:v>
                </c:pt>
                <c:pt idx="1789">
                  <c:v>1.3175833302057072E-3</c:v>
                </c:pt>
                <c:pt idx="1790">
                  <c:v>-3.598884006805747E-5</c:v>
                </c:pt>
                <c:pt idx="1791">
                  <c:v>-1.4207780244532842E-3</c:v>
                </c:pt>
                <c:pt idx="1792">
                  <c:v>-2.8367879860979883E-3</c:v>
                </c:pt>
                <c:pt idx="1793">
                  <c:v>5.7159775128639012E-3</c:v>
                </c:pt>
                <c:pt idx="1794">
                  <c:v>4.2375147094162458E-3</c:v>
                </c:pt>
                <c:pt idx="1795">
                  <c:v>2.7278198415388033E-3</c:v>
                </c:pt>
                <c:pt idx="1796">
                  <c:v>1.1868891461972453E-3</c:v>
                </c:pt>
                <c:pt idx="1797">
                  <c:v>-3.8528113907432271E-4</c:v>
                </c:pt>
                <c:pt idx="1798">
                  <c:v>-1.9886947767417951E-3</c:v>
                </c:pt>
                <c:pt idx="1799">
                  <c:v>6.3766444700377178E-3</c:v>
                </c:pt>
                <c:pt idx="1800">
                  <c:v>4.7107328394986325E-3</c:v>
                </c:pt>
                <c:pt idx="1801">
                  <c:v>3.013566568256465E-3</c:v>
                </c:pt>
                <c:pt idx="1802">
                  <c:v>1.2851418944137549E-3</c:v>
                </c:pt>
                <c:pt idx="1803">
                  <c:v>-4.7454494529119984E-4</c:v>
                </c:pt>
                <c:pt idx="1804">
                  <c:v>-2.2654977127558595E-3</c:v>
                </c:pt>
                <c:pt idx="1805">
                  <c:v>5.9122798289763523E-3</c:v>
                </c:pt>
                <c:pt idx="1806">
                  <c:v>4.0587839171166706E-3</c:v>
                </c:pt>
                <c:pt idx="1807">
                  <c:v>2.1740107895311667E-3</c:v>
                </c:pt>
                <c:pt idx="1808">
                  <c:v>2.5795668329919863E-4</c:v>
                </c:pt>
                <c:pt idx="1809">
                  <c:v>-1.6893821638177542E-3</c:v>
                </c:pt>
                <c:pt idx="1810">
                  <c:v>6.3319904850231978E-3</c:v>
                </c:pt>
                <c:pt idx="1811">
                  <c:v>4.3220708678290976E-3</c:v>
                </c:pt>
                <c:pt idx="1812">
                  <c:v>2.2808552217838951E-3</c:v>
                </c:pt>
                <c:pt idx="1813">
                  <c:v>2.0833978385326191E-4</c:v>
                </c:pt>
                <c:pt idx="1814">
                  <c:v>-1.8954792077465754E-3</c:v>
                </c:pt>
                <c:pt idx="1815">
                  <c:v>5.9693944834862123E-3</c:v>
                </c:pt>
                <c:pt idx="1816">
                  <c:v>3.8029570958997283E-3</c:v>
                </c:pt>
                <c:pt idx="1817">
                  <c:v>1.6052048659958018E-3</c:v>
                </c:pt>
                <c:pt idx="1818">
                  <c:v>-6.2386596800934058E-4</c:v>
                </c:pt>
                <c:pt idx="1819">
                  <c:v>-2.8842591693774011E-3</c:v>
                </c:pt>
                <c:pt idx="1820">
                  <c:v>4.8240214996440045E-3</c:v>
                </c:pt>
                <c:pt idx="1821">
                  <c:v>2.500972276493485E-3</c:v>
                </c:pt>
                <c:pt idx="1822">
                  <c:v>1.4658939824130357E-4</c:v>
                </c:pt>
                <c:pt idx="1823">
                  <c:v>-2.2391308972373736E-3</c:v>
                </c:pt>
                <c:pt idx="1824">
                  <c:v>5.3438076269003432E-3</c:v>
                </c:pt>
                <c:pt idx="1825">
                  <c:v>2.8954012085478098E-3</c:v>
                </c:pt>
                <c:pt idx="1826">
                  <c:v>4.1564608488897647E-4</c:v>
                </c:pt>
                <c:pt idx="1827">
                  <c:v>-2.0954615067694249E-3</c:v>
                </c:pt>
                <c:pt idx="1828">
                  <c:v>5.3620746714386769E-3</c:v>
                </c:pt>
                <c:pt idx="1829">
                  <c:v>2.7882508562697694E-3</c:v>
                </c:pt>
                <c:pt idx="1830">
                  <c:v>1.8306328558992391E-4</c:v>
                </c:pt>
                <c:pt idx="1831">
                  <c:v>-2.4534918034078146E-3</c:v>
                </c:pt>
                <c:pt idx="1832">
                  <c:v>4.8785818266878778E-3</c:v>
                </c:pt>
                <c:pt idx="1833">
                  <c:v>2.1792804133156096E-3</c:v>
                </c:pt>
                <c:pt idx="1834">
                  <c:v>-5.5139980599960836E-4</c:v>
                </c:pt>
                <c:pt idx="1835">
                  <c:v>-3.3134625939510443E-3</c:v>
                </c:pt>
                <c:pt idx="1836">
                  <c:v>3.8930882868726258E-3</c:v>
                </c:pt>
                <c:pt idx="1837">
                  <c:v>1.0682490737963235E-3</c:v>
                </c:pt>
                <c:pt idx="1838">
                  <c:v>-1.7879839959960009E-3</c:v>
                </c:pt>
                <c:pt idx="1839">
                  <c:v>5.3243853154754106E-3</c:v>
                </c:pt>
                <c:pt idx="1840">
                  <c:v>2.4053532450807324E-3</c:v>
                </c:pt>
                <c:pt idx="1841">
                  <c:v>-5.4508396931396419E-4</c:v>
                </c:pt>
                <c:pt idx="1842">
                  <c:v>-3.5269300908566947E-3</c:v>
                </c:pt>
                <c:pt idx="1843">
                  <c:v>3.4598111187733593E-3</c:v>
                </c:pt>
                <c:pt idx="1844">
                  <c:v>4.1513589599162515E-4</c:v>
                </c:pt>
                <c:pt idx="1845">
                  <c:v>-2.6609595213358261E-3</c:v>
                </c:pt>
                <c:pt idx="1846">
                  <c:v>4.2315211042023293E-3</c:v>
                </c:pt>
                <c:pt idx="1847">
                  <c:v>1.0925740093625791E-3</c:v>
                </c:pt>
                <c:pt idx="1848">
                  <c:v>-2.0778045673068846E-3</c:v>
                </c:pt>
                <c:pt idx="1849">
                  <c:v>4.7203816109231411E-3</c:v>
                </c:pt>
                <c:pt idx="1850">
                  <c:v>1.4871287812638911E-3</c:v>
                </c:pt>
                <c:pt idx="1851">
                  <c:v>-1.7775668181911897E-3</c:v>
                </c:pt>
                <c:pt idx="1852">
                  <c:v>4.9262910488323541E-3</c:v>
                </c:pt>
                <c:pt idx="1853">
                  <c:v>1.5986986213647469E-3</c:v>
                </c:pt>
                <c:pt idx="1854">
                  <c:v>-1.7603478647743032E-3</c:v>
                </c:pt>
                <c:pt idx="1855">
                  <c:v>4.849147828963396E-3</c:v>
                </c:pt>
                <c:pt idx="1856">
                  <c:v>1.4271819391069585E-3</c:v>
                </c:pt>
                <c:pt idx="1857">
                  <c:v>-2.026249296250171E-3</c:v>
                </c:pt>
                <c:pt idx="1858">
                  <c:v>4.488850359848584E-3</c:v>
                </c:pt>
                <c:pt idx="1859">
                  <c:v>9.7247714484183234E-4</c:v>
                </c:pt>
                <c:pt idx="1860">
                  <c:v>-2.5753727036317287E-3</c:v>
                </c:pt>
                <c:pt idx="1861">
                  <c:v>3.8452970516118512E-3</c:v>
                </c:pt>
                <c:pt idx="1862">
                  <c:v>2.3448264823855425E-4</c:v>
                </c:pt>
                <c:pt idx="1863">
                  <c:v>-3.4078196765676694E-3</c:v>
                </c:pt>
                <c:pt idx="1864">
                  <c:v>2.9183863146045042E-3</c:v>
                </c:pt>
                <c:pt idx="1865">
                  <c:v>-7.8690314103369019E-4</c:v>
                </c:pt>
                <c:pt idx="1866">
                  <c:v>-4.5236918053888076E-3</c:v>
                </c:pt>
                <c:pt idx="1867">
                  <c:v>1.7080165582683549E-3</c:v>
                </c:pt>
                <c:pt idx="1868">
                  <c:v>-2.0917818123962206E-3</c:v>
                </c:pt>
                <c:pt idx="1869">
                  <c:v>4.0769093200196949E-3</c:v>
                </c:pt>
                <c:pt idx="1870">
                  <c:v>2.1408619272733631E-4</c:v>
                </c:pt>
                <c:pt idx="1871">
                  <c:v>-3.6802549566345988E-3</c:v>
                </c:pt>
                <c:pt idx="1872">
                  <c:v>2.3938821091178397E-3</c:v>
                </c:pt>
                <c:pt idx="1873">
                  <c:v>-1.5635063721219922E-3</c:v>
                </c:pt>
                <c:pt idx="1874">
                  <c:v>4.4475758363660134E-3</c:v>
                </c:pt>
                <c:pt idx="1875">
                  <c:v>4.2712497202046507E-4</c:v>
                </c:pt>
                <c:pt idx="1876">
                  <c:v>-3.6248627270651923E-3</c:v>
                </c:pt>
                <c:pt idx="1877">
                  <c:v>2.2916089762929914E-3</c:v>
                </c:pt>
                <c:pt idx="1878">
                  <c:v>-1.8234636809211224E-3</c:v>
                </c:pt>
                <c:pt idx="1879">
                  <c:v>4.029915538694695E-3</c:v>
                </c:pt>
                <c:pt idx="1880">
                  <c:v>-1.4825712673882663E-4</c:v>
                </c:pt>
                <c:pt idx="1881">
                  <c:v>-4.3579854407198582E-3</c:v>
                </c:pt>
                <c:pt idx="1882">
                  <c:v>1.4007268346176716E-3</c:v>
                </c:pt>
                <c:pt idx="1883">
                  <c:v>-2.8721240630602551E-3</c:v>
                </c:pt>
                <c:pt idx="1884">
                  <c:v>2.8234581027390959E-3</c:v>
                </c:pt>
                <c:pt idx="1885">
                  <c:v>-1.5125304294087982E-3</c:v>
                </c:pt>
                <c:pt idx="1886">
                  <c:v>4.1199065769887966E-3</c:v>
                </c:pt>
                <c:pt idx="1887">
                  <c:v>-2.7923464017476363E-4</c:v>
                </c:pt>
                <c:pt idx="1888">
                  <c:v>-4.7099578439429024E-3</c:v>
                </c:pt>
                <c:pt idx="1889">
                  <c:v>8.2773320377782511E-4</c:v>
                </c:pt>
                <c:pt idx="1890">
                  <c:v>-3.6661652598013461E-3</c:v>
                </c:pt>
                <c:pt idx="1891">
                  <c:v>1.8083430018123181E-3</c:v>
                </c:pt>
                <c:pt idx="1892">
                  <c:v>-2.7487457728057052E-3</c:v>
                </c:pt>
                <c:pt idx="1893">
                  <c:v>2.6625646532920655E-3</c:v>
                </c:pt>
                <c:pt idx="1894">
                  <c:v>-1.9577294829105085E-3</c:v>
                </c:pt>
                <c:pt idx="1895">
                  <c:v>3.390368056443549E-3</c:v>
                </c:pt>
                <c:pt idx="1896">
                  <c:v>-1.2931464909797796E-3</c:v>
                </c:pt>
                <c:pt idx="1897">
                  <c:v>3.9917231119943608E-3</c:v>
                </c:pt>
                <c:pt idx="1898">
                  <c:v>-7.5502689787754207E-4</c:v>
                </c:pt>
                <c:pt idx="1899">
                  <c:v>-5.5334002822746697E-3</c:v>
                </c:pt>
                <c:pt idx="1900">
                  <c:v>-3.4340080401307205E-4</c:v>
                </c:pt>
                <c:pt idx="1901">
                  <c:v>-5.1850322261088877E-3</c:v>
                </c:pt>
                <c:pt idx="1902">
                  <c:v>-5.8298310932514141E-5</c:v>
                </c:pt>
                <c:pt idx="1903">
                  <c:v>-4.963202820817969E-3</c:v>
                </c:pt>
                <c:pt idx="1904">
                  <c:v>1.0025048118222912E-4</c:v>
                </c:pt>
                <c:pt idx="1905">
                  <c:v>-4.8679421670385636E-3</c:v>
                </c:pt>
                <c:pt idx="1906">
                  <c:v>1.3221547146713419E-4</c:v>
                </c:pt>
                <c:pt idx="1907">
                  <c:v>-4.8992803654073214E-3</c:v>
                </c:pt>
                <c:pt idx="1908">
                  <c:v>3.7566559058177518E-5</c:v>
                </c:pt>
                <c:pt idx="1909">
                  <c:v>-5.0572475172430131E-3</c:v>
                </c:pt>
                <c:pt idx="1910">
                  <c:v>-1.8372635668129078E-4</c:v>
                </c:pt>
                <c:pt idx="1911">
                  <c:v>-5.3418737227275415E-3</c:v>
                </c:pt>
                <c:pt idx="1912">
                  <c:v>-5.3169337684266793E-4</c:v>
                </c:pt>
                <c:pt idx="1913">
                  <c:v>-5.7531890822701826E-3</c:v>
                </c:pt>
                <c:pt idx="1914">
                  <c:v>-1.0063646020626038E-3</c:v>
                </c:pt>
                <c:pt idx="1915">
                  <c:v>-6.2912236978718283E-3</c:v>
                </c:pt>
                <c:pt idx="1916">
                  <c:v>-1.607770133205122E-3</c:v>
                </c:pt>
                <c:pt idx="1917">
                  <c:v>3.0439923305038974E-3</c:v>
                </c:pt>
                <c:pt idx="1918">
                  <c:v>-2.3359400706794986E-3</c:v>
                </c:pt>
                <c:pt idx="1919">
                  <c:v>2.2524289017837873E-3</c:v>
                </c:pt>
                <c:pt idx="1920">
                  <c:v>-3.1909045153497573E-3</c:v>
                </c:pt>
                <c:pt idx="1921">
                  <c:v>1.3340559155494702E-3</c:v>
                </c:pt>
                <c:pt idx="1922">
                  <c:v>-4.1726935683072952E-3</c:v>
                </c:pt>
                <c:pt idx="1923">
                  <c:v>2.8884327070954896E-4</c:v>
                </c:pt>
                <c:pt idx="1924">
                  <c:v>-5.2813373301887623E-3</c:v>
                </c:pt>
                <c:pt idx="1925">
                  <c:v>-8.8323913382737373E-4</c:v>
                </c:pt>
                <c:pt idx="1926">
                  <c:v>-6.5168659020855557E-3</c:v>
                </c:pt>
                <c:pt idx="1927">
                  <c:v>-2.1822213980158267E-3</c:v>
                </c:pt>
                <c:pt idx="1928">
                  <c:v>2.120690615811327E-3</c:v>
                </c:pt>
                <c:pt idx="1929">
                  <c:v>-3.6081336229472072E-3</c:v>
                </c:pt>
                <c:pt idx="1930">
                  <c:v>6.3130212265605223E-4</c:v>
                </c:pt>
                <c:pt idx="1931">
                  <c:v>-5.1610059097129124E-3</c:v>
                </c:pt>
                <c:pt idx="1932">
                  <c:v>-9.8506148287924589E-4</c:v>
                </c:pt>
                <c:pt idx="1933">
                  <c:v>-6.8408683587222185E-3</c:v>
                </c:pt>
                <c:pt idx="1934">
                  <c:v>-2.7284303009764699E-3</c:v>
                </c:pt>
                <c:pt idx="1935">
                  <c:v>1.3522489284696348E-3</c:v>
                </c:pt>
                <c:pt idx="1936">
                  <c:v>-4.5988344329543906E-3</c:v>
                </c:pt>
                <c:pt idx="1937">
                  <c:v>-5.816841478463175E-4</c:v>
                </c:pt>
                <c:pt idx="1938">
                  <c:v>-6.5963039789949107E-3</c:v>
                </c:pt>
                <c:pt idx="1939">
                  <c:v>-2.6426976889979414E-3</c:v>
                </c:pt>
                <c:pt idx="1940">
                  <c:v>1.2791309598014777E-3</c:v>
                </c:pt>
                <c:pt idx="1941">
                  <c:v>-4.8308217958492605E-3</c:v>
                </c:pt>
                <c:pt idx="1942">
                  <c:v>-9.7255971763843263E-4</c:v>
                </c:pt>
                <c:pt idx="1943">
                  <c:v>-7.146086568809551E-3</c:v>
                </c:pt>
                <c:pt idx="1944">
                  <c:v>-3.3514061115056393E-3</c:v>
                </c:pt>
                <c:pt idx="1945">
                  <c:v>4.1147789124806877E-4</c:v>
                </c:pt>
                <c:pt idx="1946">
                  <c:v>-5.8574383228915394E-3</c:v>
                </c:pt>
                <c:pt idx="1947">
                  <c:v>-2.1581585167496087E-3</c:v>
                </c:pt>
                <c:pt idx="1948">
                  <c:v>1.5093135471033747E-3</c:v>
                </c:pt>
                <c:pt idx="1949">
                  <c:v>-4.8550258934483281E-3</c:v>
                </c:pt>
                <c:pt idx="1950">
                  <c:v>-1.2511806014572358E-3</c:v>
                </c:pt>
                <c:pt idx="1951">
                  <c:v>2.3208456602787919E-3</c:v>
                </c:pt>
                <c:pt idx="1952">
                  <c:v>-4.1389508703559841E-3</c:v>
                </c:pt>
                <c:pt idx="1953">
                  <c:v>-6.3057395595933485E-4</c:v>
                </c:pt>
                <c:pt idx="1954">
                  <c:v>-7.1540273593200254E-3</c:v>
                </c:pt>
                <c:pt idx="1955">
                  <c:v>-3.7093148434905743E-3</c:v>
                </c:pt>
                <c:pt idx="1956">
                  <c:v>-2.9644016990459932E-4</c:v>
                </c:pt>
                <c:pt idx="1957">
                  <c:v>-6.9154071024968289E-3</c:v>
                </c:pt>
                <c:pt idx="1958">
                  <c:v>-3.5662194029555394E-3</c:v>
                </c:pt>
                <c:pt idx="1959">
                  <c:v>-2.4888083385121718E-4</c:v>
                </c:pt>
                <c:pt idx="1960">
                  <c:v>-6.9633951586638432E-3</c:v>
                </c:pt>
                <c:pt idx="1961">
                  <c:v>-3.7097661393090675E-3</c:v>
                </c:pt>
                <c:pt idx="1962">
                  <c:v>-4.8799753835737647E-4</c:v>
                </c:pt>
                <c:pt idx="1963">
                  <c:v>-7.2980931181518827E-3</c:v>
                </c:pt>
                <c:pt idx="1964">
                  <c:v>-4.1400566424272256E-3</c:v>
                </c:pt>
                <c:pt idx="1965">
                  <c:v>-1.0138918726170232E-3</c:v>
                </c:pt>
                <c:pt idx="1966">
                  <c:v>-7.9196025717465091E-3</c:v>
                </c:pt>
                <c:pt idx="1967">
                  <c:v>-4.8571925021860807E-3</c:v>
                </c:pt>
                <c:pt idx="1968">
                  <c:v>-1.8266654269609717E-3</c:v>
                </c:pt>
                <c:pt idx="1969">
                  <c:v>1.1719748918039841E-3</c:v>
                </c:pt>
                <c:pt idx="1970">
                  <c:v>-5.8612753089164471E-3</c:v>
                </c:pt>
                <c:pt idx="1971">
                  <c:v>-2.92641979194741E-3</c:v>
                </c:pt>
                <c:pt idx="1972">
                  <c:v>-2.3462318949896144E-5</c:v>
                </c:pt>
                <c:pt idx="1973">
                  <c:v>-7.1524066534038866E-3</c:v>
                </c:pt>
                <c:pt idx="1974">
                  <c:v>-4.3132565574524051E-3</c:v>
                </c:pt>
                <c:pt idx="1975">
                  <c:v>-1.506015793665938E-3</c:v>
                </c:pt>
                <c:pt idx="1976">
                  <c:v>1.2693118753759336E-3</c:v>
                </c:pt>
                <c:pt idx="1977">
                  <c:v>-5.9872773133520241E-3</c:v>
                </c:pt>
                <c:pt idx="1978">
                  <c:v>-3.2757871224475821E-3</c:v>
                </c:pt>
                <c:pt idx="1979">
                  <c:v>-5.9622131357173203E-4</c:v>
                </c:pt>
                <c:pt idx="1980">
                  <c:v>-7.9485836504318286E-3</c:v>
                </c:pt>
                <c:pt idx="1981">
                  <c:v>-5.3328778951708955E-3</c:v>
                </c:pt>
                <c:pt idx="1982">
                  <c:v>-2.7491078101320454E-3</c:v>
                </c:pt>
                <c:pt idx="1983">
                  <c:v>-1.9727715834960691E-4</c:v>
                </c:pt>
                <c:pt idx="1984">
                  <c:v>-7.6773897021666926E-3</c:v>
                </c:pt>
                <c:pt idx="1985">
                  <c:v>-5.1894492044084473E-3</c:v>
                </c:pt>
                <c:pt idx="1986">
                  <c:v>-2.7334594271906099E-3</c:v>
                </c:pt>
                <c:pt idx="1987">
                  <c:v>-3.0942413377488265E-4</c:v>
                </c:pt>
                <c:pt idx="1988">
                  <c:v>-7.9173470865043782E-3</c:v>
                </c:pt>
                <c:pt idx="1989">
                  <c:v>-5.5572320475221204E-3</c:v>
                </c:pt>
                <c:pt idx="1990">
                  <c:v>-3.2290827800807165E-3</c:v>
                </c:pt>
                <c:pt idx="1991">
                  <c:v>-9.3290304630500032E-4</c:v>
                </c:pt>
                <c:pt idx="1992">
                  <c:v>-8.6686966089928319E-3</c:v>
                </c:pt>
                <c:pt idx="1993">
                  <c:v>-6.4364672307419823E-3</c:v>
                </c:pt>
                <c:pt idx="1994">
                  <c:v>-4.2362186745776853E-3</c:v>
                </c:pt>
                <c:pt idx="1995">
                  <c:v>-2.0679547019426536E-3</c:v>
                </c:pt>
                <c:pt idx="1996">
                  <c:v>6.8320923219289398E-5</c:v>
                </c:pt>
                <c:pt idx="1997">
                  <c:v>-7.8273955605254741E-3</c:v>
                </c:pt>
                <c:pt idx="1998">
                  <c:v>-5.7551079164568364E-3</c:v>
                </c:pt>
                <c:pt idx="1999">
                  <c:v>-3.7148199071452837E-3</c:v>
                </c:pt>
                <c:pt idx="2000">
                  <c:v>-1.7065352953977708E-3</c:v>
                </c:pt>
                <c:pt idx="2001">
                  <c:v>2.6974215711561556E-4</c:v>
                </c:pt>
                <c:pt idx="2002">
                  <c:v>-7.7859913130851055E-3</c:v>
                </c:pt>
                <c:pt idx="2003">
                  <c:v>-5.8737394683703315E-3</c:v>
                </c:pt>
                <c:pt idx="2004">
                  <c:v>-3.9935060713105486E-3</c:v>
                </c:pt>
                <c:pt idx="2005">
                  <c:v>-2.1452948842579644E-3</c:v>
                </c:pt>
                <c:pt idx="2006">
                  <c:v>-3.2910967024690763E-4</c:v>
                </c:pt>
                <c:pt idx="2007">
                  <c:v>-8.5449541913931171E-3</c:v>
                </c:pt>
                <c:pt idx="2008">
                  <c:v>-6.7928322105217376E-3</c:v>
                </c:pt>
                <c:pt idx="2009">
                  <c:v>-5.0727474904306291E-3</c:v>
                </c:pt>
                <c:pt idx="2010">
                  <c:v>-3.3847037939267466E-3</c:v>
                </c:pt>
                <c:pt idx="2011">
                  <c:v>-1.7287048824528028E-3</c:v>
                </c:pt>
                <c:pt idx="2012">
                  <c:v>-1.0475452017999487E-4</c:v>
                </c:pt>
                <c:pt idx="2013">
                  <c:v>-8.5128564683145669E-3</c:v>
                </c:pt>
                <c:pt idx="2014">
                  <c:v>-6.9530144899090374E-3</c:v>
                </c:pt>
                <c:pt idx="2015">
                  <c:v>-5.4252323484433873E-3</c:v>
                </c:pt>
                <c:pt idx="2016">
                  <c:v>-3.9295138053603296E-3</c:v>
                </c:pt>
                <c:pt idx="2017">
                  <c:v>-2.4658626236941927E-3</c:v>
                </c:pt>
                <c:pt idx="2018">
                  <c:v>-1.0342825657971844E-3</c:v>
                </c:pt>
                <c:pt idx="2019">
                  <c:v>-9.6347773949219118E-3</c:v>
                </c:pt>
                <c:pt idx="2020">
                  <c:v>-8.267350872984025E-3</c:v>
                </c:pt>
                <c:pt idx="2021">
                  <c:v>-6.9320067625540105E-3</c:v>
                </c:pt>
                <c:pt idx="2022">
                  <c:v>-5.628748827120944E-3</c:v>
                </c:pt>
                <c:pt idx="2023">
                  <c:v>-4.3575808283549122E-3</c:v>
                </c:pt>
                <c:pt idx="2024">
                  <c:v>-3.11850652906287E-3</c:v>
                </c:pt>
                <c:pt idx="2025">
                  <c:v>-1.9115296920517721E-3</c:v>
                </c:pt>
                <c:pt idx="2026">
                  <c:v>-7.3665407990120002E-4</c:v>
                </c:pt>
                <c:pt idx="2027">
                  <c:v>-9.5938834549542662E-3</c:v>
                </c:pt>
                <c:pt idx="2028">
                  <c:v>-8.4832215800361155E-3</c:v>
                </c:pt>
                <c:pt idx="2029">
                  <c:v>-7.4046722177172342E-3</c:v>
                </c:pt>
                <c:pt idx="2030">
                  <c:v>-6.3582391301224561E-3</c:v>
                </c:pt>
                <c:pt idx="2031">
                  <c:v>-5.3439260807408573E-3</c:v>
                </c:pt>
                <c:pt idx="2032">
                  <c:v>-4.3617368319246452E-3</c:v>
                </c:pt>
                <c:pt idx="2033">
                  <c:v>-3.4116751455712802E-3</c:v>
                </c:pt>
                <c:pt idx="2034">
                  <c:v>-2.4937447849424643E-3</c:v>
                </c:pt>
                <c:pt idx="2035">
                  <c:v>-1.6079495128451526E-3</c:v>
                </c:pt>
                <c:pt idx="2036">
                  <c:v>-1.0754293090940337E-2</c:v>
                </c:pt>
                <c:pt idx="2037">
                  <c:v>-9.932779282280535E-3</c:v>
                </c:pt>
                <c:pt idx="2038">
                  <c:v>-9.1434118501183548E-3</c:v>
                </c:pt>
                <c:pt idx="2039">
                  <c:v>-8.3861945561238826E-3</c:v>
                </c:pt>
                <c:pt idx="2040">
                  <c:v>-7.6611311633314472E-3</c:v>
                </c:pt>
                <c:pt idx="2041">
                  <c:v>-6.9682254343206296E-3</c:v>
                </c:pt>
                <c:pt idx="2042">
                  <c:v>-6.3074811318983848E-3</c:v>
                </c:pt>
                <c:pt idx="2043">
                  <c:v>-5.678902017962173E-3</c:v>
                </c:pt>
                <c:pt idx="2044">
                  <c:v>-5.0824918557736964E-3</c:v>
                </c:pt>
                <c:pt idx="2045">
                  <c:v>-4.5182544074577891E-3</c:v>
                </c:pt>
                <c:pt idx="2046">
                  <c:v>-3.9861934358214057E-3</c:v>
                </c:pt>
                <c:pt idx="2047">
                  <c:v>-3.486312703898875E-3</c:v>
                </c:pt>
                <c:pt idx="2048">
                  <c:v>-3.0186159735876572E-3</c:v>
                </c:pt>
                <c:pt idx="2049">
                  <c:v>-2.5831070081494545E-3</c:v>
                </c:pt>
                <c:pt idx="2050">
                  <c:v>-2.1797895694817271E-3</c:v>
                </c:pt>
                <c:pt idx="2051">
                  <c:v>-1.8086674208461773E-3</c:v>
                </c:pt>
                <c:pt idx="2052">
                  <c:v>-1.146974432413117E-2</c:v>
                </c:pt>
                <c:pt idx="2053">
                  <c:v>-1.1163024042389225E-2</c:v>
                </c:pt>
                <c:pt idx="2054">
                  <c:v>-1.08885103384182E-2</c:v>
                </c:pt>
                <c:pt idx="2055">
                  <c:v>-1.0646206974115557E-2</c:v>
                </c:pt>
                <c:pt idx="2056">
                  <c:v>-1.0436117712970372E-2</c:v>
                </c:pt>
                <c:pt idx="2057">
                  <c:v>-1.0258246316880104E-2</c:v>
                </c:pt>
                <c:pt idx="2058">
                  <c:v>-1.0112596548879083E-2</c:v>
                </c:pt>
                <c:pt idx="2059">
                  <c:v>-9.9991721708647674E-3</c:v>
                </c:pt>
                <c:pt idx="2060">
                  <c:v>-9.9179769460988609E-3</c:v>
                </c:pt>
                <c:pt idx="2061">
                  <c:v>-9.8690146376156918E-3</c:v>
                </c:pt>
                <c:pt idx="2062">
                  <c:v>-9.8522890064032254E-3</c:v>
                </c:pt>
                <c:pt idx="2063">
                  <c:v>-9.8678038170874061E-3</c:v>
                </c:pt>
                <c:pt idx="2064">
                  <c:v>-9.9155628306561994E-3</c:v>
                </c:pt>
                <c:pt idx="2065">
                  <c:v>-9.9955698103713075E-3</c:v>
                </c:pt>
                <c:pt idx="2066">
                  <c:v>-1.0107828518812312E-2</c:v>
                </c:pt>
                <c:pt idx="2067">
                  <c:v>-1.0252342718558793E-2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6176"/>
        <c:axId val="114064384"/>
      </c:scatterChart>
      <c:valAx>
        <c:axId val="1140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062848"/>
        <c:crosses val="autoZero"/>
        <c:crossBetween val="midCat"/>
      </c:valAx>
      <c:valAx>
        <c:axId val="1140628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4061312"/>
        <c:crosses val="autoZero"/>
        <c:crossBetween val="midCat"/>
      </c:valAx>
      <c:valAx>
        <c:axId val="114064384"/>
        <c:scaling>
          <c:orientation val="minMax"/>
        </c:scaling>
        <c:delete val="0"/>
        <c:axPos val="r"/>
        <c:numFmt formatCode="0.000" sourceLinked="0"/>
        <c:majorTickMark val="out"/>
        <c:minorTickMark val="none"/>
        <c:tickLblPos val="nextTo"/>
        <c:crossAx val="114066176"/>
        <c:crosses val="max"/>
        <c:crossBetween val="midCat"/>
      </c:valAx>
      <c:valAx>
        <c:axId val="114066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140643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3393044619422588"/>
          <c:y val="0.30821559984427793"/>
          <c:w val="0.18829177602799657"/>
          <c:h val="0.173042233357194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29</xdr:row>
      <xdr:rowOff>152400</xdr:rowOff>
    </xdr:from>
    <xdr:to>
      <xdr:col>16</xdr:col>
      <xdr:colOff>304800</xdr:colOff>
      <xdr:row>49</xdr:row>
      <xdr:rowOff>114300</xdr:rowOff>
    </xdr:to>
    <xdr:graphicFrame macro="">
      <xdr:nvGraphicFramePr>
        <xdr:cNvPr id="307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95250</xdr:rowOff>
    </xdr:from>
    <xdr:to>
      <xdr:col>8</xdr:col>
      <xdr:colOff>476250</xdr:colOff>
      <xdr:row>23</xdr:row>
      <xdr:rowOff>85725</xdr:rowOff>
    </xdr:to>
    <xdr:graphicFrame macro="">
      <xdr:nvGraphicFramePr>
        <xdr:cNvPr id="10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24</xdr:row>
      <xdr:rowOff>95250</xdr:rowOff>
    </xdr:from>
    <xdr:to>
      <xdr:col>8</xdr:col>
      <xdr:colOff>495300</xdr:colOff>
      <xdr:row>44</xdr:row>
      <xdr:rowOff>57150</xdr:rowOff>
    </xdr:to>
    <xdr:graphicFrame macro="">
      <xdr:nvGraphicFramePr>
        <xdr:cNvPr id="103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48</xdr:row>
      <xdr:rowOff>95250</xdr:rowOff>
    </xdr:from>
    <xdr:to>
      <xdr:col>8</xdr:col>
      <xdr:colOff>495300</xdr:colOff>
      <xdr:row>68</xdr:row>
      <xdr:rowOff>57150</xdr:rowOff>
    </xdr:to>
    <xdr:graphicFrame macro="">
      <xdr:nvGraphicFramePr>
        <xdr:cNvPr id="103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85725</xdr:colOff>
      <xdr:row>73</xdr:row>
      <xdr:rowOff>95250</xdr:rowOff>
    </xdr:from>
    <xdr:to>
      <xdr:col>8</xdr:col>
      <xdr:colOff>495300</xdr:colOff>
      <xdr:row>93</xdr:row>
      <xdr:rowOff>57150</xdr:rowOff>
    </xdr:to>
    <xdr:graphicFrame macro="">
      <xdr:nvGraphicFramePr>
        <xdr:cNvPr id="103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85725</xdr:colOff>
      <xdr:row>97</xdr:row>
      <xdr:rowOff>95250</xdr:rowOff>
    </xdr:from>
    <xdr:to>
      <xdr:col>8</xdr:col>
      <xdr:colOff>495300</xdr:colOff>
      <xdr:row>117</xdr:row>
      <xdr:rowOff>57150</xdr:rowOff>
    </xdr:to>
    <xdr:graphicFrame macro="">
      <xdr:nvGraphicFramePr>
        <xdr:cNvPr id="103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85725</xdr:colOff>
      <xdr:row>120</xdr:row>
      <xdr:rowOff>95250</xdr:rowOff>
    </xdr:from>
    <xdr:to>
      <xdr:col>8</xdr:col>
      <xdr:colOff>495300</xdr:colOff>
      <xdr:row>140</xdr:row>
      <xdr:rowOff>57150</xdr:rowOff>
    </xdr:to>
    <xdr:graphicFrame macro="">
      <xdr:nvGraphicFramePr>
        <xdr:cNvPr id="103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85725</xdr:colOff>
      <xdr:row>144</xdr:row>
      <xdr:rowOff>95250</xdr:rowOff>
    </xdr:from>
    <xdr:to>
      <xdr:col>8</xdr:col>
      <xdr:colOff>495300</xdr:colOff>
      <xdr:row>164</xdr:row>
      <xdr:rowOff>57150</xdr:rowOff>
    </xdr:to>
    <xdr:graphicFrame macro="">
      <xdr:nvGraphicFramePr>
        <xdr:cNvPr id="103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85725</xdr:colOff>
      <xdr:row>170</xdr:row>
      <xdr:rowOff>95250</xdr:rowOff>
    </xdr:from>
    <xdr:to>
      <xdr:col>8</xdr:col>
      <xdr:colOff>495300</xdr:colOff>
      <xdr:row>190</xdr:row>
      <xdr:rowOff>57150</xdr:rowOff>
    </xdr:to>
    <xdr:graphicFrame macro="">
      <xdr:nvGraphicFramePr>
        <xdr:cNvPr id="9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85725</xdr:colOff>
      <xdr:row>196</xdr:row>
      <xdr:rowOff>95250</xdr:rowOff>
    </xdr:from>
    <xdr:to>
      <xdr:col>8</xdr:col>
      <xdr:colOff>495300</xdr:colOff>
      <xdr:row>216</xdr:row>
      <xdr:rowOff>57150</xdr:rowOff>
    </xdr:to>
    <xdr:graphicFrame macro="">
      <xdr:nvGraphicFramePr>
        <xdr:cNvPr id="10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85725</xdr:colOff>
      <xdr:row>222</xdr:row>
      <xdr:rowOff>95250</xdr:rowOff>
    </xdr:from>
    <xdr:to>
      <xdr:col>8</xdr:col>
      <xdr:colOff>495300</xdr:colOff>
      <xdr:row>242</xdr:row>
      <xdr:rowOff>57150</xdr:rowOff>
    </xdr:to>
    <xdr:graphicFrame macro="">
      <xdr:nvGraphicFramePr>
        <xdr:cNvPr id="1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85725</xdr:colOff>
      <xdr:row>248</xdr:row>
      <xdr:rowOff>95250</xdr:rowOff>
    </xdr:from>
    <xdr:to>
      <xdr:col>8</xdr:col>
      <xdr:colOff>495300</xdr:colOff>
      <xdr:row>268</xdr:row>
      <xdr:rowOff>57150</xdr:rowOff>
    </xdr:to>
    <xdr:graphicFrame macro="">
      <xdr:nvGraphicFramePr>
        <xdr:cNvPr id="1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85725</xdr:colOff>
      <xdr:row>222</xdr:row>
      <xdr:rowOff>95250</xdr:rowOff>
    </xdr:from>
    <xdr:to>
      <xdr:col>8</xdr:col>
      <xdr:colOff>495300</xdr:colOff>
      <xdr:row>242</xdr:row>
      <xdr:rowOff>57150</xdr:rowOff>
    </xdr:to>
    <xdr:graphicFrame macro="">
      <xdr:nvGraphicFramePr>
        <xdr:cNvPr id="1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85725</xdr:colOff>
      <xdr:row>274</xdr:row>
      <xdr:rowOff>95250</xdr:rowOff>
    </xdr:from>
    <xdr:to>
      <xdr:col>8</xdr:col>
      <xdr:colOff>495300</xdr:colOff>
      <xdr:row>294</xdr:row>
      <xdr:rowOff>57150</xdr:rowOff>
    </xdr:to>
    <xdr:graphicFrame macro="">
      <xdr:nvGraphicFramePr>
        <xdr:cNvPr id="1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85725</xdr:colOff>
      <xdr:row>298</xdr:row>
      <xdr:rowOff>95250</xdr:rowOff>
    </xdr:from>
    <xdr:to>
      <xdr:col>8</xdr:col>
      <xdr:colOff>495300</xdr:colOff>
      <xdr:row>318</xdr:row>
      <xdr:rowOff>57150</xdr:rowOff>
    </xdr:to>
    <xdr:graphicFrame macro="">
      <xdr:nvGraphicFramePr>
        <xdr:cNvPr id="1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85725</xdr:colOff>
      <xdr:row>322</xdr:row>
      <xdr:rowOff>95250</xdr:rowOff>
    </xdr:from>
    <xdr:to>
      <xdr:col>8</xdr:col>
      <xdr:colOff>495300</xdr:colOff>
      <xdr:row>342</xdr:row>
      <xdr:rowOff>57150</xdr:rowOff>
    </xdr:to>
    <xdr:graphicFrame macro="">
      <xdr:nvGraphicFramePr>
        <xdr:cNvPr id="1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85725</xdr:colOff>
      <xdr:row>346</xdr:row>
      <xdr:rowOff>95250</xdr:rowOff>
    </xdr:from>
    <xdr:to>
      <xdr:col>8</xdr:col>
      <xdr:colOff>495300</xdr:colOff>
      <xdr:row>366</xdr:row>
      <xdr:rowOff>57150</xdr:rowOff>
    </xdr:to>
    <xdr:graphicFrame macro="">
      <xdr:nvGraphicFramePr>
        <xdr:cNvPr id="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85725</xdr:colOff>
      <xdr:row>370</xdr:row>
      <xdr:rowOff>95250</xdr:rowOff>
    </xdr:from>
    <xdr:to>
      <xdr:col>8</xdr:col>
      <xdr:colOff>495300</xdr:colOff>
      <xdr:row>390</xdr:row>
      <xdr:rowOff>57150</xdr:rowOff>
    </xdr:to>
    <xdr:graphicFrame macro="">
      <xdr:nvGraphicFramePr>
        <xdr:cNvPr id="1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31</xdr:row>
      <xdr:rowOff>38100</xdr:rowOff>
    </xdr:from>
    <xdr:to>
      <xdr:col>16</xdr:col>
      <xdr:colOff>276225</xdr:colOff>
      <xdr:row>55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95"/>
  <sheetViews>
    <sheetView tabSelected="1" topLeftCell="A19" workbookViewId="0">
      <selection activeCell="H27" sqref="H27"/>
    </sheetView>
  </sheetViews>
  <sheetFormatPr defaultRowHeight="12.75" x14ac:dyDescent="0.2"/>
  <cols>
    <col min="4" max="5" width="9.28515625" customWidth="1"/>
    <col min="6" max="6" width="13" customWidth="1"/>
    <col min="9" max="9" width="11" bestFit="1" customWidth="1"/>
  </cols>
  <sheetData>
    <row r="1" spans="1:16" x14ac:dyDescent="0.2">
      <c r="A1" t="s">
        <v>34</v>
      </c>
      <c r="C1" t="s">
        <v>22</v>
      </c>
      <c r="J1" s="7" t="s">
        <v>18</v>
      </c>
      <c r="N1" t="s">
        <v>36</v>
      </c>
      <c r="O1" t="s">
        <v>37</v>
      </c>
      <c r="P1" t="s">
        <v>38</v>
      </c>
    </row>
    <row r="2" spans="1:16" x14ac:dyDescent="0.2">
      <c r="A2" s="10">
        <v>41317</v>
      </c>
      <c r="C2" t="s">
        <v>1</v>
      </c>
      <c r="G2" s="7" t="s">
        <v>16</v>
      </c>
      <c r="H2" t="s">
        <v>0</v>
      </c>
      <c r="J2" s="7" t="s">
        <v>16</v>
      </c>
      <c r="K2" t="s">
        <v>0</v>
      </c>
      <c r="L2" s="7" t="s">
        <v>17</v>
      </c>
      <c r="N2" s="11" t="s">
        <v>17</v>
      </c>
      <c r="O2" s="11" t="s">
        <v>17</v>
      </c>
      <c r="P2" s="11" t="s">
        <v>17</v>
      </c>
    </row>
    <row r="3" spans="1:16" x14ac:dyDescent="0.2">
      <c r="C3" s="8">
        <v>253.65209999999999</v>
      </c>
      <c r="G3" s="1">
        <f>SUM(G157:G175)/SUM(F157:F175)</f>
        <v>253.50987041396488</v>
      </c>
      <c r="H3" s="1">
        <f>INDEX(B157:B175,MATCH(MAX(F157:F175),F157:F175,0))</f>
        <v>253.54</v>
      </c>
      <c r="J3" s="1">
        <f>G3-$C3</f>
        <v>-0.14222958603511415</v>
      </c>
      <c r="K3" s="1">
        <f>H3-$C3</f>
        <v>-0.11209999999999809</v>
      </c>
      <c r="L3" s="9">
        <f>INDEX(I157:BS157,MATCH(MIN(I158:BS158),I158:BS158,0))</f>
        <v>-0.04</v>
      </c>
      <c r="N3" s="12">
        <v>-0.04</v>
      </c>
      <c r="O3" s="12">
        <v>-0.05</v>
      </c>
      <c r="P3" s="12">
        <v>-0.21</v>
      </c>
    </row>
    <row r="4" spans="1:16" x14ac:dyDescent="0.2">
      <c r="C4" s="8">
        <v>296.72800000000001</v>
      </c>
      <c r="G4" s="1">
        <f>SUM(G245:G264)/SUM(F245:F264)</f>
        <v>296.65304721996159</v>
      </c>
      <c r="H4" s="1">
        <f>INDEX(B245:B264,MATCH(MAX(F245:F264),F245:F264,0))</f>
        <v>296.67</v>
      </c>
      <c r="J4" s="1">
        <f t="shared" ref="J4:J9" si="0">G4-$C4</f>
        <v>-7.4952780038415767E-2</v>
      </c>
      <c r="K4" s="1">
        <f t="shared" ref="K4:K9" si="1">H4-$C4</f>
        <v>-5.7999999999992724E-2</v>
      </c>
      <c r="L4" s="9">
        <f>INDEX(I247:BS247,MATCH(MIN(I248:BS248),I248:BS248,0))</f>
        <v>0.01</v>
      </c>
      <c r="N4" s="12">
        <v>0.01</v>
      </c>
      <c r="O4" s="12">
        <v>-0.01</v>
      </c>
      <c r="P4" s="12">
        <v>-0.16</v>
      </c>
    </row>
    <row r="5" spans="1:16" x14ac:dyDescent="0.2">
      <c r="C5">
        <v>302.18</v>
      </c>
      <c r="G5" s="1">
        <f>SUM(G259:G276)/SUM(F259:F276)</f>
        <v>302.29013349988287</v>
      </c>
      <c r="H5" s="1">
        <f>INDEX(B259:B276,MATCH(MAX(F259:F276),F259:F276,0))</f>
        <v>302.33999999999997</v>
      </c>
      <c r="J5" s="1">
        <f t="shared" si="0"/>
        <v>0.11013349988286336</v>
      </c>
      <c r="K5" s="1">
        <f t="shared" si="1"/>
        <v>0.15999999999996817</v>
      </c>
      <c r="L5" s="1">
        <f>INDEX(I247:BS247,MATCH(MIN(I261:BS261),I261:BS261,0))</f>
        <v>0.05</v>
      </c>
      <c r="N5" s="13">
        <v>0.02</v>
      </c>
      <c r="O5" s="13">
        <v>0.03</v>
      </c>
      <c r="P5" s="13">
        <v>-0.15</v>
      </c>
    </row>
    <row r="6" spans="1:16" x14ac:dyDescent="0.2">
      <c r="C6" s="8">
        <v>312.95999999999998</v>
      </c>
      <c r="G6" s="1">
        <f>SUM(G280:G300)/SUM(F280:F300)</f>
        <v>312.86673566550348</v>
      </c>
      <c r="H6" s="1">
        <f>INDEX(B280:B300,MATCH(MAX(F280:F300),F280:F300,0))</f>
        <v>313.2</v>
      </c>
      <c r="J6" s="1">
        <f t="shared" si="0"/>
        <v>-9.3264334496495849E-2</v>
      </c>
      <c r="K6" s="1">
        <f t="shared" si="1"/>
        <v>0.24000000000000909</v>
      </c>
      <c r="L6" s="9">
        <f>INDEX(I282:BS282,MATCH(MIN(I283:BS283),I283:BS283,0))</f>
        <v>0.01</v>
      </c>
      <c r="N6" s="12">
        <v>0</v>
      </c>
      <c r="O6" s="12">
        <v>-0.01</v>
      </c>
      <c r="P6" s="12">
        <v>-0.16</v>
      </c>
    </row>
    <row r="7" spans="1:16" x14ac:dyDescent="0.2">
      <c r="C7">
        <v>334.14800000000002</v>
      </c>
      <c r="G7" s="1">
        <f>SUM(G330:G337)/SUM(F330:F337)</f>
        <v>334.20069280494658</v>
      </c>
      <c r="H7" s="1">
        <f>INDEX(B330:B340,MATCH(MAX(F330:F340),F330:F340,0))</f>
        <v>334.41</v>
      </c>
      <c r="J7" s="1">
        <f t="shared" si="0"/>
        <v>5.269280494655959E-2</v>
      </c>
      <c r="K7" s="1">
        <f t="shared" si="1"/>
        <v>0.26200000000000045</v>
      </c>
      <c r="L7" s="1">
        <f>INDEX(I327:BS327,MATCH(MIN(I328:BS328),I328:BS328,0))</f>
        <v>0.32000000000000101</v>
      </c>
      <c r="N7" s="13">
        <v>0.32000000000000101</v>
      </c>
      <c r="O7" s="13">
        <v>0.310000000000001</v>
      </c>
      <c r="P7" s="13">
        <v>0.19</v>
      </c>
    </row>
    <row r="8" spans="1:16" x14ac:dyDescent="0.2">
      <c r="C8" s="8">
        <v>365.14</v>
      </c>
      <c r="G8" s="1">
        <f>SUM(G390:G410)/SUM(F390:F410)</f>
        <v>365.0437537340494</v>
      </c>
      <c r="H8" s="1">
        <f>INDEX(B390:B410,MATCH(MAX(F390:F410),F390:F410,0))</f>
        <v>364.96</v>
      </c>
      <c r="J8" s="1">
        <f t="shared" si="0"/>
        <v>-9.6246265950583165E-2</v>
      </c>
      <c r="K8" s="1">
        <f t="shared" si="1"/>
        <v>-0.18000000000000682</v>
      </c>
      <c r="L8" s="9">
        <f>INDEX(I392:BS392,MATCH(MIN(I393:BS393),I393:BS393,0))</f>
        <v>0.06</v>
      </c>
      <c r="N8" s="12">
        <v>0.05</v>
      </c>
      <c r="O8" s="12">
        <v>0.04</v>
      </c>
      <c r="P8" s="12">
        <v>-0.1</v>
      </c>
    </row>
    <row r="9" spans="1:16" x14ac:dyDescent="0.2">
      <c r="C9" s="8">
        <v>404.66</v>
      </c>
      <c r="G9" s="1">
        <f>SUM(G474:G494)/SUM(F474:F494)</f>
        <v>404.65892933517654</v>
      </c>
      <c r="H9" s="1">
        <f>INDEX(B474:B494,MATCH(MAX(F474:F494),F474:F494,0))</f>
        <v>404.74</v>
      </c>
      <c r="J9" s="1">
        <f t="shared" si="0"/>
        <v>-1.0706648234872773E-3</v>
      </c>
      <c r="K9" s="1">
        <f t="shared" si="1"/>
        <v>7.9999999999984084E-2</v>
      </c>
      <c r="L9" s="9">
        <f>INDEX(I476:BS476,MATCH(MIN(I477:BS477),I477:BS477,0))</f>
        <v>0.04</v>
      </c>
      <c r="N9" s="12">
        <v>0.04</v>
      </c>
      <c r="O9" s="12">
        <v>0.03</v>
      </c>
      <c r="P9" s="12">
        <v>-0.11</v>
      </c>
    </row>
    <row r="10" spans="1:16" x14ac:dyDescent="0.2">
      <c r="C10">
        <v>435.83</v>
      </c>
      <c r="G10" s="1">
        <f>SUM(G547:G554)/SUM(F547:F554)</f>
        <v>435.6208102548203</v>
      </c>
      <c r="H10" s="1">
        <f>INDEX(B547:B556,MATCH(MAX(F547:F556),F547:F556,0))</f>
        <v>435.96</v>
      </c>
      <c r="J10" s="1">
        <f t="shared" ref="J10:J14" si="2">G10-$C10</f>
        <v>-0.20918974517968536</v>
      </c>
      <c r="K10" s="1">
        <f t="shared" ref="K10:K14" si="3">H10-$C10</f>
        <v>0.12999999999999545</v>
      </c>
      <c r="L10" s="1">
        <f>INDEX(I544:BS544,MATCH(MIN(I545:BS545),I545:BS545,0))</f>
        <v>-0.01</v>
      </c>
      <c r="N10" s="13">
        <v>0.01</v>
      </c>
      <c r="O10" s="13">
        <v>-0.01</v>
      </c>
      <c r="P10" s="13">
        <v>-0.15</v>
      </c>
    </row>
    <row r="11" spans="1:16" x14ac:dyDescent="0.2">
      <c r="C11" s="8">
        <v>546.07500000000005</v>
      </c>
      <c r="G11" s="1">
        <f>SUM(G786:G793)/SUM(F786:F793)</f>
        <v>545.9463910502642</v>
      </c>
      <c r="H11" s="1">
        <f>INDEX(B786:B796,MATCH(MAX(F786:F796),F786:F796,0))</f>
        <v>545.89</v>
      </c>
      <c r="J11" s="1">
        <f t="shared" si="2"/>
        <v>-0.12860894973584891</v>
      </c>
      <c r="K11" s="1">
        <f t="shared" si="3"/>
        <v>-0.18500000000005912</v>
      </c>
      <c r="L11" s="9">
        <f>INDEX(I783:BS783,MATCH(MIN(I784:BS784),I784:BS784,0))</f>
        <v>-0.09</v>
      </c>
      <c r="N11" s="12">
        <v>-0.09</v>
      </c>
      <c r="O11" s="12">
        <v>-0.1</v>
      </c>
      <c r="P11" s="12">
        <v>-0.22</v>
      </c>
    </row>
    <row r="12" spans="1:16" x14ac:dyDescent="0.2">
      <c r="C12">
        <v>576.96</v>
      </c>
      <c r="G12" s="1">
        <f>SUM(G856:G860)/SUM(F856:F860)</f>
        <v>576.93763457518094</v>
      </c>
      <c r="H12" s="1">
        <f>INDEX(B856:B860,MATCH(MAX(F856:F860),F856:F860,0))</f>
        <v>577.02</v>
      </c>
      <c r="J12" s="1">
        <f t="shared" si="2"/>
        <v>-2.2365424819099644E-2</v>
      </c>
      <c r="K12" s="1">
        <f t="shared" si="3"/>
        <v>5.999999999994543E-2</v>
      </c>
      <c r="L12" s="1">
        <f>INDEX(I850:BS850,MATCH(MIN(I851:BS851),I851:BS851,0))</f>
        <v>-0.02</v>
      </c>
      <c r="N12" s="13">
        <v>0</v>
      </c>
      <c r="O12" s="13">
        <v>-0.02</v>
      </c>
      <c r="P12" s="13">
        <v>-0.13</v>
      </c>
    </row>
    <row r="13" spans="1:16" x14ac:dyDescent="0.2">
      <c r="C13">
        <v>579.06700000000001</v>
      </c>
      <c r="G13" s="1">
        <f>SUM(G860:G865)/SUM(F860:F865)</f>
        <v>578.96027081268346</v>
      </c>
      <c r="H13" s="1">
        <f>INDEX(B860:B865,MATCH(MAX(F860:F865),F860:F865,0))</f>
        <v>578.85</v>
      </c>
      <c r="J13" s="1">
        <f t="shared" si="2"/>
        <v>-0.1067291873165459</v>
      </c>
      <c r="K13" s="1">
        <f t="shared" si="3"/>
        <v>-0.21699999999998454</v>
      </c>
      <c r="L13" s="1"/>
      <c r="N13" s="13"/>
      <c r="O13" s="13"/>
      <c r="P13" s="13"/>
    </row>
    <row r="14" spans="1:16" x14ac:dyDescent="0.2">
      <c r="C14" s="8">
        <v>1013.98</v>
      </c>
      <c r="G14" s="1">
        <f>SUM(G1839:G1846)/SUM(F1839:F1846)</f>
        <v>1013.2575649923854</v>
      </c>
      <c r="H14" s="1">
        <f>INDEX(B1839:B1846,MATCH(MAX(F1839:F1846),F1839:F1846,0))</f>
        <v>1013.87</v>
      </c>
      <c r="J14" s="1">
        <f t="shared" si="2"/>
        <v>-0.72243500761464929</v>
      </c>
      <c r="K14" s="1">
        <f t="shared" si="3"/>
        <v>-0.11000000000001364</v>
      </c>
      <c r="L14" s="9">
        <f>INDEX(I1836:BS1836,MATCH(MIN(I1837:BS1837),I1837:BS1837,0))</f>
        <v>-0.01</v>
      </c>
      <c r="N14" s="12">
        <v>0</v>
      </c>
      <c r="O14" s="12">
        <v>0.03</v>
      </c>
      <c r="P14" s="12">
        <v>-0.08</v>
      </c>
    </row>
    <row r="15" spans="1:16" x14ac:dyDescent="0.2">
      <c r="G15" s="1"/>
      <c r="H15" s="1"/>
      <c r="J15" s="1"/>
      <c r="K15" s="1"/>
      <c r="L15" s="1"/>
      <c r="N15" s="13"/>
      <c r="O15" s="13"/>
      <c r="P15" s="13"/>
    </row>
    <row r="16" spans="1:16" x14ac:dyDescent="0.2">
      <c r="C16" t="s">
        <v>21</v>
      </c>
      <c r="G16" s="1"/>
      <c r="H16" s="1"/>
      <c r="J16" s="1"/>
      <c r="K16" s="1"/>
      <c r="L16" s="1"/>
      <c r="N16" s="13"/>
      <c r="O16" s="13"/>
      <c r="P16" s="13"/>
    </row>
    <row r="17" spans="1:16" x14ac:dyDescent="0.2">
      <c r="C17" t="s">
        <v>1</v>
      </c>
      <c r="G17" s="7" t="s">
        <v>16</v>
      </c>
      <c r="H17" t="s">
        <v>0</v>
      </c>
      <c r="J17" s="7" t="s">
        <v>23</v>
      </c>
      <c r="K17" t="s">
        <v>24</v>
      </c>
      <c r="L17" s="7" t="s">
        <v>25</v>
      </c>
      <c r="N17" s="11" t="s">
        <v>25</v>
      </c>
      <c r="O17" s="11" t="s">
        <v>25</v>
      </c>
      <c r="P17" s="11" t="s">
        <v>25</v>
      </c>
    </row>
    <row r="18" spans="1:16" x14ac:dyDescent="0.2">
      <c r="C18">
        <v>696.54300000000001</v>
      </c>
      <c r="G18" s="1">
        <f>SUM(G1117:G1124)/SUM(F1117:F1124)</f>
        <v>696.39032749428782</v>
      </c>
      <c r="H18" s="1">
        <f>INDEX(B1117:B1124,MATCH(MAX(F1117:F1124),F1117:F1124,0))</f>
        <v>696.65</v>
      </c>
      <c r="J18" s="1">
        <f>G18-$C18</f>
        <v>-0.15267250571218938</v>
      </c>
      <c r="K18" s="1">
        <f>H18-$C18</f>
        <v>0.1069999999999709</v>
      </c>
      <c r="L18" s="1">
        <f>INDEX(I1114:BS1114,MATCH(MIN(I1115:BS1115),I1115:BS1115,0))</f>
        <v>-0.04</v>
      </c>
      <c r="N18" s="13">
        <v>-0.01</v>
      </c>
      <c r="O18" s="13">
        <v>0</v>
      </c>
      <c r="P18" s="13">
        <v>-0.1</v>
      </c>
    </row>
    <row r="19" spans="1:16" x14ac:dyDescent="0.2">
      <c r="C19" s="8">
        <v>763.51</v>
      </c>
      <c r="G19" s="1">
        <f>SUM(G1266:G1273)/SUM(F1266:F1273)</f>
        <v>763.40200831744937</v>
      </c>
      <c r="H19" s="1">
        <f>INDEX(B1266:B1273,MATCH(MAX(F1266:F1273),F1266:F1273,0))</f>
        <v>763.74</v>
      </c>
      <c r="J19" s="1">
        <f t="shared" ref="J19:J22" si="4">G19-$C19</f>
        <v>-0.10799168255061886</v>
      </c>
      <c r="K19" s="1">
        <f t="shared" ref="K19:K22" si="5">H19-$C19</f>
        <v>0.23000000000001819</v>
      </c>
      <c r="L19" s="9">
        <f>INDEX(I1263:BS1263,MATCH(MIN(I1264:BS1264),I1264:BS1264,0))</f>
        <v>0.01</v>
      </c>
      <c r="N19" s="12">
        <v>0.02</v>
      </c>
      <c r="O19" s="12">
        <v>0</v>
      </c>
      <c r="P19" s="12">
        <v>-0.08</v>
      </c>
    </row>
    <row r="20" spans="1:16" x14ac:dyDescent="0.2">
      <c r="C20" s="8">
        <v>826.45299999999997</v>
      </c>
      <c r="G20" s="1">
        <f>SUM(G1409:G1416)/SUM(F1409:F1416)</f>
        <v>826.32466165413541</v>
      </c>
      <c r="H20" s="1">
        <f>INDEX(B1409:B1416,MATCH(MAX(F1409:F1416),F1409:F1416,0))</f>
        <v>826.64</v>
      </c>
      <c r="J20" s="1">
        <f t="shared" si="4"/>
        <v>-0.12833834586456305</v>
      </c>
      <c r="K20" s="1">
        <f t="shared" si="5"/>
        <v>0.18700000000001182</v>
      </c>
      <c r="L20" s="9">
        <f>INDEX(I1406:BS1406,MATCH(MIN(I1407:BS1407),I1407:BS1407,0))</f>
        <v>0.02</v>
      </c>
      <c r="N20" s="12">
        <v>0.03</v>
      </c>
      <c r="O20" s="12">
        <v>0.04</v>
      </c>
      <c r="P20" s="12">
        <v>-0.05</v>
      </c>
    </row>
    <row r="21" spans="1:16" x14ac:dyDescent="0.2">
      <c r="C21">
        <v>852.14499999999998</v>
      </c>
      <c r="G21" s="1">
        <f>SUM(G1467:G1474)/SUM(F1467:F1474)</f>
        <v>851.89224055348586</v>
      </c>
      <c r="H21" s="1">
        <f>INDEX(B1467:B1474,MATCH(MAX(F1467:F1474),F1467:F1474,0))</f>
        <v>852.16</v>
      </c>
      <c r="J21" s="1">
        <f t="shared" si="4"/>
        <v>-0.25275944651411919</v>
      </c>
      <c r="K21" s="1">
        <f t="shared" si="5"/>
        <v>1.4999999999986358E-2</v>
      </c>
      <c r="L21" s="1">
        <f>INDEX(I1464:BS1464,MATCH(MIN(I1465:BS1465),I1465:BS1465,0))</f>
        <v>-0.02</v>
      </c>
      <c r="N21" s="13">
        <v>0.04</v>
      </c>
      <c r="O21" s="13">
        <v>-0.02</v>
      </c>
      <c r="P21" s="13">
        <v>0.02</v>
      </c>
    </row>
    <row r="22" spans="1:16" x14ac:dyDescent="0.2">
      <c r="C22">
        <v>912.29700000000003</v>
      </c>
      <c r="G22" s="1">
        <f>SUM(G1605:G1612)/SUM(F1605:F1612)</f>
        <v>912.11356638271343</v>
      </c>
      <c r="H22" s="1">
        <f>INDEX(B1605:B1612,MATCH(MAX(F1605:F1612),F1605:F1612,0))</f>
        <v>912.49</v>
      </c>
      <c r="J22" s="1">
        <f t="shared" si="4"/>
        <v>-0.18343361728659602</v>
      </c>
      <c r="K22" s="1">
        <f t="shared" si="5"/>
        <v>0.19299999999998363</v>
      </c>
      <c r="L22" s="1">
        <f>INDEX(I1602:BS1602,MATCH(MIN(I1603:BS1603),I1603:BS1603,0))</f>
        <v>0.09</v>
      </c>
      <c r="N22" s="13">
        <v>0.08</v>
      </c>
      <c r="O22" s="13">
        <v>0.09</v>
      </c>
      <c r="P22" s="13">
        <v>0.01</v>
      </c>
    </row>
    <row r="25" spans="1:16" x14ac:dyDescent="0.2">
      <c r="B25" s="7" t="s">
        <v>15</v>
      </c>
    </row>
    <row r="26" spans="1:16" x14ac:dyDescent="0.2">
      <c r="A26" s="7" t="s">
        <v>6</v>
      </c>
      <c r="B26" s="7" t="s">
        <v>11</v>
      </c>
      <c r="C26" s="7" t="s">
        <v>12</v>
      </c>
      <c r="D26" s="7" t="s">
        <v>13</v>
      </c>
      <c r="E26" s="7" t="s">
        <v>14</v>
      </c>
      <c r="F26" s="7" t="s">
        <v>32</v>
      </c>
    </row>
    <row r="27" spans="1:16" x14ac:dyDescent="0.2">
      <c r="A27">
        <v>0</v>
      </c>
      <c r="B27">
        <v>188.22</v>
      </c>
      <c r="C27">
        <v>2310.1999999999998</v>
      </c>
      <c r="D27">
        <v>2308.5</v>
      </c>
      <c r="E27">
        <f>D27-C27</f>
        <v>-1.6999999999998181</v>
      </c>
      <c r="F27" s="1">
        <f>E27</f>
        <v>-1.6999999999998181</v>
      </c>
    </row>
    <row r="28" spans="1:16" x14ac:dyDescent="0.2">
      <c r="A28">
        <v>1</v>
      </c>
      <c r="B28">
        <v>188.7</v>
      </c>
      <c r="C28">
        <v>2222.8000000000002</v>
      </c>
      <c r="D28">
        <v>2225.3000000000002</v>
      </c>
      <c r="E28">
        <f t="shared" ref="E28:E91" si="6">D28-C28</f>
        <v>2.5</v>
      </c>
      <c r="F28" s="1">
        <f t="shared" ref="F28:F91" si="7">E28</f>
        <v>2.5</v>
      </c>
    </row>
    <row r="29" spans="1:16" x14ac:dyDescent="0.2">
      <c r="A29">
        <v>2</v>
      </c>
      <c r="B29">
        <v>189.18</v>
      </c>
      <c r="C29">
        <v>2197.3000000000002</v>
      </c>
      <c r="D29">
        <v>2194.9</v>
      </c>
      <c r="E29">
        <f t="shared" si="6"/>
        <v>-2.4000000000000909</v>
      </c>
      <c r="F29" s="1">
        <f t="shared" si="7"/>
        <v>-2.4000000000000909</v>
      </c>
    </row>
    <row r="30" spans="1:16" x14ac:dyDescent="0.2">
      <c r="A30">
        <v>3</v>
      </c>
      <c r="B30">
        <v>189.66</v>
      </c>
      <c r="C30">
        <v>2195.6999999999998</v>
      </c>
      <c r="D30">
        <v>2197.1</v>
      </c>
      <c r="E30">
        <f t="shared" si="6"/>
        <v>1.4000000000000909</v>
      </c>
      <c r="F30" s="1">
        <f t="shared" si="7"/>
        <v>1.4000000000000909</v>
      </c>
    </row>
    <row r="31" spans="1:16" x14ac:dyDescent="0.2">
      <c r="A31">
        <v>4</v>
      </c>
      <c r="B31">
        <v>190.13</v>
      </c>
      <c r="C31">
        <v>2381.1</v>
      </c>
      <c r="D31">
        <v>2376.9</v>
      </c>
      <c r="E31">
        <f t="shared" si="6"/>
        <v>-4.1999999999998181</v>
      </c>
      <c r="F31" s="1">
        <f t="shared" si="7"/>
        <v>-4.1999999999998181</v>
      </c>
    </row>
    <row r="32" spans="1:16" x14ac:dyDescent="0.2">
      <c r="A32">
        <v>5</v>
      </c>
      <c r="B32">
        <v>190.61</v>
      </c>
      <c r="C32">
        <v>2384</v>
      </c>
      <c r="D32">
        <v>2386.9</v>
      </c>
      <c r="E32">
        <f t="shared" si="6"/>
        <v>2.9000000000000909</v>
      </c>
      <c r="F32" s="1">
        <f t="shared" si="7"/>
        <v>2.9000000000000909</v>
      </c>
    </row>
    <row r="33" spans="1:6" x14ac:dyDescent="0.2">
      <c r="A33">
        <v>6</v>
      </c>
      <c r="B33">
        <v>191.09</v>
      </c>
      <c r="C33">
        <v>2382.4</v>
      </c>
      <c r="D33">
        <v>2395.1999999999998</v>
      </c>
      <c r="E33">
        <f t="shared" si="6"/>
        <v>12.799999999999727</v>
      </c>
      <c r="F33" s="1">
        <f t="shared" si="7"/>
        <v>12.799999999999727</v>
      </c>
    </row>
    <row r="34" spans="1:6" x14ac:dyDescent="0.2">
      <c r="A34">
        <v>7</v>
      </c>
      <c r="B34">
        <v>191.57</v>
      </c>
      <c r="C34">
        <v>2395.5</v>
      </c>
      <c r="D34">
        <v>2395.3000000000002</v>
      </c>
      <c r="E34">
        <f t="shared" si="6"/>
        <v>-0.1999999999998181</v>
      </c>
      <c r="F34" s="1">
        <f t="shared" si="7"/>
        <v>-0.1999999999998181</v>
      </c>
    </row>
    <row r="35" spans="1:6" x14ac:dyDescent="0.2">
      <c r="A35">
        <v>8</v>
      </c>
      <c r="B35">
        <v>192.05</v>
      </c>
      <c r="C35">
        <v>2403.5</v>
      </c>
      <c r="D35">
        <v>2410.4</v>
      </c>
      <c r="E35">
        <f t="shared" si="6"/>
        <v>6.9000000000000909</v>
      </c>
      <c r="F35" s="1">
        <f t="shared" si="7"/>
        <v>6.9000000000000909</v>
      </c>
    </row>
    <row r="36" spans="1:6" x14ac:dyDescent="0.2">
      <c r="A36">
        <v>9</v>
      </c>
      <c r="B36">
        <v>192.53</v>
      </c>
      <c r="C36">
        <v>2388.6999999999998</v>
      </c>
      <c r="D36">
        <v>2391.6999999999998</v>
      </c>
      <c r="E36">
        <f t="shared" si="6"/>
        <v>3</v>
      </c>
      <c r="F36" s="1">
        <f t="shared" si="7"/>
        <v>3</v>
      </c>
    </row>
    <row r="37" spans="1:6" x14ac:dyDescent="0.2">
      <c r="A37">
        <v>10</v>
      </c>
      <c r="B37">
        <v>193</v>
      </c>
      <c r="C37">
        <v>2385.5</v>
      </c>
      <c r="D37">
        <v>2394.8000000000002</v>
      </c>
      <c r="E37">
        <f t="shared" si="6"/>
        <v>9.3000000000001819</v>
      </c>
      <c r="F37" s="1">
        <f t="shared" si="7"/>
        <v>9.3000000000001819</v>
      </c>
    </row>
    <row r="38" spans="1:6" x14ac:dyDescent="0.2">
      <c r="A38">
        <v>11</v>
      </c>
      <c r="B38">
        <v>193.48</v>
      </c>
      <c r="C38">
        <v>2380.6999999999998</v>
      </c>
      <c r="D38">
        <v>2389.5</v>
      </c>
      <c r="E38">
        <f t="shared" si="6"/>
        <v>8.8000000000001819</v>
      </c>
      <c r="F38" s="1">
        <f t="shared" si="7"/>
        <v>8.8000000000001819</v>
      </c>
    </row>
    <row r="39" spans="1:6" x14ac:dyDescent="0.2">
      <c r="A39">
        <v>12</v>
      </c>
      <c r="B39">
        <v>193.96</v>
      </c>
      <c r="C39">
        <v>2387.4</v>
      </c>
      <c r="D39">
        <v>2400.4</v>
      </c>
      <c r="E39">
        <f t="shared" si="6"/>
        <v>13</v>
      </c>
      <c r="F39" s="1">
        <f t="shared" si="7"/>
        <v>13</v>
      </c>
    </row>
    <row r="40" spans="1:6" x14ac:dyDescent="0.2">
      <c r="A40">
        <v>13</v>
      </c>
      <c r="B40">
        <v>194.44</v>
      </c>
      <c r="C40">
        <v>2384</v>
      </c>
      <c r="D40">
        <v>2387.4</v>
      </c>
      <c r="E40">
        <f t="shared" si="6"/>
        <v>3.4000000000000909</v>
      </c>
      <c r="F40" s="1">
        <f t="shared" si="7"/>
        <v>3.4000000000000909</v>
      </c>
    </row>
    <row r="41" spans="1:6" x14ac:dyDescent="0.2">
      <c r="A41">
        <v>14</v>
      </c>
      <c r="B41">
        <v>194.92</v>
      </c>
      <c r="C41">
        <v>2395.8000000000002</v>
      </c>
      <c r="D41">
        <v>2400.1999999999998</v>
      </c>
      <c r="E41">
        <f t="shared" si="6"/>
        <v>4.3999999999996362</v>
      </c>
      <c r="F41" s="1">
        <f t="shared" si="7"/>
        <v>4.3999999999996362</v>
      </c>
    </row>
    <row r="42" spans="1:6" x14ac:dyDescent="0.2">
      <c r="A42">
        <v>15</v>
      </c>
      <c r="B42">
        <v>195.4</v>
      </c>
      <c r="C42">
        <v>2381.8000000000002</v>
      </c>
      <c r="D42">
        <v>2393.4</v>
      </c>
      <c r="E42">
        <f t="shared" si="6"/>
        <v>11.599999999999909</v>
      </c>
      <c r="F42" s="1">
        <f t="shared" si="7"/>
        <v>11.599999999999909</v>
      </c>
    </row>
    <row r="43" spans="1:6" x14ac:dyDescent="0.2">
      <c r="A43">
        <v>16</v>
      </c>
      <c r="B43">
        <v>195.87</v>
      </c>
      <c r="C43">
        <v>2397.9</v>
      </c>
      <c r="D43">
        <v>2405.1</v>
      </c>
      <c r="E43">
        <f t="shared" si="6"/>
        <v>7.1999999999998181</v>
      </c>
      <c r="F43" s="1">
        <f t="shared" si="7"/>
        <v>7.1999999999998181</v>
      </c>
    </row>
    <row r="44" spans="1:6" x14ac:dyDescent="0.2">
      <c r="A44">
        <v>17</v>
      </c>
      <c r="B44">
        <v>196.35</v>
      </c>
      <c r="C44">
        <v>2382.1</v>
      </c>
      <c r="D44">
        <v>2391.3000000000002</v>
      </c>
      <c r="E44">
        <f t="shared" si="6"/>
        <v>9.2000000000002728</v>
      </c>
      <c r="F44" s="1">
        <f t="shared" si="7"/>
        <v>9.2000000000002728</v>
      </c>
    </row>
    <row r="45" spans="1:6" x14ac:dyDescent="0.2">
      <c r="A45">
        <v>18</v>
      </c>
      <c r="B45">
        <v>196.83</v>
      </c>
      <c r="C45">
        <v>2390.8000000000002</v>
      </c>
      <c r="D45">
        <v>2395.5</v>
      </c>
      <c r="E45">
        <f t="shared" si="6"/>
        <v>4.6999999999998181</v>
      </c>
      <c r="F45" s="1">
        <f t="shared" si="7"/>
        <v>4.6999999999998181</v>
      </c>
    </row>
    <row r="46" spans="1:6" x14ac:dyDescent="0.2">
      <c r="A46">
        <v>19</v>
      </c>
      <c r="B46">
        <v>197.31</v>
      </c>
      <c r="C46">
        <v>2417.3000000000002</v>
      </c>
      <c r="D46">
        <v>2424.6999999999998</v>
      </c>
      <c r="E46">
        <f t="shared" si="6"/>
        <v>7.3999999999996362</v>
      </c>
      <c r="F46" s="1">
        <f t="shared" si="7"/>
        <v>7.3999999999996362</v>
      </c>
    </row>
    <row r="47" spans="1:6" x14ac:dyDescent="0.2">
      <c r="A47">
        <v>20</v>
      </c>
      <c r="B47">
        <v>197.79</v>
      </c>
      <c r="C47">
        <v>2387.8000000000002</v>
      </c>
      <c r="D47">
        <v>2396.4</v>
      </c>
      <c r="E47">
        <f t="shared" si="6"/>
        <v>8.5999999999999091</v>
      </c>
      <c r="F47" s="1">
        <f t="shared" si="7"/>
        <v>8.5999999999999091</v>
      </c>
    </row>
    <row r="48" spans="1:6" x14ac:dyDescent="0.2">
      <c r="A48">
        <v>21</v>
      </c>
      <c r="B48">
        <v>198.26</v>
      </c>
      <c r="C48">
        <v>2382.6999999999998</v>
      </c>
      <c r="D48">
        <v>2384.4</v>
      </c>
      <c r="E48">
        <f t="shared" si="6"/>
        <v>1.7000000000002728</v>
      </c>
      <c r="F48" s="1">
        <f t="shared" si="7"/>
        <v>1.7000000000002728</v>
      </c>
    </row>
    <row r="49" spans="1:6" x14ac:dyDescent="0.2">
      <c r="A49">
        <v>22</v>
      </c>
      <c r="B49">
        <v>198.74</v>
      </c>
      <c r="C49">
        <v>2393.1</v>
      </c>
      <c r="D49">
        <v>2395.1999999999998</v>
      </c>
      <c r="E49">
        <f t="shared" si="6"/>
        <v>2.0999999999999091</v>
      </c>
      <c r="F49" s="1">
        <f t="shared" si="7"/>
        <v>2.0999999999999091</v>
      </c>
    </row>
    <row r="50" spans="1:6" x14ac:dyDescent="0.2">
      <c r="A50">
        <v>23</v>
      </c>
      <c r="B50">
        <v>199.22</v>
      </c>
      <c r="C50">
        <v>2382.6999999999998</v>
      </c>
      <c r="D50">
        <v>2387.4</v>
      </c>
      <c r="E50">
        <f t="shared" si="6"/>
        <v>4.7000000000002728</v>
      </c>
      <c r="F50" s="1">
        <f t="shared" si="7"/>
        <v>4.7000000000002728</v>
      </c>
    </row>
    <row r="51" spans="1:6" x14ac:dyDescent="0.2">
      <c r="A51">
        <v>24</v>
      </c>
      <c r="B51">
        <v>199.7</v>
      </c>
      <c r="C51">
        <v>2394.1999999999998</v>
      </c>
      <c r="D51">
        <v>2399.6</v>
      </c>
      <c r="E51">
        <f t="shared" si="6"/>
        <v>5.4000000000000909</v>
      </c>
      <c r="F51" s="1">
        <f t="shared" si="7"/>
        <v>5.4000000000000909</v>
      </c>
    </row>
    <row r="52" spans="1:6" x14ac:dyDescent="0.2">
      <c r="A52">
        <v>25</v>
      </c>
      <c r="B52">
        <v>200.18</v>
      </c>
      <c r="C52">
        <v>2398.4</v>
      </c>
      <c r="D52">
        <v>2402.6999999999998</v>
      </c>
      <c r="E52">
        <f t="shared" si="6"/>
        <v>4.2999999999997272</v>
      </c>
      <c r="F52" s="1">
        <f t="shared" si="7"/>
        <v>4.2999999999997272</v>
      </c>
    </row>
    <row r="53" spans="1:6" x14ac:dyDescent="0.2">
      <c r="A53">
        <v>26</v>
      </c>
      <c r="B53">
        <v>200.65</v>
      </c>
      <c r="C53">
        <v>2382.6</v>
      </c>
      <c r="D53">
        <v>2390.4</v>
      </c>
      <c r="E53">
        <f t="shared" si="6"/>
        <v>7.8000000000001819</v>
      </c>
      <c r="F53" s="1">
        <f t="shared" si="7"/>
        <v>7.8000000000001819</v>
      </c>
    </row>
    <row r="54" spans="1:6" x14ac:dyDescent="0.2">
      <c r="A54">
        <v>27</v>
      </c>
      <c r="B54">
        <v>201.13</v>
      </c>
      <c r="C54">
        <v>2386.8000000000002</v>
      </c>
      <c r="D54">
        <v>2392.1</v>
      </c>
      <c r="E54">
        <f t="shared" si="6"/>
        <v>5.2999999999997272</v>
      </c>
      <c r="F54" s="1">
        <f t="shared" si="7"/>
        <v>5.2999999999997272</v>
      </c>
    </row>
    <row r="55" spans="1:6" x14ac:dyDescent="0.2">
      <c r="A55">
        <v>28</v>
      </c>
      <c r="B55">
        <v>201.61</v>
      </c>
      <c r="C55">
        <v>2401</v>
      </c>
      <c r="D55">
        <v>2400.6999999999998</v>
      </c>
      <c r="E55">
        <f t="shared" si="6"/>
        <v>-0.3000000000001819</v>
      </c>
      <c r="F55" s="1">
        <f t="shared" si="7"/>
        <v>-0.3000000000001819</v>
      </c>
    </row>
    <row r="56" spans="1:6" x14ac:dyDescent="0.2">
      <c r="A56">
        <v>29</v>
      </c>
      <c r="B56">
        <v>202.09</v>
      </c>
      <c r="C56">
        <v>2400.6</v>
      </c>
      <c r="D56">
        <v>2403.8000000000002</v>
      </c>
      <c r="E56">
        <f t="shared" si="6"/>
        <v>3.2000000000002728</v>
      </c>
      <c r="F56" s="1">
        <f t="shared" si="7"/>
        <v>3.2000000000002728</v>
      </c>
    </row>
    <row r="57" spans="1:6" x14ac:dyDescent="0.2">
      <c r="A57">
        <v>30</v>
      </c>
      <c r="B57">
        <v>202.56</v>
      </c>
      <c r="C57">
        <v>2395.1999999999998</v>
      </c>
      <c r="D57">
        <v>2402.8000000000002</v>
      </c>
      <c r="E57">
        <f t="shared" si="6"/>
        <v>7.6000000000003638</v>
      </c>
      <c r="F57" s="1">
        <f t="shared" si="7"/>
        <v>7.6000000000003638</v>
      </c>
    </row>
    <row r="58" spans="1:6" x14ac:dyDescent="0.2">
      <c r="A58">
        <v>31</v>
      </c>
      <c r="B58">
        <v>203.04</v>
      </c>
      <c r="C58">
        <v>2381.3000000000002</v>
      </c>
      <c r="D58">
        <v>2386.9</v>
      </c>
      <c r="E58">
        <f t="shared" si="6"/>
        <v>5.5999999999999091</v>
      </c>
      <c r="F58" s="1">
        <f t="shared" si="7"/>
        <v>5.5999999999999091</v>
      </c>
    </row>
    <row r="59" spans="1:6" x14ac:dyDescent="0.2">
      <c r="A59">
        <v>32</v>
      </c>
      <c r="B59">
        <v>203.52</v>
      </c>
      <c r="C59">
        <v>2394.8000000000002</v>
      </c>
      <c r="D59">
        <v>2400.6</v>
      </c>
      <c r="E59">
        <f t="shared" si="6"/>
        <v>5.7999999999997272</v>
      </c>
      <c r="F59" s="1">
        <f t="shared" si="7"/>
        <v>5.7999999999997272</v>
      </c>
    </row>
    <row r="60" spans="1:6" x14ac:dyDescent="0.2">
      <c r="A60">
        <v>33</v>
      </c>
      <c r="B60">
        <v>204</v>
      </c>
      <c r="C60">
        <v>2385.6999999999998</v>
      </c>
      <c r="D60">
        <v>2386.6999999999998</v>
      </c>
      <c r="E60">
        <f t="shared" si="6"/>
        <v>1</v>
      </c>
      <c r="F60" s="1">
        <f t="shared" si="7"/>
        <v>1</v>
      </c>
    </row>
    <row r="61" spans="1:6" x14ac:dyDescent="0.2">
      <c r="A61">
        <v>34</v>
      </c>
      <c r="B61">
        <v>204.47</v>
      </c>
      <c r="C61">
        <v>2397.4</v>
      </c>
      <c r="D61">
        <v>2403.1999999999998</v>
      </c>
      <c r="E61">
        <f t="shared" si="6"/>
        <v>5.7999999999997272</v>
      </c>
      <c r="F61" s="1">
        <f t="shared" si="7"/>
        <v>5.7999999999997272</v>
      </c>
    </row>
    <row r="62" spans="1:6" x14ac:dyDescent="0.2">
      <c r="A62">
        <v>35</v>
      </c>
      <c r="B62">
        <v>204.95</v>
      </c>
      <c r="C62">
        <v>2406.1999999999998</v>
      </c>
      <c r="D62">
        <v>2419.3000000000002</v>
      </c>
      <c r="E62">
        <f t="shared" si="6"/>
        <v>13.100000000000364</v>
      </c>
      <c r="F62" s="1">
        <f t="shared" si="7"/>
        <v>13.100000000000364</v>
      </c>
    </row>
    <row r="63" spans="1:6" x14ac:dyDescent="0.2">
      <c r="A63">
        <v>36</v>
      </c>
      <c r="B63">
        <v>205.43</v>
      </c>
      <c r="C63">
        <v>2388.3000000000002</v>
      </c>
      <c r="D63">
        <v>2393</v>
      </c>
      <c r="E63">
        <f t="shared" si="6"/>
        <v>4.6999999999998181</v>
      </c>
      <c r="F63" s="1">
        <f t="shared" si="7"/>
        <v>4.6999999999998181</v>
      </c>
    </row>
    <row r="64" spans="1:6" x14ac:dyDescent="0.2">
      <c r="A64">
        <v>37</v>
      </c>
      <c r="B64">
        <v>205.91</v>
      </c>
      <c r="C64">
        <v>2384.6999999999998</v>
      </c>
      <c r="D64">
        <v>2388.3000000000002</v>
      </c>
      <c r="E64">
        <f t="shared" si="6"/>
        <v>3.6000000000003638</v>
      </c>
      <c r="F64" s="1">
        <f t="shared" si="7"/>
        <v>3.6000000000003638</v>
      </c>
    </row>
    <row r="65" spans="1:6" x14ac:dyDescent="0.2">
      <c r="A65">
        <v>38</v>
      </c>
      <c r="B65">
        <v>206.39</v>
      </c>
      <c r="C65">
        <v>2408.9</v>
      </c>
      <c r="D65">
        <v>2415.9</v>
      </c>
      <c r="E65">
        <f t="shared" si="6"/>
        <v>7</v>
      </c>
      <c r="F65" s="1">
        <f t="shared" si="7"/>
        <v>7</v>
      </c>
    </row>
    <row r="66" spans="1:6" x14ac:dyDescent="0.2">
      <c r="A66">
        <v>39</v>
      </c>
      <c r="B66">
        <v>206.86</v>
      </c>
      <c r="C66">
        <v>2385.1999999999998</v>
      </c>
      <c r="D66">
        <v>2399</v>
      </c>
      <c r="E66">
        <f t="shared" si="6"/>
        <v>13.800000000000182</v>
      </c>
      <c r="F66" s="1">
        <f t="shared" si="7"/>
        <v>13.800000000000182</v>
      </c>
    </row>
    <row r="67" spans="1:6" x14ac:dyDescent="0.2">
      <c r="A67">
        <v>40</v>
      </c>
      <c r="B67">
        <v>207.34</v>
      </c>
      <c r="C67">
        <v>2399.4</v>
      </c>
      <c r="D67">
        <v>2407.8000000000002</v>
      </c>
      <c r="E67">
        <f t="shared" si="6"/>
        <v>8.4000000000000909</v>
      </c>
      <c r="F67" s="1">
        <f t="shared" si="7"/>
        <v>8.4000000000000909</v>
      </c>
    </row>
    <row r="68" spans="1:6" x14ac:dyDescent="0.2">
      <c r="A68">
        <v>41</v>
      </c>
      <c r="B68">
        <v>207.82</v>
      </c>
      <c r="C68">
        <v>2419.4</v>
      </c>
      <c r="D68">
        <v>2425</v>
      </c>
      <c r="E68">
        <f t="shared" si="6"/>
        <v>5.5999999999999091</v>
      </c>
      <c r="F68" s="1">
        <f t="shared" si="7"/>
        <v>5.5999999999999091</v>
      </c>
    </row>
    <row r="69" spans="1:6" x14ac:dyDescent="0.2">
      <c r="A69">
        <v>42</v>
      </c>
      <c r="B69">
        <v>208.3</v>
      </c>
      <c r="C69">
        <v>2396.8000000000002</v>
      </c>
      <c r="D69">
        <v>2400.5</v>
      </c>
      <c r="E69">
        <f t="shared" si="6"/>
        <v>3.6999999999998181</v>
      </c>
      <c r="F69" s="1">
        <f t="shared" si="7"/>
        <v>3.6999999999998181</v>
      </c>
    </row>
    <row r="70" spans="1:6" x14ac:dyDescent="0.2">
      <c r="A70">
        <v>43</v>
      </c>
      <c r="B70">
        <v>208.77</v>
      </c>
      <c r="C70">
        <v>2399.5</v>
      </c>
      <c r="D70">
        <v>2406.6999999999998</v>
      </c>
      <c r="E70">
        <f t="shared" si="6"/>
        <v>7.1999999999998181</v>
      </c>
      <c r="F70" s="1">
        <f t="shared" si="7"/>
        <v>7.1999999999998181</v>
      </c>
    </row>
    <row r="71" spans="1:6" x14ac:dyDescent="0.2">
      <c r="A71">
        <v>44</v>
      </c>
      <c r="B71">
        <v>209.25</v>
      </c>
      <c r="C71">
        <v>2385.6</v>
      </c>
      <c r="D71">
        <v>2395.6999999999998</v>
      </c>
      <c r="E71">
        <f t="shared" si="6"/>
        <v>10.099999999999909</v>
      </c>
      <c r="F71" s="1">
        <f t="shared" si="7"/>
        <v>10.099999999999909</v>
      </c>
    </row>
    <row r="72" spans="1:6" x14ac:dyDescent="0.2">
      <c r="A72">
        <v>45</v>
      </c>
      <c r="B72">
        <v>209.73</v>
      </c>
      <c r="C72">
        <v>2405.6999999999998</v>
      </c>
      <c r="D72">
        <v>2409.4</v>
      </c>
      <c r="E72">
        <f t="shared" si="6"/>
        <v>3.7000000000002728</v>
      </c>
      <c r="F72" s="1">
        <f t="shared" si="7"/>
        <v>3.7000000000002728</v>
      </c>
    </row>
    <row r="73" spans="1:6" x14ac:dyDescent="0.2">
      <c r="A73">
        <v>46</v>
      </c>
      <c r="B73">
        <v>210.2</v>
      </c>
      <c r="C73">
        <v>2398.3000000000002</v>
      </c>
      <c r="D73">
        <v>2407.4</v>
      </c>
      <c r="E73">
        <f t="shared" si="6"/>
        <v>9.0999999999999091</v>
      </c>
      <c r="F73" s="1">
        <f t="shared" si="7"/>
        <v>9.0999999999999091</v>
      </c>
    </row>
    <row r="74" spans="1:6" x14ac:dyDescent="0.2">
      <c r="A74">
        <v>47</v>
      </c>
      <c r="B74">
        <v>210.68</v>
      </c>
      <c r="C74">
        <v>2390.4</v>
      </c>
      <c r="D74">
        <v>2397.6</v>
      </c>
      <c r="E74">
        <f t="shared" si="6"/>
        <v>7.1999999999998181</v>
      </c>
      <c r="F74" s="1">
        <f t="shared" si="7"/>
        <v>7.1999999999998181</v>
      </c>
    </row>
    <row r="75" spans="1:6" x14ac:dyDescent="0.2">
      <c r="A75">
        <v>48</v>
      </c>
      <c r="B75">
        <v>211.16</v>
      </c>
      <c r="C75">
        <v>2398.4</v>
      </c>
      <c r="D75">
        <v>2399.4</v>
      </c>
      <c r="E75">
        <f t="shared" si="6"/>
        <v>1</v>
      </c>
      <c r="F75" s="1">
        <f t="shared" si="7"/>
        <v>1</v>
      </c>
    </row>
    <row r="76" spans="1:6" x14ac:dyDescent="0.2">
      <c r="A76">
        <v>49</v>
      </c>
      <c r="B76">
        <v>211.64</v>
      </c>
      <c r="C76">
        <v>2393.8000000000002</v>
      </c>
      <c r="D76">
        <v>2407.1999999999998</v>
      </c>
      <c r="E76">
        <f t="shared" si="6"/>
        <v>13.399999999999636</v>
      </c>
      <c r="F76" s="1">
        <f t="shared" si="7"/>
        <v>13.399999999999636</v>
      </c>
    </row>
    <row r="77" spans="1:6" x14ac:dyDescent="0.2">
      <c r="A77">
        <v>50</v>
      </c>
      <c r="B77">
        <v>212.11</v>
      </c>
      <c r="C77">
        <v>2390.9</v>
      </c>
      <c r="D77">
        <v>2396.8000000000002</v>
      </c>
      <c r="E77">
        <f t="shared" si="6"/>
        <v>5.9000000000000909</v>
      </c>
      <c r="F77" s="1">
        <f t="shared" si="7"/>
        <v>5.9000000000000909</v>
      </c>
    </row>
    <row r="78" spans="1:6" x14ac:dyDescent="0.2">
      <c r="A78">
        <v>51</v>
      </c>
      <c r="B78">
        <v>212.59</v>
      </c>
      <c r="C78">
        <v>2388.8000000000002</v>
      </c>
      <c r="D78">
        <v>2395.5</v>
      </c>
      <c r="E78">
        <f t="shared" si="6"/>
        <v>6.6999999999998181</v>
      </c>
      <c r="F78" s="1">
        <f t="shared" si="7"/>
        <v>6.6999999999998181</v>
      </c>
    </row>
    <row r="79" spans="1:6" x14ac:dyDescent="0.2">
      <c r="A79">
        <v>52</v>
      </c>
      <c r="B79">
        <v>213.07</v>
      </c>
      <c r="C79">
        <v>2412.5</v>
      </c>
      <c r="D79">
        <v>2421.1</v>
      </c>
      <c r="E79">
        <f t="shared" si="6"/>
        <v>8.5999999999999091</v>
      </c>
      <c r="F79" s="1">
        <f t="shared" si="7"/>
        <v>8.5999999999999091</v>
      </c>
    </row>
    <row r="80" spans="1:6" x14ac:dyDescent="0.2">
      <c r="A80">
        <v>53</v>
      </c>
      <c r="B80">
        <v>213.55</v>
      </c>
      <c r="C80">
        <v>2398.6999999999998</v>
      </c>
      <c r="D80">
        <v>2409.6999999999998</v>
      </c>
      <c r="E80">
        <f t="shared" si="6"/>
        <v>11</v>
      </c>
      <c r="F80" s="1">
        <f t="shared" si="7"/>
        <v>11</v>
      </c>
    </row>
    <row r="81" spans="1:6" x14ac:dyDescent="0.2">
      <c r="A81">
        <v>54</v>
      </c>
      <c r="B81">
        <v>214.02</v>
      </c>
      <c r="C81">
        <v>2387.9</v>
      </c>
      <c r="D81">
        <v>2398.1</v>
      </c>
      <c r="E81">
        <f t="shared" si="6"/>
        <v>10.199999999999818</v>
      </c>
      <c r="F81" s="1">
        <f t="shared" si="7"/>
        <v>10.199999999999818</v>
      </c>
    </row>
    <row r="82" spans="1:6" x14ac:dyDescent="0.2">
      <c r="A82">
        <v>55</v>
      </c>
      <c r="B82">
        <v>214.5</v>
      </c>
      <c r="C82">
        <v>2412.4</v>
      </c>
      <c r="D82">
        <v>2426.5</v>
      </c>
      <c r="E82">
        <f t="shared" si="6"/>
        <v>14.099999999999909</v>
      </c>
      <c r="F82" s="1">
        <f t="shared" si="7"/>
        <v>14.099999999999909</v>
      </c>
    </row>
    <row r="83" spans="1:6" x14ac:dyDescent="0.2">
      <c r="A83">
        <v>56</v>
      </c>
      <c r="B83">
        <v>214.98</v>
      </c>
      <c r="C83">
        <v>2391.4</v>
      </c>
      <c r="D83">
        <v>2408.8000000000002</v>
      </c>
      <c r="E83">
        <f t="shared" si="6"/>
        <v>17.400000000000091</v>
      </c>
      <c r="F83" s="1">
        <f t="shared" si="7"/>
        <v>17.400000000000091</v>
      </c>
    </row>
    <row r="84" spans="1:6" x14ac:dyDescent="0.2">
      <c r="A84">
        <v>57</v>
      </c>
      <c r="B84">
        <v>215.45</v>
      </c>
      <c r="C84">
        <v>2410.1</v>
      </c>
      <c r="D84">
        <v>2419.1999999999998</v>
      </c>
      <c r="E84">
        <f t="shared" si="6"/>
        <v>9.0999999999999091</v>
      </c>
      <c r="F84" s="1">
        <f t="shared" si="7"/>
        <v>9.0999999999999091</v>
      </c>
    </row>
    <row r="85" spans="1:6" x14ac:dyDescent="0.2">
      <c r="A85">
        <v>58</v>
      </c>
      <c r="B85">
        <v>215.93</v>
      </c>
      <c r="C85">
        <v>2395.6999999999998</v>
      </c>
      <c r="D85">
        <v>2408.5</v>
      </c>
      <c r="E85">
        <f t="shared" si="6"/>
        <v>12.800000000000182</v>
      </c>
      <c r="F85" s="1">
        <f t="shared" si="7"/>
        <v>12.800000000000182</v>
      </c>
    </row>
    <row r="86" spans="1:6" x14ac:dyDescent="0.2">
      <c r="A86">
        <v>59</v>
      </c>
      <c r="B86">
        <v>216.41</v>
      </c>
      <c r="C86">
        <v>2401.1</v>
      </c>
      <c r="D86">
        <v>2409.3000000000002</v>
      </c>
      <c r="E86">
        <f t="shared" si="6"/>
        <v>8.2000000000002728</v>
      </c>
      <c r="F86" s="1">
        <f t="shared" si="7"/>
        <v>8.2000000000002728</v>
      </c>
    </row>
    <row r="87" spans="1:6" x14ac:dyDescent="0.2">
      <c r="A87">
        <v>60</v>
      </c>
      <c r="B87">
        <v>216.89</v>
      </c>
      <c r="C87">
        <v>2400.4</v>
      </c>
      <c r="D87">
        <v>2410.1999999999998</v>
      </c>
      <c r="E87">
        <f t="shared" si="6"/>
        <v>9.7999999999997272</v>
      </c>
      <c r="F87" s="1">
        <f t="shared" si="7"/>
        <v>9.7999999999997272</v>
      </c>
    </row>
    <row r="88" spans="1:6" x14ac:dyDescent="0.2">
      <c r="A88">
        <v>61</v>
      </c>
      <c r="B88">
        <v>217.36</v>
      </c>
      <c r="C88">
        <v>2400.1999999999998</v>
      </c>
      <c r="D88">
        <v>2406.4</v>
      </c>
      <c r="E88">
        <f t="shared" si="6"/>
        <v>6.2000000000002728</v>
      </c>
      <c r="F88" s="1">
        <f t="shared" si="7"/>
        <v>6.2000000000002728</v>
      </c>
    </row>
    <row r="89" spans="1:6" x14ac:dyDescent="0.2">
      <c r="A89">
        <v>62</v>
      </c>
      <c r="B89">
        <v>217.84</v>
      </c>
      <c r="C89">
        <v>2385</v>
      </c>
      <c r="D89">
        <v>2398.9</v>
      </c>
      <c r="E89">
        <f t="shared" si="6"/>
        <v>13.900000000000091</v>
      </c>
      <c r="F89" s="1">
        <f t="shared" si="7"/>
        <v>13.900000000000091</v>
      </c>
    </row>
    <row r="90" spans="1:6" x14ac:dyDescent="0.2">
      <c r="A90">
        <v>63</v>
      </c>
      <c r="B90">
        <v>218.32</v>
      </c>
      <c r="C90">
        <v>2396.1</v>
      </c>
      <c r="D90">
        <v>2406.6999999999998</v>
      </c>
      <c r="E90">
        <f t="shared" si="6"/>
        <v>10.599999999999909</v>
      </c>
      <c r="F90" s="1">
        <f t="shared" si="7"/>
        <v>10.599999999999909</v>
      </c>
    </row>
    <row r="91" spans="1:6" x14ac:dyDescent="0.2">
      <c r="A91">
        <v>64</v>
      </c>
      <c r="B91">
        <v>218.79</v>
      </c>
      <c r="C91">
        <v>2407.5</v>
      </c>
      <c r="D91">
        <v>2421.1</v>
      </c>
      <c r="E91">
        <f t="shared" si="6"/>
        <v>13.599999999999909</v>
      </c>
      <c r="F91" s="1">
        <f t="shared" si="7"/>
        <v>13.599999999999909</v>
      </c>
    </row>
    <row r="92" spans="1:6" x14ac:dyDescent="0.2">
      <c r="A92">
        <v>65</v>
      </c>
      <c r="B92">
        <v>219.27</v>
      </c>
      <c r="C92">
        <v>2379.4</v>
      </c>
      <c r="D92">
        <v>2388.6999999999998</v>
      </c>
      <c r="E92">
        <f t="shared" ref="E92:E155" si="8">D92-C92</f>
        <v>9.2999999999997272</v>
      </c>
      <c r="F92" s="1">
        <f t="shared" ref="F92:F155" si="9">E92</f>
        <v>9.2999999999997272</v>
      </c>
    </row>
    <row r="93" spans="1:6" x14ac:dyDescent="0.2">
      <c r="A93">
        <v>66</v>
      </c>
      <c r="B93">
        <v>219.75</v>
      </c>
      <c r="C93">
        <v>2387.4</v>
      </c>
      <c r="D93">
        <v>2392.8000000000002</v>
      </c>
      <c r="E93">
        <f t="shared" si="8"/>
        <v>5.4000000000000909</v>
      </c>
      <c r="F93" s="1">
        <f t="shared" si="9"/>
        <v>5.4000000000000909</v>
      </c>
    </row>
    <row r="94" spans="1:6" x14ac:dyDescent="0.2">
      <c r="A94">
        <v>67</v>
      </c>
      <c r="B94">
        <v>220.22</v>
      </c>
      <c r="C94">
        <v>2387.3000000000002</v>
      </c>
      <c r="D94">
        <v>2402.1</v>
      </c>
      <c r="E94">
        <f t="shared" si="8"/>
        <v>14.799999999999727</v>
      </c>
      <c r="F94" s="1">
        <f t="shared" si="9"/>
        <v>14.799999999999727</v>
      </c>
    </row>
    <row r="95" spans="1:6" x14ac:dyDescent="0.2">
      <c r="A95">
        <v>68</v>
      </c>
      <c r="B95">
        <v>220.7</v>
      </c>
      <c r="C95">
        <v>2392</v>
      </c>
      <c r="D95">
        <v>2402</v>
      </c>
      <c r="E95">
        <f t="shared" si="8"/>
        <v>10</v>
      </c>
      <c r="F95" s="1">
        <f t="shared" si="9"/>
        <v>10</v>
      </c>
    </row>
    <row r="96" spans="1:6" x14ac:dyDescent="0.2">
      <c r="A96">
        <v>69</v>
      </c>
      <c r="B96">
        <v>221.18</v>
      </c>
      <c r="C96">
        <v>2418.9</v>
      </c>
      <c r="D96">
        <v>2427.4</v>
      </c>
      <c r="E96">
        <f t="shared" si="8"/>
        <v>8.5</v>
      </c>
      <c r="F96" s="1">
        <f t="shared" si="9"/>
        <v>8.5</v>
      </c>
    </row>
    <row r="97" spans="1:6" x14ac:dyDescent="0.2">
      <c r="A97">
        <v>70</v>
      </c>
      <c r="B97">
        <v>221.65</v>
      </c>
      <c r="C97">
        <v>2394.1999999999998</v>
      </c>
      <c r="D97">
        <v>2399.1999999999998</v>
      </c>
      <c r="E97">
        <f t="shared" si="8"/>
        <v>5</v>
      </c>
      <c r="F97" s="1">
        <f t="shared" si="9"/>
        <v>5</v>
      </c>
    </row>
    <row r="98" spans="1:6" x14ac:dyDescent="0.2">
      <c r="A98">
        <v>71</v>
      </c>
      <c r="B98">
        <v>222.13</v>
      </c>
      <c r="C98">
        <v>2400.6</v>
      </c>
      <c r="D98">
        <v>2415.8000000000002</v>
      </c>
      <c r="E98">
        <f t="shared" si="8"/>
        <v>15.200000000000273</v>
      </c>
      <c r="F98" s="1">
        <f t="shared" si="9"/>
        <v>15.200000000000273</v>
      </c>
    </row>
    <row r="99" spans="1:6" x14ac:dyDescent="0.2">
      <c r="A99">
        <v>72</v>
      </c>
      <c r="B99">
        <v>222.61</v>
      </c>
      <c r="C99">
        <v>2390.6</v>
      </c>
      <c r="D99">
        <v>2404.5</v>
      </c>
      <c r="E99">
        <f t="shared" si="8"/>
        <v>13.900000000000091</v>
      </c>
      <c r="F99" s="1">
        <f t="shared" si="9"/>
        <v>13.900000000000091</v>
      </c>
    </row>
    <row r="100" spans="1:6" x14ac:dyDescent="0.2">
      <c r="A100">
        <v>73</v>
      </c>
      <c r="B100">
        <v>223.08</v>
      </c>
      <c r="C100">
        <v>2406</v>
      </c>
      <c r="D100">
        <v>2414.3000000000002</v>
      </c>
      <c r="E100">
        <f t="shared" si="8"/>
        <v>8.3000000000001819</v>
      </c>
      <c r="F100" s="1">
        <f t="shared" si="9"/>
        <v>8.3000000000001819</v>
      </c>
    </row>
    <row r="101" spans="1:6" x14ac:dyDescent="0.2">
      <c r="A101">
        <v>74</v>
      </c>
      <c r="B101">
        <v>223.56</v>
      </c>
      <c r="C101">
        <v>2392.6</v>
      </c>
      <c r="D101">
        <v>2412.5</v>
      </c>
      <c r="E101">
        <f t="shared" si="8"/>
        <v>19.900000000000091</v>
      </c>
      <c r="F101" s="1">
        <f t="shared" si="9"/>
        <v>19.900000000000091</v>
      </c>
    </row>
    <row r="102" spans="1:6" x14ac:dyDescent="0.2">
      <c r="A102">
        <v>75</v>
      </c>
      <c r="B102">
        <v>224.04</v>
      </c>
      <c r="C102">
        <v>2402.3000000000002</v>
      </c>
      <c r="D102">
        <v>2422.6</v>
      </c>
      <c r="E102">
        <f t="shared" si="8"/>
        <v>20.299999999999727</v>
      </c>
      <c r="F102" s="1">
        <f t="shared" si="9"/>
        <v>20.299999999999727</v>
      </c>
    </row>
    <row r="103" spans="1:6" x14ac:dyDescent="0.2">
      <c r="A103">
        <v>76</v>
      </c>
      <c r="B103">
        <v>224.51</v>
      </c>
      <c r="C103">
        <v>2395.4</v>
      </c>
      <c r="D103">
        <v>2408.4</v>
      </c>
      <c r="E103">
        <f t="shared" si="8"/>
        <v>13</v>
      </c>
      <c r="F103" s="1">
        <f t="shared" si="9"/>
        <v>13</v>
      </c>
    </row>
    <row r="104" spans="1:6" x14ac:dyDescent="0.2">
      <c r="A104">
        <v>77</v>
      </c>
      <c r="B104">
        <v>224.99</v>
      </c>
      <c r="C104">
        <v>2397</v>
      </c>
      <c r="D104">
        <v>2403.3000000000002</v>
      </c>
      <c r="E104">
        <f t="shared" si="8"/>
        <v>6.3000000000001819</v>
      </c>
      <c r="F104" s="1">
        <f t="shared" si="9"/>
        <v>6.3000000000001819</v>
      </c>
    </row>
    <row r="105" spans="1:6" x14ac:dyDescent="0.2">
      <c r="A105">
        <v>78</v>
      </c>
      <c r="B105">
        <v>225.47</v>
      </c>
      <c r="C105">
        <v>2387.8000000000002</v>
      </c>
      <c r="D105">
        <v>2398.6999999999998</v>
      </c>
      <c r="E105">
        <f t="shared" si="8"/>
        <v>10.899999999999636</v>
      </c>
      <c r="F105" s="1">
        <f t="shared" si="9"/>
        <v>10.899999999999636</v>
      </c>
    </row>
    <row r="106" spans="1:6" x14ac:dyDescent="0.2">
      <c r="A106">
        <v>79</v>
      </c>
      <c r="B106">
        <v>225.94</v>
      </c>
      <c r="C106">
        <v>2396.9</v>
      </c>
      <c r="D106">
        <v>2405.8000000000002</v>
      </c>
      <c r="E106">
        <f t="shared" si="8"/>
        <v>8.9000000000000909</v>
      </c>
      <c r="F106" s="1">
        <f t="shared" si="9"/>
        <v>8.9000000000000909</v>
      </c>
    </row>
    <row r="107" spans="1:6" x14ac:dyDescent="0.2">
      <c r="A107">
        <v>80</v>
      </c>
      <c r="B107">
        <v>226.42</v>
      </c>
      <c r="C107">
        <v>2391.4</v>
      </c>
      <c r="D107">
        <v>2404.6999999999998</v>
      </c>
      <c r="E107">
        <f t="shared" si="8"/>
        <v>13.299999999999727</v>
      </c>
      <c r="F107" s="1">
        <f t="shared" si="9"/>
        <v>13.299999999999727</v>
      </c>
    </row>
    <row r="108" spans="1:6" x14ac:dyDescent="0.2">
      <c r="A108">
        <v>81</v>
      </c>
      <c r="B108">
        <v>226.9</v>
      </c>
      <c r="C108">
        <v>2395.9</v>
      </c>
      <c r="D108">
        <v>2407.6</v>
      </c>
      <c r="E108">
        <f t="shared" si="8"/>
        <v>11.699999999999818</v>
      </c>
      <c r="F108" s="1">
        <f t="shared" si="9"/>
        <v>11.699999999999818</v>
      </c>
    </row>
    <row r="109" spans="1:6" x14ac:dyDescent="0.2">
      <c r="A109">
        <v>82</v>
      </c>
      <c r="B109">
        <v>227.37</v>
      </c>
      <c r="C109">
        <v>2405.6</v>
      </c>
      <c r="D109">
        <v>2422</v>
      </c>
      <c r="E109">
        <f t="shared" si="8"/>
        <v>16.400000000000091</v>
      </c>
      <c r="F109" s="1">
        <f t="shared" si="9"/>
        <v>16.400000000000091</v>
      </c>
    </row>
    <row r="110" spans="1:6" x14ac:dyDescent="0.2">
      <c r="A110">
        <v>83</v>
      </c>
      <c r="B110">
        <v>227.85</v>
      </c>
      <c r="C110">
        <v>2390.1999999999998</v>
      </c>
      <c r="D110">
        <v>2406.6999999999998</v>
      </c>
      <c r="E110">
        <f t="shared" si="8"/>
        <v>16.5</v>
      </c>
      <c r="F110" s="1">
        <f t="shared" si="9"/>
        <v>16.5</v>
      </c>
    </row>
    <row r="111" spans="1:6" x14ac:dyDescent="0.2">
      <c r="A111">
        <v>84</v>
      </c>
      <c r="B111">
        <v>228.33</v>
      </c>
      <c r="C111">
        <v>2397.6999999999998</v>
      </c>
      <c r="D111">
        <v>2411.9</v>
      </c>
      <c r="E111">
        <f t="shared" si="8"/>
        <v>14.200000000000273</v>
      </c>
      <c r="F111" s="1">
        <f t="shared" si="9"/>
        <v>14.200000000000273</v>
      </c>
    </row>
    <row r="112" spans="1:6" x14ac:dyDescent="0.2">
      <c r="A112">
        <v>85</v>
      </c>
      <c r="B112">
        <v>228.8</v>
      </c>
      <c r="C112">
        <v>2402.1999999999998</v>
      </c>
      <c r="D112">
        <v>2419.5</v>
      </c>
      <c r="E112">
        <f t="shared" si="8"/>
        <v>17.300000000000182</v>
      </c>
      <c r="F112" s="1">
        <f t="shared" si="9"/>
        <v>17.300000000000182</v>
      </c>
    </row>
    <row r="113" spans="1:9" x14ac:dyDescent="0.2">
      <c r="A113">
        <v>86</v>
      </c>
      <c r="B113">
        <v>229.28</v>
      </c>
      <c r="C113">
        <v>2404.8000000000002</v>
      </c>
      <c r="D113">
        <v>2416.1</v>
      </c>
      <c r="E113">
        <f t="shared" si="8"/>
        <v>11.299999999999727</v>
      </c>
      <c r="F113" s="1">
        <f t="shared" si="9"/>
        <v>11.299999999999727</v>
      </c>
    </row>
    <row r="114" spans="1:9" x14ac:dyDescent="0.2">
      <c r="A114">
        <v>87</v>
      </c>
      <c r="B114">
        <v>229.76</v>
      </c>
      <c r="C114">
        <v>2397.1999999999998</v>
      </c>
      <c r="D114">
        <v>2413.6999999999998</v>
      </c>
      <c r="E114">
        <f t="shared" si="8"/>
        <v>16.5</v>
      </c>
      <c r="F114" s="1">
        <f t="shared" si="9"/>
        <v>16.5</v>
      </c>
    </row>
    <row r="115" spans="1:9" x14ac:dyDescent="0.2">
      <c r="A115">
        <v>88</v>
      </c>
      <c r="B115">
        <v>230.23</v>
      </c>
      <c r="C115">
        <v>2390.1</v>
      </c>
      <c r="D115">
        <v>2417</v>
      </c>
      <c r="E115">
        <f t="shared" si="8"/>
        <v>26.900000000000091</v>
      </c>
      <c r="F115" s="1">
        <f t="shared" si="9"/>
        <v>26.900000000000091</v>
      </c>
    </row>
    <row r="116" spans="1:9" x14ac:dyDescent="0.2">
      <c r="A116">
        <v>89</v>
      </c>
      <c r="B116">
        <v>230.71</v>
      </c>
      <c r="C116">
        <v>2393.5</v>
      </c>
      <c r="D116">
        <v>2402.1999999999998</v>
      </c>
      <c r="E116">
        <f t="shared" si="8"/>
        <v>8.6999999999998181</v>
      </c>
      <c r="F116" s="1">
        <f t="shared" si="9"/>
        <v>8.6999999999998181</v>
      </c>
    </row>
    <row r="117" spans="1:9" x14ac:dyDescent="0.2">
      <c r="A117">
        <v>90</v>
      </c>
      <c r="B117">
        <v>231.18</v>
      </c>
      <c r="C117">
        <v>2401.6999999999998</v>
      </c>
      <c r="D117">
        <v>2424.8000000000002</v>
      </c>
      <c r="E117">
        <f t="shared" si="8"/>
        <v>23.100000000000364</v>
      </c>
      <c r="F117" s="1">
        <f t="shared" si="9"/>
        <v>23.100000000000364</v>
      </c>
    </row>
    <row r="118" spans="1:9" x14ac:dyDescent="0.2">
      <c r="A118">
        <v>91</v>
      </c>
      <c r="B118">
        <v>231.66</v>
      </c>
      <c r="C118">
        <v>2414.6</v>
      </c>
      <c r="D118">
        <v>2435</v>
      </c>
      <c r="E118">
        <f t="shared" si="8"/>
        <v>20.400000000000091</v>
      </c>
      <c r="F118" s="1">
        <f t="shared" si="9"/>
        <v>20.400000000000091</v>
      </c>
    </row>
    <row r="119" spans="1:9" x14ac:dyDescent="0.2">
      <c r="A119">
        <v>92</v>
      </c>
      <c r="B119">
        <v>232.14</v>
      </c>
      <c r="C119">
        <v>2396.1</v>
      </c>
      <c r="D119">
        <v>2413.8000000000002</v>
      </c>
      <c r="E119">
        <f t="shared" si="8"/>
        <v>17.700000000000273</v>
      </c>
      <c r="F119" s="1">
        <f t="shared" si="9"/>
        <v>17.700000000000273</v>
      </c>
    </row>
    <row r="120" spans="1:9" x14ac:dyDescent="0.2">
      <c r="A120">
        <v>93</v>
      </c>
      <c r="B120">
        <v>232.61</v>
      </c>
      <c r="C120">
        <v>2393</v>
      </c>
      <c r="D120">
        <v>2418.5</v>
      </c>
      <c r="E120">
        <f t="shared" si="8"/>
        <v>25.5</v>
      </c>
      <c r="F120" s="1">
        <f t="shared" si="9"/>
        <v>25.5</v>
      </c>
    </row>
    <row r="121" spans="1:9" x14ac:dyDescent="0.2">
      <c r="A121">
        <v>94</v>
      </c>
      <c r="B121">
        <v>233.09</v>
      </c>
      <c r="C121">
        <v>2384.6999999999998</v>
      </c>
      <c r="D121">
        <v>2401</v>
      </c>
      <c r="E121">
        <f t="shared" si="8"/>
        <v>16.300000000000182</v>
      </c>
      <c r="F121" s="1">
        <f t="shared" si="9"/>
        <v>16.300000000000182</v>
      </c>
    </row>
    <row r="122" spans="1:9" x14ac:dyDescent="0.2">
      <c r="A122">
        <v>95</v>
      </c>
      <c r="B122">
        <v>233.57</v>
      </c>
      <c r="C122">
        <v>2397.3000000000002</v>
      </c>
      <c r="D122">
        <v>2417</v>
      </c>
      <c r="E122">
        <f t="shared" si="8"/>
        <v>19.699999999999818</v>
      </c>
      <c r="F122" s="1">
        <f t="shared" si="9"/>
        <v>19.699999999999818</v>
      </c>
    </row>
    <row r="123" spans="1:9" x14ac:dyDescent="0.2">
      <c r="A123">
        <v>96</v>
      </c>
      <c r="B123">
        <v>234.04</v>
      </c>
      <c r="C123">
        <v>2399.5</v>
      </c>
      <c r="D123">
        <v>2423</v>
      </c>
      <c r="E123">
        <f t="shared" si="8"/>
        <v>23.5</v>
      </c>
      <c r="F123" s="1">
        <f t="shared" si="9"/>
        <v>23.5</v>
      </c>
    </row>
    <row r="124" spans="1:9" x14ac:dyDescent="0.2">
      <c r="A124">
        <v>97</v>
      </c>
      <c r="B124">
        <v>234.52</v>
      </c>
      <c r="C124">
        <v>2434.6</v>
      </c>
      <c r="D124">
        <v>2460.3000000000002</v>
      </c>
      <c r="E124">
        <f t="shared" si="8"/>
        <v>25.700000000000273</v>
      </c>
      <c r="F124" s="1">
        <f t="shared" si="9"/>
        <v>25.700000000000273</v>
      </c>
    </row>
    <row r="125" spans="1:9" x14ac:dyDescent="0.2">
      <c r="A125">
        <v>98</v>
      </c>
      <c r="B125">
        <v>234.99</v>
      </c>
      <c r="C125">
        <v>2400.5</v>
      </c>
      <c r="D125">
        <v>2423.3000000000002</v>
      </c>
      <c r="E125">
        <f t="shared" si="8"/>
        <v>22.800000000000182</v>
      </c>
      <c r="F125" s="1">
        <f t="shared" si="9"/>
        <v>22.800000000000182</v>
      </c>
    </row>
    <row r="126" spans="1:9" x14ac:dyDescent="0.2">
      <c r="A126">
        <v>99</v>
      </c>
      <c r="B126">
        <v>235.47</v>
      </c>
      <c r="C126">
        <v>2394.1999999999998</v>
      </c>
      <c r="D126">
        <v>2416.1</v>
      </c>
      <c r="E126">
        <f t="shared" si="8"/>
        <v>21.900000000000091</v>
      </c>
      <c r="F126" s="1">
        <f t="shared" si="9"/>
        <v>21.900000000000091</v>
      </c>
    </row>
    <row r="127" spans="1:9" x14ac:dyDescent="0.2">
      <c r="A127">
        <v>100</v>
      </c>
      <c r="B127">
        <v>235.95</v>
      </c>
      <c r="C127">
        <v>2397.1</v>
      </c>
      <c r="D127">
        <v>2417</v>
      </c>
      <c r="E127">
        <f t="shared" si="8"/>
        <v>19.900000000000091</v>
      </c>
      <c r="F127" s="1">
        <f t="shared" si="9"/>
        <v>19.900000000000091</v>
      </c>
    </row>
    <row r="128" spans="1:9" x14ac:dyDescent="0.2">
      <c r="A128">
        <v>101</v>
      </c>
      <c r="B128">
        <v>236.42</v>
      </c>
      <c r="C128">
        <v>2379.5</v>
      </c>
      <c r="D128">
        <v>2411.1</v>
      </c>
      <c r="E128">
        <f t="shared" si="8"/>
        <v>31.599999999999909</v>
      </c>
      <c r="F128" s="1">
        <f t="shared" si="9"/>
        <v>31.599999999999909</v>
      </c>
      <c r="I128" s="1"/>
    </row>
    <row r="129" spans="1:9" x14ac:dyDescent="0.2">
      <c r="A129">
        <v>102</v>
      </c>
      <c r="B129">
        <v>236.9</v>
      </c>
      <c r="C129">
        <v>2405.1</v>
      </c>
      <c r="D129">
        <v>2435</v>
      </c>
      <c r="E129">
        <f t="shared" si="8"/>
        <v>29.900000000000091</v>
      </c>
      <c r="F129" s="1">
        <f t="shared" si="9"/>
        <v>29.900000000000091</v>
      </c>
      <c r="I129" s="1"/>
    </row>
    <row r="130" spans="1:9" x14ac:dyDescent="0.2">
      <c r="A130">
        <v>103</v>
      </c>
      <c r="B130">
        <v>237.37</v>
      </c>
      <c r="C130">
        <v>2419.5</v>
      </c>
      <c r="D130">
        <v>2449.6</v>
      </c>
      <c r="E130">
        <f t="shared" si="8"/>
        <v>30.099999999999909</v>
      </c>
      <c r="F130" s="1">
        <f t="shared" si="9"/>
        <v>30.099999999999909</v>
      </c>
    </row>
    <row r="131" spans="1:9" x14ac:dyDescent="0.2">
      <c r="A131">
        <v>104</v>
      </c>
      <c r="B131">
        <v>237.85</v>
      </c>
      <c r="C131">
        <v>2390.4</v>
      </c>
      <c r="D131">
        <v>2421.1999999999998</v>
      </c>
      <c r="E131">
        <f t="shared" si="8"/>
        <v>30.799999999999727</v>
      </c>
      <c r="F131" s="1">
        <f t="shared" si="9"/>
        <v>30.799999999999727</v>
      </c>
    </row>
    <row r="132" spans="1:9" x14ac:dyDescent="0.2">
      <c r="A132">
        <v>105</v>
      </c>
      <c r="B132">
        <v>238.33</v>
      </c>
      <c r="C132">
        <v>2397.4</v>
      </c>
      <c r="D132">
        <v>2427.3000000000002</v>
      </c>
      <c r="E132">
        <f t="shared" si="8"/>
        <v>29.900000000000091</v>
      </c>
      <c r="F132" s="1">
        <f t="shared" si="9"/>
        <v>29.900000000000091</v>
      </c>
    </row>
    <row r="133" spans="1:9" x14ac:dyDescent="0.2">
      <c r="A133">
        <v>106</v>
      </c>
      <c r="B133">
        <v>238.8</v>
      </c>
      <c r="C133">
        <v>2401.6</v>
      </c>
      <c r="D133">
        <v>2431</v>
      </c>
      <c r="E133">
        <f t="shared" si="8"/>
        <v>29.400000000000091</v>
      </c>
      <c r="F133" s="1">
        <f t="shared" si="9"/>
        <v>29.400000000000091</v>
      </c>
    </row>
    <row r="134" spans="1:9" x14ac:dyDescent="0.2">
      <c r="A134">
        <v>107</v>
      </c>
      <c r="B134">
        <v>239.28</v>
      </c>
      <c r="C134">
        <v>2400</v>
      </c>
      <c r="D134">
        <v>2432.6</v>
      </c>
      <c r="E134">
        <f t="shared" si="8"/>
        <v>32.599999999999909</v>
      </c>
      <c r="F134" s="1">
        <f t="shared" si="9"/>
        <v>32.599999999999909</v>
      </c>
    </row>
    <row r="135" spans="1:9" x14ac:dyDescent="0.2">
      <c r="A135">
        <v>108</v>
      </c>
      <c r="B135">
        <v>239.75</v>
      </c>
      <c r="C135">
        <v>2392.3000000000002</v>
      </c>
      <c r="D135">
        <v>2433.9</v>
      </c>
      <c r="E135">
        <f t="shared" si="8"/>
        <v>41.599999999999909</v>
      </c>
      <c r="F135" s="1">
        <f t="shared" si="9"/>
        <v>41.599999999999909</v>
      </c>
    </row>
    <row r="136" spans="1:9" x14ac:dyDescent="0.2">
      <c r="A136">
        <v>109</v>
      </c>
      <c r="B136">
        <v>240.23</v>
      </c>
      <c r="C136">
        <v>2384.6</v>
      </c>
      <c r="D136">
        <v>2421.8000000000002</v>
      </c>
      <c r="E136">
        <f t="shared" si="8"/>
        <v>37.200000000000273</v>
      </c>
      <c r="F136" s="1">
        <f t="shared" si="9"/>
        <v>37.200000000000273</v>
      </c>
    </row>
    <row r="137" spans="1:9" x14ac:dyDescent="0.2">
      <c r="A137">
        <v>110</v>
      </c>
      <c r="B137">
        <v>240.7</v>
      </c>
      <c r="C137">
        <v>2401.6</v>
      </c>
      <c r="D137">
        <v>2441.6999999999998</v>
      </c>
      <c r="E137">
        <f t="shared" si="8"/>
        <v>40.099999999999909</v>
      </c>
      <c r="F137" s="1">
        <f t="shared" si="9"/>
        <v>40.099999999999909</v>
      </c>
    </row>
    <row r="138" spans="1:9" x14ac:dyDescent="0.2">
      <c r="A138">
        <v>111</v>
      </c>
      <c r="B138">
        <v>241.18</v>
      </c>
      <c r="C138">
        <v>2414.1</v>
      </c>
      <c r="D138">
        <v>2455.1</v>
      </c>
      <c r="E138">
        <f t="shared" si="8"/>
        <v>41</v>
      </c>
      <c r="F138" s="1">
        <f t="shared" si="9"/>
        <v>41</v>
      </c>
    </row>
    <row r="139" spans="1:9" x14ac:dyDescent="0.2">
      <c r="A139">
        <v>112</v>
      </c>
      <c r="B139">
        <v>241.66</v>
      </c>
      <c r="C139">
        <v>2397.8000000000002</v>
      </c>
      <c r="D139">
        <v>2446.5</v>
      </c>
      <c r="E139">
        <f t="shared" si="8"/>
        <v>48.699999999999818</v>
      </c>
      <c r="F139" s="1">
        <f t="shared" si="9"/>
        <v>48.699999999999818</v>
      </c>
    </row>
    <row r="140" spans="1:9" x14ac:dyDescent="0.2">
      <c r="A140">
        <v>113</v>
      </c>
      <c r="B140">
        <v>242.13</v>
      </c>
      <c r="C140">
        <v>2390.1</v>
      </c>
      <c r="D140">
        <v>2443.9</v>
      </c>
      <c r="E140">
        <f t="shared" si="8"/>
        <v>53.800000000000182</v>
      </c>
      <c r="F140" s="1">
        <f t="shared" si="9"/>
        <v>53.800000000000182</v>
      </c>
    </row>
    <row r="141" spans="1:9" x14ac:dyDescent="0.2">
      <c r="A141">
        <v>114</v>
      </c>
      <c r="B141">
        <v>242.61</v>
      </c>
      <c r="C141">
        <v>2406.6</v>
      </c>
      <c r="D141">
        <v>2472</v>
      </c>
      <c r="E141">
        <f t="shared" si="8"/>
        <v>65.400000000000091</v>
      </c>
      <c r="F141" s="1">
        <f t="shared" si="9"/>
        <v>65.400000000000091</v>
      </c>
    </row>
    <row r="142" spans="1:9" x14ac:dyDescent="0.2">
      <c r="A142">
        <v>115</v>
      </c>
      <c r="B142">
        <v>243.08</v>
      </c>
      <c r="C142">
        <v>2411.5</v>
      </c>
      <c r="D142">
        <v>2472.8000000000002</v>
      </c>
      <c r="E142">
        <f t="shared" si="8"/>
        <v>61.300000000000182</v>
      </c>
      <c r="F142" s="1">
        <f t="shared" si="9"/>
        <v>61.300000000000182</v>
      </c>
    </row>
    <row r="143" spans="1:9" x14ac:dyDescent="0.2">
      <c r="A143">
        <v>116</v>
      </c>
      <c r="B143">
        <v>243.56</v>
      </c>
      <c r="C143">
        <v>2389.3000000000002</v>
      </c>
      <c r="D143">
        <v>2456.6999999999998</v>
      </c>
      <c r="E143">
        <f t="shared" si="8"/>
        <v>67.399999999999636</v>
      </c>
      <c r="F143" s="1">
        <f t="shared" si="9"/>
        <v>67.399999999999636</v>
      </c>
    </row>
    <row r="144" spans="1:9" x14ac:dyDescent="0.2">
      <c r="A144">
        <v>117</v>
      </c>
      <c r="B144">
        <v>244.03</v>
      </c>
      <c r="C144">
        <v>2388.4</v>
      </c>
      <c r="D144">
        <v>2465.9</v>
      </c>
      <c r="E144">
        <f t="shared" si="8"/>
        <v>77.5</v>
      </c>
      <c r="F144" s="1">
        <f t="shared" si="9"/>
        <v>77.5</v>
      </c>
    </row>
    <row r="145" spans="1:71" x14ac:dyDescent="0.2">
      <c r="A145">
        <v>118</v>
      </c>
      <c r="B145">
        <v>244.51</v>
      </c>
      <c r="C145">
        <v>2407</v>
      </c>
      <c r="D145">
        <v>2493.4</v>
      </c>
      <c r="E145">
        <f t="shared" si="8"/>
        <v>86.400000000000091</v>
      </c>
      <c r="F145" s="1">
        <f t="shared" si="9"/>
        <v>86.400000000000091</v>
      </c>
    </row>
    <row r="146" spans="1:71" x14ac:dyDescent="0.2">
      <c r="A146">
        <v>119</v>
      </c>
      <c r="B146">
        <v>244.99</v>
      </c>
      <c r="C146">
        <v>2419.6</v>
      </c>
      <c r="D146">
        <v>2522.4</v>
      </c>
      <c r="E146">
        <f t="shared" si="8"/>
        <v>102.80000000000018</v>
      </c>
      <c r="F146" s="1">
        <f t="shared" si="9"/>
        <v>102.80000000000018</v>
      </c>
    </row>
    <row r="147" spans="1:71" x14ac:dyDescent="0.2">
      <c r="A147">
        <v>120</v>
      </c>
      <c r="B147">
        <v>245.46</v>
      </c>
      <c r="C147">
        <v>2394.6</v>
      </c>
      <c r="D147">
        <v>2518.3000000000002</v>
      </c>
      <c r="E147">
        <f t="shared" si="8"/>
        <v>123.70000000000027</v>
      </c>
      <c r="F147" s="1">
        <f t="shared" si="9"/>
        <v>123.70000000000027</v>
      </c>
    </row>
    <row r="148" spans="1:71" x14ac:dyDescent="0.2">
      <c r="A148">
        <v>121</v>
      </c>
      <c r="B148">
        <v>245.94</v>
      </c>
      <c r="C148">
        <v>2404.5</v>
      </c>
      <c r="D148">
        <v>2554.6999999999998</v>
      </c>
      <c r="E148">
        <f t="shared" si="8"/>
        <v>150.19999999999982</v>
      </c>
      <c r="F148" s="1">
        <f t="shared" si="9"/>
        <v>150.19999999999982</v>
      </c>
    </row>
    <row r="149" spans="1:71" x14ac:dyDescent="0.2">
      <c r="A149">
        <v>122</v>
      </c>
      <c r="B149">
        <v>246.41</v>
      </c>
      <c r="C149">
        <v>2408.8000000000002</v>
      </c>
      <c r="D149">
        <v>2578.5</v>
      </c>
      <c r="E149">
        <f t="shared" si="8"/>
        <v>169.69999999999982</v>
      </c>
      <c r="F149" s="1">
        <f t="shared" si="9"/>
        <v>169.69999999999982</v>
      </c>
    </row>
    <row r="150" spans="1:71" x14ac:dyDescent="0.2">
      <c r="A150">
        <v>123</v>
      </c>
      <c r="B150">
        <v>246.89</v>
      </c>
      <c r="C150">
        <v>2392.1999999999998</v>
      </c>
      <c r="D150">
        <v>2587</v>
      </c>
      <c r="E150">
        <f t="shared" si="8"/>
        <v>194.80000000000018</v>
      </c>
      <c r="F150" s="1">
        <f t="shared" si="9"/>
        <v>194.80000000000018</v>
      </c>
    </row>
    <row r="151" spans="1:71" x14ac:dyDescent="0.2">
      <c r="A151">
        <v>124</v>
      </c>
      <c r="B151">
        <v>247.36</v>
      </c>
      <c r="C151">
        <v>2400.6</v>
      </c>
      <c r="D151">
        <v>2646.5</v>
      </c>
      <c r="E151">
        <f t="shared" si="8"/>
        <v>245.90000000000009</v>
      </c>
      <c r="F151" s="1">
        <f t="shared" si="9"/>
        <v>245.90000000000009</v>
      </c>
    </row>
    <row r="152" spans="1:71" x14ac:dyDescent="0.2">
      <c r="A152">
        <v>125</v>
      </c>
      <c r="B152">
        <v>247.84</v>
      </c>
      <c r="C152">
        <v>2398.6</v>
      </c>
      <c r="D152">
        <v>2701.5</v>
      </c>
      <c r="E152">
        <f t="shared" si="8"/>
        <v>302.90000000000009</v>
      </c>
      <c r="F152" s="1">
        <f t="shared" si="9"/>
        <v>302.90000000000009</v>
      </c>
    </row>
    <row r="153" spans="1:71" x14ac:dyDescent="0.2">
      <c r="A153">
        <v>126</v>
      </c>
      <c r="B153">
        <v>248.31</v>
      </c>
      <c r="C153">
        <v>2403.3000000000002</v>
      </c>
      <c r="D153">
        <v>2764.8</v>
      </c>
      <c r="E153">
        <f t="shared" si="8"/>
        <v>361.5</v>
      </c>
      <c r="F153" s="1">
        <f t="shared" si="9"/>
        <v>361.5</v>
      </c>
    </row>
    <row r="154" spans="1:71" x14ac:dyDescent="0.2">
      <c r="A154">
        <v>127</v>
      </c>
      <c r="B154">
        <v>248.79</v>
      </c>
      <c r="C154">
        <v>2395.9</v>
      </c>
      <c r="D154">
        <v>2793.9</v>
      </c>
      <c r="E154">
        <f t="shared" si="8"/>
        <v>398</v>
      </c>
      <c r="F154" s="1">
        <f t="shared" si="9"/>
        <v>398</v>
      </c>
    </row>
    <row r="155" spans="1:71" x14ac:dyDescent="0.2">
      <c r="A155">
        <v>128</v>
      </c>
      <c r="B155">
        <v>249.26</v>
      </c>
      <c r="C155">
        <v>2378.6</v>
      </c>
      <c r="D155">
        <v>2834.8</v>
      </c>
      <c r="E155">
        <f t="shared" si="8"/>
        <v>456.20000000000027</v>
      </c>
      <c r="F155" s="1">
        <f t="shared" si="9"/>
        <v>456.20000000000027</v>
      </c>
      <c r="G155">
        <f>$B155*F155</f>
        <v>113712.41200000007</v>
      </c>
      <c r="I155" s="1">
        <f>MAX(F160:F169)</f>
        <v>49397.3</v>
      </c>
    </row>
    <row r="156" spans="1:71" x14ac:dyDescent="0.2">
      <c r="A156">
        <v>129</v>
      </c>
      <c r="B156">
        <v>249.74</v>
      </c>
      <c r="C156">
        <v>2400</v>
      </c>
      <c r="D156">
        <v>2940.1</v>
      </c>
      <c r="E156">
        <f t="shared" ref="E156:E219" si="10">D156-C156</f>
        <v>540.09999999999991</v>
      </c>
      <c r="F156" s="1">
        <f t="shared" ref="F156:F219" si="11">E156</f>
        <v>540.09999999999991</v>
      </c>
      <c r="G156">
        <f t="shared" ref="G156:G175" si="12">$B156*F156</f>
        <v>134884.57399999999</v>
      </c>
    </row>
    <row r="157" spans="1:71" x14ac:dyDescent="0.2">
      <c r="A157">
        <v>130</v>
      </c>
      <c r="B157">
        <v>250.22</v>
      </c>
      <c r="C157">
        <v>2411.6999999999998</v>
      </c>
      <c r="D157">
        <v>3061.9</v>
      </c>
      <c r="E157">
        <f t="shared" si="10"/>
        <v>650.20000000000027</v>
      </c>
      <c r="F157" s="1">
        <f t="shared" si="11"/>
        <v>650.20000000000027</v>
      </c>
      <c r="G157">
        <f t="shared" si="12"/>
        <v>162693.04400000008</v>
      </c>
      <c r="I157">
        <v>-0.3</v>
      </c>
      <c r="J157">
        <v>-0.28999999999999998</v>
      </c>
      <c r="K157">
        <v>-0.28000000000000003</v>
      </c>
      <c r="L157">
        <v>-0.27</v>
      </c>
      <c r="M157">
        <v>-0.26</v>
      </c>
      <c r="N157">
        <v>-0.25</v>
      </c>
      <c r="O157">
        <v>-0.24</v>
      </c>
      <c r="P157">
        <v>-0.23</v>
      </c>
      <c r="Q157">
        <v>-0.22</v>
      </c>
      <c r="R157">
        <v>-0.21</v>
      </c>
      <c r="S157">
        <v>-0.2</v>
      </c>
      <c r="T157">
        <v>-0.19</v>
      </c>
      <c r="U157">
        <v>-0.18</v>
      </c>
      <c r="V157">
        <v>-0.17</v>
      </c>
      <c r="W157">
        <v>-0.16</v>
      </c>
      <c r="X157">
        <v>-0.15</v>
      </c>
      <c r="Y157">
        <v>-0.14000000000000001</v>
      </c>
      <c r="Z157">
        <v>-0.13</v>
      </c>
      <c r="AA157">
        <v>-0.12</v>
      </c>
      <c r="AB157">
        <v>-0.11</v>
      </c>
      <c r="AC157">
        <v>-0.1</v>
      </c>
      <c r="AD157">
        <v>-0.09</v>
      </c>
      <c r="AE157">
        <v>-0.08</v>
      </c>
      <c r="AF157">
        <v>-7.0000000000000007E-2</v>
      </c>
      <c r="AG157">
        <v>-0.06</v>
      </c>
      <c r="AH157">
        <v>-0.05</v>
      </c>
      <c r="AI157">
        <v>-0.04</v>
      </c>
      <c r="AJ157">
        <v>-0.03</v>
      </c>
      <c r="AK157">
        <v>-0.02</v>
      </c>
      <c r="AL157">
        <v>-0.01</v>
      </c>
      <c r="AM157">
        <v>0</v>
      </c>
      <c r="AN157">
        <v>0.01</v>
      </c>
      <c r="AO157">
        <v>0.02</v>
      </c>
      <c r="AP157">
        <v>0.03</v>
      </c>
      <c r="AQ157">
        <v>0.04</v>
      </c>
      <c r="AR157">
        <v>0.05</v>
      </c>
      <c r="AS157">
        <v>0.06</v>
      </c>
      <c r="AT157">
        <v>7.0000000000000007E-2</v>
      </c>
      <c r="AU157">
        <v>0.08</v>
      </c>
      <c r="AV157">
        <v>0.09</v>
      </c>
      <c r="AW157">
        <v>0.1</v>
      </c>
      <c r="AX157">
        <v>0.11</v>
      </c>
      <c r="AY157">
        <v>0.12</v>
      </c>
      <c r="AZ157">
        <v>0.13</v>
      </c>
      <c r="BA157">
        <v>0.14000000000000001</v>
      </c>
      <c r="BB157">
        <v>0.15</v>
      </c>
      <c r="BC157">
        <v>0.16</v>
      </c>
      <c r="BD157">
        <v>0.17</v>
      </c>
      <c r="BE157">
        <v>0.18</v>
      </c>
      <c r="BF157">
        <v>0.19</v>
      </c>
      <c r="BG157">
        <v>0.2</v>
      </c>
      <c r="BH157">
        <v>0.21</v>
      </c>
      <c r="BI157">
        <v>0.22</v>
      </c>
      <c r="BJ157">
        <v>0.23</v>
      </c>
      <c r="BK157">
        <v>0.24</v>
      </c>
      <c r="BL157">
        <v>0.25</v>
      </c>
      <c r="BM157">
        <v>0.26</v>
      </c>
      <c r="BN157">
        <v>0.27000000000000102</v>
      </c>
      <c r="BO157">
        <v>0.28000000000000103</v>
      </c>
      <c r="BP157">
        <v>0.29000000000000098</v>
      </c>
      <c r="BQ157">
        <v>0.30000000000000099</v>
      </c>
      <c r="BR157">
        <v>0.310000000000001</v>
      </c>
      <c r="BS157">
        <v>0.32000000000000101</v>
      </c>
    </row>
    <row r="158" spans="1:71" x14ac:dyDescent="0.2">
      <c r="A158">
        <v>131</v>
      </c>
      <c r="B158">
        <v>250.69</v>
      </c>
      <c r="C158">
        <v>2404.6999999999998</v>
      </c>
      <c r="D158">
        <v>3278.9</v>
      </c>
      <c r="E158">
        <f t="shared" si="10"/>
        <v>874.20000000000027</v>
      </c>
      <c r="F158" s="1">
        <f t="shared" si="11"/>
        <v>874.20000000000027</v>
      </c>
      <c r="G158">
        <f t="shared" si="12"/>
        <v>219153.19800000006</v>
      </c>
      <c r="I158">
        <f>SUMXMY2($F160:$F169,I160:I169)</f>
        <v>797878225.29069269</v>
      </c>
      <c r="J158">
        <f t="shared" ref="J158:BS158" si="13">SUMXMY2($F160:$F169,J160:J169)</f>
        <v>755260140.59059036</v>
      </c>
      <c r="K158">
        <f t="shared" si="13"/>
        <v>714023195.59157884</v>
      </c>
      <c r="L158">
        <f t="shared" si="13"/>
        <v>674194996.09549797</v>
      </c>
      <c r="M158">
        <f t="shared" si="13"/>
        <v>635802684.38678968</v>
      </c>
      <c r="N158">
        <f t="shared" si="13"/>
        <v>598872913.39730144</v>
      </c>
      <c r="O158">
        <f t="shared" si="13"/>
        <v>563431821.95344353</v>
      </c>
      <c r="P158">
        <f t="shared" si="13"/>
        <v>529505010.96682036</v>
      </c>
      <c r="Q158">
        <f t="shared" si="13"/>
        <v>497117520.40426821</v>
      </c>
      <c r="R158">
        <f t="shared" si="13"/>
        <v>466293806.8558386</v>
      </c>
      <c r="S158">
        <f t="shared" si="13"/>
        <v>437057721.50891328</v>
      </c>
      <c r="T158">
        <f t="shared" si="13"/>
        <v>409432488.32612604</v>
      </c>
      <c r="U158">
        <f t="shared" si="13"/>
        <v>383440682.22249538</v>
      </c>
      <c r="V158">
        <f t="shared" si="13"/>
        <v>359104207.04200643</v>
      </c>
      <c r="W158">
        <f t="shared" si="13"/>
        <v>336444273.13943714</v>
      </c>
      <c r="X158">
        <f t="shared" si="13"/>
        <v>315481374.38655198</v>
      </c>
      <c r="Y158">
        <f t="shared" si="13"/>
        <v>296235264.441383</v>
      </c>
      <c r="Z158">
        <f t="shared" si="13"/>
        <v>278724932.13967079</v>
      </c>
      <c r="AA158">
        <f t="shared" si="13"/>
        <v>262968575.89430961</v>
      </c>
      <c r="AB158">
        <f t="shared" si="13"/>
        <v>248983577.02004707</v>
      </c>
      <c r="AC158">
        <f t="shared" si="13"/>
        <v>236786471.93184054</v>
      </c>
      <c r="AD158">
        <f t="shared" si="13"/>
        <v>226392923.20207933</v>
      </c>
      <c r="AE158">
        <f t="shared" si="13"/>
        <v>217817689.49793735</v>
      </c>
      <c r="AF158">
        <f t="shared" si="13"/>
        <v>211074594.4595142</v>
      </c>
      <c r="AG158">
        <f t="shared" si="13"/>
        <v>206176494.61676103</v>
      </c>
      <c r="AH158">
        <f t="shared" si="13"/>
        <v>203135246.48154354</v>
      </c>
      <c r="AI158">
        <f t="shared" si="13"/>
        <v>201961672.98839548</v>
      </c>
      <c r="AJ158">
        <f t="shared" si="13"/>
        <v>202665529.4917604</v>
      </c>
      <c r="AK158">
        <f t="shared" si="13"/>
        <v>205255469.56019604</v>
      </c>
      <c r="AL158">
        <f t="shared" si="13"/>
        <v>209739010.83703309</v>
      </c>
      <c r="AM158">
        <f t="shared" si="13"/>
        <v>216122501.26199272</v>
      </c>
      <c r="AN158">
        <f t="shared" si="13"/>
        <v>224411085.96951205</v>
      </c>
      <c r="AO158">
        <f t="shared" si="13"/>
        <v>234608675.19512594</v>
      </c>
      <c r="AP158">
        <f t="shared" si="13"/>
        <v>246717913.532354</v>
      </c>
      <c r="AQ158">
        <f t="shared" si="13"/>
        <v>260740150.8883681</v>
      </c>
      <c r="AR158">
        <f t="shared" si="13"/>
        <v>276675415.48560292</v>
      </c>
      <c r="AS158">
        <f t="shared" si="13"/>
        <v>294522389.25121683</v>
      </c>
      <c r="AT158">
        <f t="shared" si="13"/>
        <v>314278385.92506558</v>
      </c>
      <c r="AU158">
        <f t="shared" si="13"/>
        <v>335939332.19829929</v>
      </c>
      <c r="AV158">
        <f t="shared" si="13"/>
        <v>359499752.17319351</v>
      </c>
      <c r="AW158">
        <f t="shared" si="13"/>
        <v>384952755.40756691</v>
      </c>
      <c r="AX158">
        <f t="shared" si="13"/>
        <v>412290028.77302605</v>
      </c>
      <c r="AY158">
        <f t="shared" si="13"/>
        <v>441501832.32131469</v>
      </c>
      <c r="AZ158">
        <f t="shared" si="13"/>
        <v>472576999.31330228</v>
      </c>
      <c r="BA158">
        <f t="shared" si="13"/>
        <v>505502940.51969594</v>
      </c>
      <c r="BB158">
        <f t="shared" si="13"/>
        <v>540265652.85985994</v>
      </c>
      <c r="BC158">
        <f t="shared" si="13"/>
        <v>576849732.39576018</v>
      </c>
      <c r="BD158">
        <f t="shared" si="13"/>
        <v>615238391.65279067</v>
      </c>
      <c r="BE158">
        <f t="shared" si="13"/>
        <v>655413481.18784308</v>
      </c>
      <c r="BF158">
        <f t="shared" si="13"/>
        <v>697355515.28036654</v>
      </c>
      <c r="BG158">
        <f t="shared" si="13"/>
        <v>741043701.57675469</v>
      </c>
      <c r="BH158">
        <f t="shared" si="13"/>
        <v>786455974.47166824</v>
      </c>
      <c r="BI158">
        <f t="shared" si="13"/>
        <v>833569031.97226179</v>
      </c>
      <c r="BJ158">
        <f t="shared" si="13"/>
        <v>882358375.75467718</v>
      </c>
      <c r="BK158">
        <f t="shared" si="13"/>
        <v>932798354.08579147</v>
      </c>
      <c r="BL158">
        <f t="shared" si="13"/>
        <v>984862207.25860059</v>
      </c>
      <c r="BM158">
        <f t="shared" si="13"/>
        <v>1038522115.167199</v>
      </c>
      <c r="BN158">
        <f t="shared" si="13"/>
        <v>1093749246.6261585</v>
      </c>
      <c r="BO158">
        <f t="shared" si="13"/>
        <v>1150513810.0316076</v>
      </c>
      <c r="BP158">
        <f t="shared" si="13"/>
        <v>1208785104.9564197</v>
      </c>
      <c r="BQ158">
        <f t="shared" si="13"/>
        <v>1268531574.2685015</v>
      </c>
      <c r="BR158">
        <f t="shared" si="13"/>
        <v>1329720856.3723769</v>
      </c>
      <c r="BS158">
        <f t="shared" si="13"/>
        <v>1392319837.1876225</v>
      </c>
    </row>
    <row r="159" spans="1:71" x14ac:dyDescent="0.2">
      <c r="A159">
        <v>132</v>
      </c>
      <c r="B159">
        <v>251.17</v>
      </c>
      <c r="C159">
        <v>2416.8000000000002</v>
      </c>
      <c r="D159">
        <v>3870.5</v>
      </c>
      <c r="E159">
        <f t="shared" si="10"/>
        <v>1453.6999999999998</v>
      </c>
      <c r="F159" s="1">
        <f t="shared" si="11"/>
        <v>1453.6999999999998</v>
      </c>
      <c r="G159">
        <f t="shared" si="12"/>
        <v>365125.82899999991</v>
      </c>
    </row>
    <row r="160" spans="1:71" x14ac:dyDescent="0.2">
      <c r="A160">
        <v>133</v>
      </c>
      <c r="B160">
        <v>251.64</v>
      </c>
      <c r="C160">
        <v>2397.4</v>
      </c>
      <c r="D160">
        <v>4786.2</v>
      </c>
      <c r="E160">
        <f t="shared" si="10"/>
        <v>2388.7999999999997</v>
      </c>
      <c r="F160" s="1">
        <f t="shared" si="11"/>
        <v>2388.7999999999997</v>
      </c>
      <c r="G160">
        <f t="shared" si="12"/>
        <v>601117.63199999987</v>
      </c>
      <c r="I160" s="2">
        <f>$I$155*EXP(Sheet3!$B$1*(($B160-I$157-Sheet2!$N$4)/Sheet3!$A$1)^2 +Sheet3!$C$1*(($B160-I$157-Sheet2!$N$4)/Sheet3!$A$1)^4)</f>
        <v>3.2729091835403326</v>
      </c>
      <c r="J160" s="2">
        <f>$I$155*EXP(Sheet3!$B$1*(($B160-J$157-Sheet2!$N$4)/Sheet3!$A$1)^2 +Sheet3!$C$1*(($B160-J$157-Sheet2!$N$4)/Sheet3!$A$1)^4)</f>
        <v>2.7788063114613188</v>
      </c>
      <c r="K160" s="2">
        <f>$I$155*EXP(Sheet3!$B$1*(($B160-K$157-Sheet2!$N$4)/Sheet3!$A$1)^2 +Sheet3!$C$1*(($B160-K$157-Sheet2!$N$4)/Sheet3!$A$1)^4)</f>
        <v>2.354255139615669</v>
      </c>
      <c r="L160" s="2">
        <f>$I$155*EXP(Sheet3!$B$1*(($B160-L$157-Sheet2!$N$4)/Sheet3!$A$1)^2 +Sheet3!$C$1*(($B160-L$157-Sheet2!$N$4)/Sheet3!$A$1)^4)</f>
        <v>1.9902641508059009</v>
      </c>
      <c r="M160" s="2">
        <f>$I$155*EXP(Sheet3!$B$1*(($B160-M$157-Sheet2!$N$4)/Sheet3!$A$1)^2 +Sheet3!$C$1*(($B160-M$157-Sheet2!$N$4)/Sheet3!$A$1)^4)</f>
        <v>1.6788844933340226</v>
      </c>
      <c r="N160" s="2">
        <f>$I$155*EXP(Sheet3!$B$1*(($B160-N$157-Sheet2!$N$4)/Sheet3!$A$1)^2 +Sheet3!$C$1*(($B160-N$157-Sheet2!$N$4)/Sheet3!$A$1)^4)</f>
        <v>1.4131059616362416</v>
      </c>
      <c r="O160" s="2">
        <f>$I$155*EXP(Sheet3!$B$1*(($B160-O$157-Sheet2!$N$4)/Sheet3!$A$1)^2 +Sheet3!$C$1*(($B160-O$157-Sheet2!$N$4)/Sheet3!$A$1)^4)</f>
        <v>1.1867611191140288</v>
      </c>
      <c r="P160" s="2">
        <f>$I$155*EXP(Sheet3!$B$1*(($B160-P$157-Sheet2!$N$4)/Sheet3!$A$1)^2 +Sheet3!$C$1*(($B160-P$157-Sheet2!$N$4)/Sheet3!$A$1)^4)</f>
        <v>0.99443720608236841</v>
      </c>
      <c r="Q160" s="2">
        <f>$I$155*EXP(Sheet3!$B$1*(($B160-Q$157-Sheet2!$N$4)/Sheet3!$A$1)^2 +Sheet3!$C$1*(($B160-Q$157-Sheet2!$N$4)/Sheet3!$A$1)^4)</f>
        <v>0.83139545575463725</v>
      </c>
      <c r="R160" s="2">
        <f>$I$155*EXP(Sheet3!$B$1*(($B160-R$157-Sheet2!$N$4)/Sheet3!$A$1)^2 +Sheet3!$C$1*(($B160-R$157-Sheet2!$N$4)/Sheet3!$A$1)^4)</f>
        <v>0.69349742693564442</v>
      </c>
      <c r="S160" s="2">
        <f>$I$155*EXP(Sheet3!$B$1*(($B160-S$157-Sheet2!$N$4)/Sheet3!$A$1)^2 +Sheet3!$C$1*(($B160-S$157-Sheet2!$N$4)/Sheet3!$A$1)^4)</f>
        <v>0.57713795311961613</v>
      </c>
      <c r="T160" s="2">
        <f>$I$155*EXP(Sheet3!$B$1*(($B160-T$157-Sheet2!$N$4)/Sheet3!$A$1)^2 +Sheet3!$C$1*(($B160-T$157-Sheet2!$N$4)/Sheet3!$A$1)^4)</f>
        <v>0.47918430348559132</v>
      </c>
      <c r="U160" s="2">
        <f>$I$155*EXP(Sheet3!$B$1*(($B160-U$157-Sheet2!$N$4)/Sheet3!$A$1)^2 +Sheet3!$C$1*(($B160-U$157-Sheet2!$N$4)/Sheet3!$A$1)^4)</f>
        <v>0.39692115141561018</v>
      </c>
      <c r="V160" s="2">
        <f>$I$155*EXP(Sheet3!$B$1*(($B160-V$157-Sheet2!$N$4)/Sheet3!$A$1)^2 +Sheet3!$C$1*(($B160-V$157-Sheet2!$N$4)/Sheet3!$A$1)^4)</f>
        <v>0.32800095012623576</v>
      </c>
      <c r="W160" s="2">
        <f>$I$155*EXP(Sheet3!$B$1*(($B160-W$157-Sheet2!$N$4)/Sheet3!$A$1)^2 +Sheet3!$C$1*(($B160-W$157-Sheet2!$N$4)/Sheet3!$A$1)^4)</f>
        <v>0.27039932230045494</v>
      </c>
      <c r="X160" s="2">
        <f>$I$155*EXP(Sheet3!$B$1*(($B160-X$157-Sheet2!$N$4)/Sheet3!$A$1)^2 +Sheet3!$C$1*(($B160-X$157-Sheet2!$N$4)/Sheet3!$A$1)^4)</f>
        <v>0.22237508079289031</v>
      </c>
      <c r="Y160" s="2">
        <f>$I$155*EXP(Sheet3!$B$1*(($B160-Y$157-Sheet2!$N$4)/Sheet3!$A$1)^2 +Sheet3!$C$1*(($B160-Y$157-Sheet2!$N$4)/Sheet3!$A$1)^4)</f>
        <v>0.18243451008904465</v>
      </c>
      <c r="Z160" s="2">
        <f>$I$155*EXP(Sheet3!$B$1*(($B160-Z$157-Sheet2!$N$4)/Sheet3!$A$1)^2 +Sheet3!$C$1*(($B160-Z$157-Sheet2!$N$4)/Sheet3!$A$1)^4)</f>
        <v>0.14929955278351262</v>
      </c>
      <c r="AA160" s="2">
        <f>$I$155*EXP(Sheet3!$B$1*(($B160-AA$157-Sheet2!$N$4)/Sheet3!$A$1)^2 +Sheet3!$C$1*(($B160-AA$157-Sheet2!$N$4)/Sheet3!$A$1)^4)</f>
        <v>0.12187956151086309</v>
      </c>
      <c r="AB160" s="2">
        <f>$I$155*EXP(Sheet3!$B$1*(($B160-AB$157-Sheet2!$N$4)/Sheet3!$A$1)^2 +Sheet3!$C$1*(($B160-AB$157-Sheet2!$N$4)/Sheet3!$A$1)^4)</f>
        <v>9.9246294127733323E-2</v>
      </c>
      <c r="AC160" s="2">
        <f>$I$155*EXP(Sheet3!$B$1*(($B160-AC$157-Sheet2!$N$4)/Sheet3!$A$1)^2 +Sheet3!$C$1*(($B160-AC$157-Sheet2!$N$4)/Sheet3!$A$1)^4)</f>
        <v>8.0611848148115089E-2</v>
      </c>
      <c r="AD160" s="2">
        <f>$I$155*EXP(Sheet3!$B$1*(($B160-AD$157-Sheet2!$N$4)/Sheet3!$A$1)^2 +Sheet3!$C$1*(($B160-AD$157-Sheet2!$N$4)/Sheet3!$A$1)^4)</f>
        <v>6.5309249170363279E-2</v>
      </c>
      <c r="AE160" s="2">
        <f>$I$155*EXP(Sheet3!$B$1*(($B160-AE$157-Sheet2!$N$4)/Sheet3!$A$1)^2 +Sheet3!$C$1*(($B160-AE$157-Sheet2!$N$4)/Sheet3!$A$1)^4)</f>
        <v>5.2775427007413812E-2</v>
      </c>
      <c r="AF160" s="2">
        <f>$I$155*EXP(Sheet3!$B$1*(($B160-AF$157-Sheet2!$N$4)/Sheet3!$A$1)^2 +Sheet3!$C$1*(($B160-AF$157-Sheet2!$N$4)/Sheet3!$A$1)^4)</f>
        <v>4.2536332197611278E-2</v>
      </c>
      <c r="AG160" s="2">
        <f>$I$155*EXP(Sheet3!$B$1*(($B160-AG$157-Sheet2!$N$4)/Sheet3!$A$1)^2 +Sheet3!$C$1*(($B160-AG$157-Sheet2!$N$4)/Sheet3!$A$1)^4)</f>
        <v>3.4193964306027051E-2</v>
      </c>
      <c r="AH160" s="2">
        <f>$I$155*EXP(Sheet3!$B$1*(($B160-AH$157-Sheet2!$N$4)/Sheet3!$A$1)^2 +Sheet3!$C$1*(($B160-AH$157-Sheet2!$N$4)/Sheet3!$A$1)^4)</f>
        <v>2.7415101744128249E-2</v>
      </c>
      <c r="AI160" s="2">
        <f>$I$155*EXP(Sheet3!$B$1*(($B160-AI$157-Sheet2!$N$4)/Sheet3!$A$1)^2 +Sheet3!$C$1*(($B160-AI$157-Sheet2!$N$4)/Sheet3!$A$1)^4)</f>
        <v>2.1921540580865879E-2</v>
      </c>
      <c r="AJ160" s="2">
        <f>$I$155*EXP(Sheet3!$B$1*(($B160-AJ$157-Sheet2!$N$4)/Sheet3!$A$1)^2 +Sheet3!$C$1*(($B160-AJ$157-Sheet2!$N$4)/Sheet3!$A$1)^4)</f>
        <v>1.7481666862255878E-2</v>
      </c>
      <c r="AK160" s="2">
        <f>$I$155*EXP(Sheet3!$B$1*(($B160-AK$157-Sheet2!$N$4)/Sheet3!$A$1)^2 +Sheet3!$C$1*(($B160-AK$157-Sheet2!$N$4)/Sheet3!$A$1)^4)</f>
        <v>1.3903203202267001E-2</v>
      </c>
      <c r="AL160" s="2">
        <f>$I$155*EXP(Sheet3!$B$1*(($B160-AL$157-Sheet2!$N$4)/Sheet3!$A$1)^2 +Sheet3!$C$1*(($B160-AL$157-Sheet2!$N$4)/Sheet3!$A$1)^4)</f>
        <v>1.1026985779360012E-2</v>
      </c>
      <c r="AM160" s="2">
        <f>$I$155*EXP(Sheet3!$B$1*(($B160-AM$157-Sheet2!$N$4)/Sheet3!$A$1)^2 +Sheet3!$C$1*(($B160-AM$157-Sheet2!$N$4)/Sheet3!$A$1)^4)</f>
        <v>8.721642317602734E-3</v>
      </c>
      <c r="AN160" s="2">
        <f>$I$155*EXP(Sheet3!$B$1*(($B160-AN$157-Sheet2!$N$4)/Sheet3!$A$1)^2 +Sheet3!$C$1*(($B160-AN$157-Sheet2!$N$4)/Sheet3!$A$1)^4)</f>
        <v>6.8790551186407155E-3</v>
      </c>
      <c r="AO160" s="2">
        <f>$I$155*EXP(Sheet3!$B$1*(($B160-AO$157-Sheet2!$N$4)/Sheet3!$A$1)^2 +Sheet3!$C$1*(($B160-AO$157-Sheet2!$N$4)/Sheet3!$A$1)^4)</f>
        <v>5.4105057265096618E-3</v>
      </c>
      <c r="AP160" s="2">
        <f>$I$155*EXP(Sheet3!$B$1*(($B160-AP$157-Sheet2!$N$4)/Sheet3!$A$1)^2 +Sheet3!$C$1*(($B160-AP$157-Sheet2!$N$4)/Sheet3!$A$1)^4)</f>
        <v>4.243409352682785E-3</v>
      </c>
      <c r="AQ160" s="2">
        <f>$I$155*EXP(Sheet3!$B$1*(($B160-AQ$157-Sheet2!$N$4)/Sheet3!$A$1)^2 +Sheet3!$C$1*(($B160-AQ$157-Sheet2!$N$4)/Sheet3!$A$1)^4)</f>
        <v>3.3185577795382466E-3</v>
      </c>
      <c r="AR160" s="2">
        <f>$I$155*EXP(Sheet3!$B$1*(($B160-AR$157-Sheet2!$N$4)/Sheet3!$A$1)^2 +Sheet3!$C$1*(($B160-AR$157-Sheet2!$N$4)/Sheet3!$A$1)^4)</f>
        <v>2.5877991221521942E-3</v>
      </c>
      <c r="AS160" s="2">
        <f>$I$155*EXP(Sheet3!$B$1*(($B160-AS$157-Sheet2!$N$4)/Sheet3!$A$1)^2 +Sheet3!$C$1*(($B160-AS$157-Sheet2!$N$4)/Sheet3!$A$1)^4)</f>
        <v>2.0120915955798456E-3</v>
      </c>
      <c r="AT160" s="2">
        <f>$I$155*EXP(Sheet3!$B$1*(($B160-AT$157-Sheet2!$N$4)/Sheet3!$A$1)^2 +Sheet3!$C$1*(($B160-AT$157-Sheet2!$N$4)/Sheet3!$A$1)^4)</f>
        <v>1.5598763496992931E-3</v>
      </c>
      <c r="AU160" s="2">
        <f>$I$155*EXP(Sheet3!$B$1*(($B160-AU$157-Sheet2!$N$4)/Sheet3!$A$1)^2 +Sheet3!$C$1*(($B160-AU$157-Sheet2!$N$4)/Sheet3!$A$1)^4)</f>
        <v>1.2057215430127635E-3</v>
      </c>
      <c r="AV160" s="2">
        <f>$I$155*EXP(Sheet3!$B$1*(($B160-AV$157-Sheet2!$N$4)/Sheet3!$A$1)^2 +Sheet3!$C$1*(($B160-AV$157-Sheet2!$N$4)/Sheet3!$A$1)^4)</f>
        <v>9.2919618097952192E-4</v>
      </c>
      <c r="AW160" s="2">
        <f>$I$155*EXP(Sheet3!$B$1*(($B160-AW$157-Sheet2!$N$4)/Sheet3!$A$1)^2 +Sheet3!$C$1*(($B160-AW$157-Sheet2!$N$4)/Sheet3!$A$1)^4)</f>
        <v>7.1393789643685237E-4</v>
      </c>
      <c r="AX160" s="2">
        <f>$I$155*EXP(Sheet3!$B$1*(($B160-AX$157-Sheet2!$N$4)/Sheet3!$A$1)^2 +Sheet3!$C$1*(($B160-AX$157-Sheet2!$N$4)/Sheet3!$A$1)^4)</f>
        <v>5.4688385310080979E-4</v>
      </c>
      <c r="AY160" s="2">
        <f>$I$155*EXP(Sheet3!$B$1*(($B160-AY$157-Sheet2!$N$4)/Sheet3!$A$1)^2 +Sheet3!$C$1*(($B160-AY$157-Sheet2!$N$4)/Sheet3!$A$1)^4)</f>
        <v>4.1763836169267024E-4</v>
      </c>
      <c r="AZ160" s="2">
        <f>$I$155*EXP(Sheet3!$B$1*(($B160-AZ$157-Sheet2!$N$4)/Sheet3!$A$1)^2 +Sheet3!$C$1*(($B160-AZ$157-Sheet2!$N$4)/Sheet3!$A$1)^4)</f>
        <v>3.1795466479801456E-4</v>
      </c>
      <c r="BA160" s="2">
        <f>$I$155*EXP(Sheet3!$B$1*(($B160-BA$157-Sheet2!$N$4)/Sheet3!$A$1)^2 +Sheet3!$C$1*(($B160-BA$157-Sheet2!$N$4)/Sheet3!$A$1)^4)</f>
        <v>2.4131172227465463E-4</v>
      </c>
      <c r="BB160" s="2">
        <f>$I$155*EXP(Sheet3!$B$1*(($B160-BB$157-Sheet2!$N$4)/Sheet3!$A$1)^2 +Sheet3!$C$1*(($B160-BB$157-Sheet2!$N$4)/Sheet3!$A$1)^4)</f>
        <v>1.8256976288456991E-4</v>
      </c>
      <c r="BC160" s="2">
        <f>$I$155*EXP(Sheet3!$B$1*(($B160-BC$157-Sheet2!$N$4)/Sheet3!$A$1)^2 +Sheet3!$C$1*(($B160-BC$157-Sheet2!$N$4)/Sheet3!$A$1)^4)</f>
        <v>1.3769090632262011E-4</v>
      </c>
      <c r="BD160" s="2">
        <f>$I$155*EXP(Sheet3!$B$1*(($B160-BD$157-Sheet2!$N$4)/Sheet3!$A$1)^2 +Sheet3!$C$1*(($B160-BD$157-Sheet2!$N$4)/Sheet3!$A$1)^4)</f>
        <v>1.035133464597603E-4</v>
      </c>
      <c r="BE160" s="2">
        <f>$I$155*EXP(Sheet3!$B$1*(($B160-BE$157-Sheet2!$N$4)/Sheet3!$A$1)^2 +Sheet3!$C$1*(($B160-BE$157-Sheet2!$N$4)/Sheet3!$A$1)^4)</f>
        <v>7.7569461920924215E-5</v>
      </c>
      <c r="BF160" s="2">
        <f>$I$155*EXP(Sheet3!$B$1*(($B160-BF$157-Sheet2!$N$4)/Sheet3!$A$1)^2 +Sheet3!$C$1*(($B160-BF$157-Sheet2!$N$4)/Sheet3!$A$1)^4)</f>
        <v>5.7939821356626568E-5</v>
      </c>
      <c r="BG160" s="2">
        <f>$I$155*EXP(Sheet3!$B$1*(($B160-BG$157-Sheet2!$N$4)/Sheet3!$A$1)^2 +Sheet3!$C$1*(($B160-BG$157-Sheet2!$N$4)/Sheet3!$A$1)^4)</f>
        <v>4.3136412066552912E-5</v>
      </c>
      <c r="BH160" s="2">
        <f>$I$155*EXP(Sheet3!$B$1*(($B160-BH$157-Sheet2!$N$4)/Sheet3!$A$1)^2 +Sheet3!$C$1*(($B160-BH$157-Sheet2!$N$4)/Sheet3!$A$1)^4)</f>
        <v>3.2009572931608743E-5</v>
      </c>
      <c r="BI160" s="2">
        <f>$I$155*EXP(Sheet3!$B$1*(($B160-BI$157-Sheet2!$N$4)/Sheet3!$A$1)^2 +Sheet3!$C$1*(($B160-BI$157-Sheet2!$N$4)/Sheet3!$A$1)^4)</f>
        <v>2.367408378822218E-5</v>
      </c>
      <c r="BJ160" s="2">
        <f>$I$155*EXP(Sheet3!$B$1*(($B160-BJ$157-Sheet2!$N$4)/Sheet3!$A$1)^2 +Sheet3!$C$1*(($B160-BJ$157-Sheet2!$N$4)/Sheet3!$A$1)^4)</f>
        <v>1.745067839177785E-5</v>
      </c>
      <c r="BK160" s="2">
        <f>$I$155*EXP(Sheet3!$B$1*(($B160-BK$157-Sheet2!$N$4)/Sheet3!$A$1)^2 +Sheet3!$C$1*(($B160-BK$157-Sheet2!$N$4)/Sheet3!$A$1)^4)</f>
        <v>1.2819929141199262E-5</v>
      </c>
      <c r="BL160" s="2">
        <f>$I$155*EXP(Sheet3!$B$1*(($B160-BL$157-Sheet2!$N$4)/Sheet3!$A$1)^2 +Sheet3!$C$1*(($B160-BL$157-Sheet2!$N$4)/Sheet3!$A$1)^4)</f>
        <v>9.3860183657583935E-6</v>
      </c>
      <c r="BM160" s="2">
        <f>$I$155*EXP(Sheet3!$B$1*(($B160-BM$157-Sheet2!$N$4)/Sheet3!$A$1)^2 +Sheet3!$C$1*(($B160-BM$157-Sheet2!$N$4)/Sheet3!$A$1)^4)</f>
        <v>6.8483804123071791E-6</v>
      </c>
      <c r="BN160" s="2">
        <f>$I$155*EXP(Sheet3!$B$1*(($B160-BN$157-Sheet2!$N$4)/Sheet3!$A$1)^2 +Sheet3!$C$1*(($B160-BN$157-Sheet2!$N$4)/Sheet3!$A$1)^4)</f>
        <v>4.9795860262531397E-6</v>
      </c>
      <c r="BO160" s="2">
        <f>$I$155*EXP(Sheet3!$B$1*(($B160-BO$157-Sheet2!$N$4)/Sheet3!$A$1)^2 +Sheet3!$C$1*(($B160-BO$157-Sheet2!$N$4)/Sheet3!$A$1)^4)</f>
        <v>3.6081586168517613E-6</v>
      </c>
      <c r="BP160" s="2">
        <f>$I$155*EXP(Sheet3!$B$1*(($B160-BP$157-Sheet2!$N$4)/Sheet3!$A$1)^2 +Sheet3!$C$1*(($B160-BP$157-Sheet2!$N$4)/Sheet3!$A$1)^4)</f>
        <v>2.6052721738299703E-6</v>
      </c>
      <c r="BQ160" s="2">
        <f>$I$155*EXP(Sheet3!$B$1*(($B160-BQ$157-Sheet2!$N$4)/Sheet3!$A$1)^2 +Sheet3!$C$1*(($B160-BQ$157-Sheet2!$N$4)/Sheet3!$A$1)^4)</f>
        <v>1.8744924961864257E-6</v>
      </c>
      <c r="BR160" s="2">
        <f>$I$155*EXP(Sheet3!$B$1*(($B160-BR$157-Sheet2!$N$4)/Sheet3!$A$1)^2 +Sheet3!$C$1*(($B160-BR$157-Sheet2!$N$4)/Sheet3!$A$1)^4)</f>
        <v>1.343895228515297E-6</v>
      </c>
      <c r="BS160" s="2">
        <f>$I$155*EXP(Sheet3!$B$1*(($B160-BS$157-Sheet2!$N$4)/Sheet3!$A$1)^2 +Sheet3!$C$1*(($B160-BS$157-Sheet2!$N$4)/Sheet3!$A$1)^4)</f>
        <v>9.6003295371553947E-7</v>
      </c>
    </row>
    <row r="161" spans="1:71" x14ac:dyDescent="0.2">
      <c r="A161">
        <v>134</v>
      </c>
      <c r="B161">
        <v>252.12</v>
      </c>
      <c r="C161">
        <v>2416.6</v>
      </c>
      <c r="D161">
        <v>6687.4</v>
      </c>
      <c r="E161">
        <f t="shared" si="10"/>
        <v>4270.7999999999993</v>
      </c>
      <c r="F161" s="1">
        <f t="shared" si="11"/>
        <v>4270.7999999999993</v>
      </c>
      <c r="G161">
        <f t="shared" si="12"/>
        <v>1076754.0959999999</v>
      </c>
      <c r="I161" s="2">
        <f>$I$155*EXP(Sheet3!$B$1*(($B161-I$157-Sheet2!$N$4)/Sheet3!$A$1)^2 +Sheet3!$C$1*(($B161-I$157-Sheet2!$N$4)/Sheet3!$A$1)^4)</f>
        <v>993.14203438808488</v>
      </c>
      <c r="J161" s="2">
        <f>$I$155*EXP(Sheet3!$B$1*(($B161-J$157-Sheet2!$N$4)/Sheet3!$A$1)^2 +Sheet3!$C$1*(($B161-J$157-Sheet2!$N$4)/Sheet3!$A$1)^4)</f>
        <v>914.0932141715648</v>
      </c>
      <c r="K161" s="2">
        <f>$I$155*EXP(Sheet3!$B$1*(($B161-K$157-Sheet2!$N$4)/Sheet3!$A$1)^2 +Sheet3!$C$1*(($B161-K$157-Sheet2!$N$4)/Sheet3!$A$1)^4)</f>
        <v>840.25333897085329</v>
      </c>
      <c r="L161" s="2">
        <f>$I$155*EXP(Sheet3!$B$1*(($B161-L$157-Sheet2!$N$4)/Sheet3!$A$1)^2 +Sheet3!$C$1*(($B161-L$157-Sheet2!$N$4)/Sheet3!$A$1)^4)</f>
        <v>771.37254744237077</v>
      </c>
      <c r="M161" s="2">
        <f>$I$155*EXP(Sheet3!$B$1*(($B161-M$157-Sheet2!$N$4)/Sheet3!$A$1)^2 +Sheet3!$C$1*(($B161-M$157-Sheet2!$N$4)/Sheet3!$A$1)^4)</f>
        <v>707.20570676531156</v>
      </c>
      <c r="N161" s="2">
        <f>$I$155*EXP(Sheet3!$B$1*(($B161-N$157-Sheet2!$N$4)/Sheet3!$A$1)^2 +Sheet3!$C$1*(($B161-N$157-Sheet2!$N$4)/Sheet3!$A$1)^4)</f>
        <v>647.51287008266672</v>
      </c>
      <c r="O161" s="2">
        <f>$I$155*EXP(Sheet3!$B$1*(($B161-O$157-Sheet2!$N$4)/Sheet3!$A$1)^2 +Sheet3!$C$1*(($B161-O$157-Sheet2!$N$4)/Sheet3!$A$1)^4)</f>
        <v>592.05969301850621</v>
      </c>
      <c r="P161" s="2">
        <f>$I$155*EXP(Sheet3!$B$1*(($B161-P$157-Sheet2!$N$4)/Sheet3!$A$1)^2 +Sheet3!$C$1*(($B161-P$157-Sheet2!$N$4)/Sheet3!$A$1)^4)</f>
        <v>540.61780889103738</v>
      </c>
      <c r="Q161" s="2">
        <f>$I$155*EXP(Sheet3!$B$1*(($B161-Q$157-Sheet2!$N$4)/Sheet3!$A$1)^2 +Sheet3!$C$1*(($B161-Q$157-Sheet2!$N$4)/Sheet3!$A$1)^4)</f>
        <v>492.96516249316932</v>
      </c>
      <c r="R161" s="2">
        <f>$I$155*EXP(Sheet3!$B$1*(($B161-R$157-Sheet2!$N$4)/Sheet3!$A$1)^2 +Sheet3!$C$1*(($B161-R$157-Sheet2!$N$4)/Sheet3!$A$1)^4)</f>
        <v>448.88630256458265</v>
      </c>
      <c r="S161" s="2">
        <f>$I$155*EXP(Sheet3!$B$1*(($B161-S$157-Sheet2!$N$4)/Sheet3!$A$1)^2 +Sheet3!$C$1*(($B161-S$157-Sheet2!$N$4)/Sheet3!$A$1)^4)</f>
        <v>408.17263332646132</v>
      </c>
      <c r="T161" s="2">
        <f>$I$155*EXP(Sheet3!$B$1*(($B161-T$157-Sheet2!$N$4)/Sheet3!$A$1)^2 +Sheet3!$C$1*(($B161-T$157-Sheet2!$N$4)/Sheet3!$A$1)^4)</f>
        <v>370.6226256794227</v>
      </c>
      <c r="U161" s="2">
        <f>$I$155*EXP(Sheet3!$B$1*(($B161-U$157-Sheet2!$N$4)/Sheet3!$A$1)^2 +Sheet3!$C$1*(($B161-U$157-Sheet2!$N$4)/Sheet3!$A$1)^4)</f>
        <v>336.0419888878904</v>
      </c>
      <c r="V161" s="2">
        <f>$I$155*EXP(Sheet3!$B$1*(($B161-V$157-Sheet2!$N$4)/Sheet3!$A$1)^2 +Sheet3!$C$1*(($B161-V$157-Sheet2!$N$4)/Sheet3!$A$1)^4)</f>
        <v>304.24380378572715</v>
      </c>
      <c r="W161" s="2">
        <f>$I$155*EXP(Sheet3!$B$1*(($B161-W$157-Sheet2!$N$4)/Sheet3!$A$1)^2 +Sheet3!$C$1*(($B161-W$157-Sheet2!$N$4)/Sheet3!$A$1)^4)</f>
        <v>275.04861872863609</v>
      </c>
      <c r="X161" s="2">
        <f>$I$155*EXP(Sheet3!$B$1*(($B161-X$157-Sheet2!$N$4)/Sheet3!$A$1)^2 +Sheet3!$C$1*(($B161-X$157-Sheet2!$N$4)/Sheet3!$A$1)^4)</f>
        <v>248.28450969745867</v>
      </c>
      <c r="Y161" s="2">
        <f>$I$155*EXP(Sheet3!$B$1*(($B161-Y$157-Sheet2!$N$4)/Sheet3!$A$1)^2 +Sheet3!$C$1*(($B161-Y$157-Sheet2!$N$4)/Sheet3!$A$1)^4)</f>
        <v>223.78710611969666</v>
      </c>
      <c r="Z161" s="2">
        <f>$I$155*EXP(Sheet3!$B$1*(($B161-Z$157-Sheet2!$N$4)/Sheet3!$A$1)^2 +Sheet3!$C$1*(($B161-Z$157-Sheet2!$N$4)/Sheet3!$A$1)^4)</f>
        <v>201.39958411700076</v>
      </c>
      <c r="AA161" s="2">
        <f>$I$155*EXP(Sheet3!$B$1*(($B161-AA$157-Sheet2!$N$4)/Sheet3!$A$1)^2 +Sheet3!$C$1*(($B161-AA$157-Sheet2!$N$4)/Sheet3!$A$1)^4)</f>
        <v>180.9726290112641</v>
      </c>
      <c r="AB161" s="2">
        <f>$I$155*EXP(Sheet3!$B$1*(($B161-AB$157-Sheet2!$N$4)/Sheet3!$A$1)^2 +Sheet3!$C$1*(($B161-AB$157-Sheet2!$N$4)/Sheet3!$A$1)^4)</f>
        <v>162.36436902903162</v>
      </c>
      <c r="AC161" s="2">
        <f>$I$155*EXP(Sheet3!$B$1*(($B161-AC$157-Sheet2!$N$4)/Sheet3!$A$1)^2 +Sheet3!$C$1*(($B161-AC$157-Sheet2!$N$4)/Sheet3!$A$1)^4)</f>
        <v>145.44028222751132</v>
      </c>
      <c r="AD161" s="2">
        <f>$I$155*EXP(Sheet3!$B$1*(($B161-AD$157-Sheet2!$N$4)/Sheet3!$A$1)^2 +Sheet3!$C$1*(($B161-AD$157-Sheet2!$N$4)/Sheet3!$A$1)^4)</f>
        <v>130.07307873386841</v>
      </c>
      <c r="AE161" s="2">
        <f>$I$155*EXP(Sheet3!$B$1*(($B161-AE$157-Sheet2!$N$4)/Sheet3!$A$1)^2 +Sheet3!$C$1*(($B161-AE$157-Sheet2!$N$4)/Sheet3!$A$1)^4)</f>
        <v>116.14256043537102</v>
      </c>
      <c r="AF161" s="2">
        <f>$I$155*EXP(Sheet3!$B$1*(($B161-AF$157-Sheet2!$N$4)/Sheet3!$A$1)^2 +Sheet3!$C$1*(($B161-AF$157-Sheet2!$N$4)/Sheet3!$A$1)^4)</f>
        <v>103.53546028815055</v>
      </c>
      <c r="AG161" s="2">
        <f>$I$155*EXP(Sheet3!$B$1*(($B161-AG$157-Sheet2!$N$4)/Sheet3!$A$1)^2 +Sheet3!$C$1*(($B161-AG$157-Sheet2!$N$4)/Sheet3!$A$1)^4)</f>
        <v>92.145263421064399</v>
      </c>
      <c r="AH161" s="2">
        <f>$I$155*EXP(Sheet3!$B$1*(($B161-AH$157-Sheet2!$N$4)/Sheet3!$A$1)^2 +Sheet3!$C$1*(($B161-AH$157-Sheet2!$N$4)/Sheet3!$A$1)^4)</f>
        <v>81.872012204004633</v>
      </c>
      <c r="AI161" s="2">
        <f>$I$155*EXP(Sheet3!$B$1*(($B161-AI$157-Sheet2!$N$4)/Sheet3!$A$1)^2 +Sheet3!$C$1*(($B161-AI$157-Sheet2!$N$4)/Sheet3!$A$1)^4)</f>
        <v>72.622097426686068</v>
      </c>
      <c r="AJ161" s="2">
        <f>$I$155*EXP(Sheet3!$B$1*(($B161-AJ$157-Sheet2!$N$4)/Sheet3!$A$1)^2 +Sheet3!$C$1*(($B161-AJ$157-Sheet2!$N$4)/Sheet3!$A$1)^4)</f>
        <v>64.308037693022712</v>
      </c>
      <c r="AK161" s="2">
        <f>$I$155*EXP(Sheet3!$B$1*(($B161-AK$157-Sheet2!$N$4)/Sheet3!$A$1)^2 +Sheet3!$C$1*(($B161-AK$157-Sheet2!$N$4)/Sheet3!$A$1)^4)</f>
        <v>56.848249081965577</v>
      </c>
      <c r="AL161" s="2">
        <f>$I$155*EXP(Sheet3!$B$1*(($B161-AL$157-Sheet2!$N$4)/Sheet3!$A$1)^2 +Sheet3!$C$1*(($B161-AL$157-Sheet2!$N$4)/Sheet3!$A$1)^4)</f>
        <v>50.166807058526125</v>
      </c>
      <c r="AM161" s="2">
        <f>$I$155*EXP(Sheet3!$B$1*(($B161-AM$157-Sheet2!$N$4)/Sheet3!$A$1)^2 +Sheet3!$C$1*(($B161-AM$157-Sheet2!$N$4)/Sheet3!$A$1)^4)</f>
        <v>44.193202538187478</v>
      </c>
      <c r="AN161" s="2">
        <f>$I$155*EXP(Sheet3!$B$1*(($B161-AN$157-Sheet2!$N$4)/Sheet3!$A$1)^2 +Sheet3!$C$1*(($B161-AN$157-Sheet2!$N$4)/Sheet3!$A$1)^4)</f>
        <v>38.862093917749561</v>
      </c>
      <c r="AO161" s="2">
        <f>$I$155*EXP(Sheet3!$B$1*(($B161-AO$157-Sheet2!$N$4)/Sheet3!$A$1)^2 +Sheet3!$C$1*(($B161-AO$157-Sheet2!$N$4)/Sheet3!$A$1)^4)</f>
        <v>34.113056786654688</v>
      </c>
      <c r="AP161" s="2">
        <f>$I$155*EXP(Sheet3!$B$1*(($B161-AP$157-Sheet2!$N$4)/Sheet3!$A$1)^2 +Sheet3!$C$1*(($B161-AP$157-Sheet2!$N$4)/Sheet3!$A$1)^4)</f>
        <v>29.89033292520924</v>
      </c>
      <c r="AQ161" s="2">
        <f>$I$155*EXP(Sheet3!$B$1*(($B161-AQ$157-Sheet2!$N$4)/Sheet3!$A$1)^2 +Sheet3!$C$1*(($B161-AQ$157-Sheet2!$N$4)/Sheet3!$A$1)^4)</f>
        <v>26.142580083008284</v>
      </c>
      <c r="AR161" s="2">
        <f>$I$155*EXP(Sheet3!$B$1*(($B161-AR$157-Sheet2!$N$4)/Sheet3!$A$1)^2 +Sheet3!$C$1*(($B161-AR$157-Sheet2!$N$4)/Sheet3!$A$1)^4)</f>
        <v>22.822623913284847</v>
      </c>
      <c r="AS161" s="2">
        <f>$I$155*EXP(Sheet3!$B$1*(($B161-AS$157-Sheet2!$N$4)/Sheet3!$A$1)^2 +Sheet3!$C$1*(($B161-AS$157-Sheet2!$N$4)/Sheet3!$A$1)^4)</f>
        <v>19.887213317371096</v>
      </c>
      <c r="AT161" s="2">
        <f>$I$155*EXP(Sheet3!$B$1*(($B161-AT$157-Sheet2!$N$4)/Sheet3!$A$1)^2 +Sheet3!$C$1*(($B161-AT$157-Sheet2!$N$4)/Sheet3!$A$1)^4)</f>
        <v>17.296780330583662</v>
      </c>
      <c r="AU161" s="2">
        <f>$I$155*EXP(Sheet3!$B$1*(($B161-AU$157-Sheet2!$N$4)/Sheet3!$A$1)^2 +Sheet3!$C$1*(($B161-AU$157-Sheet2!$N$4)/Sheet3!$A$1)^4)</f>
        <v>15.015205557593102</v>
      </c>
      <c r="AV161" s="2">
        <f>$I$155*EXP(Sheet3!$B$1*(($B161-AV$157-Sheet2!$N$4)/Sheet3!$A$1)^2 +Sheet3!$C$1*(($B161-AV$157-Sheet2!$N$4)/Sheet3!$A$1)^4)</f>
        <v>13.009590042344492</v>
      </c>
      <c r="AW161" s="2">
        <f>$I$155*EXP(Sheet3!$B$1*(($B161-AW$157-Sheet2!$N$4)/Sheet3!$A$1)^2 +Sheet3!$C$1*(($B161-AW$157-Sheet2!$N$4)/Sheet3!$A$1)^4)</f>
        <v>11.250034336872684</v>
      </c>
      <c r="AX161" s="2">
        <f>$I$155*EXP(Sheet3!$B$1*(($B161-AX$157-Sheet2!$N$4)/Sheet3!$A$1)^2 +Sheet3!$C$1*(($B161-AX$157-Sheet2!$N$4)/Sheet3!$A$1)^4)</f>
        <v>9.7094254157056437</v>
      </c>
      <c r="AY161" s="2">
        <f>$I$155*EXP(Sheet3!$B$1*(($B161-AY$157-Sheet2!$N$4)/Sheet3!$A$1)^2 +Sheet3!$C$1*(($B161-AY$157-Sheet2!$N$4)/Sheet3!$A$1)^4)</f>
        <v>8.3632319685150254</v>
      </c>
      <c r="AZ161" s="2">
        <f>$I$155*EXP(Sheet3!$B$1*(($B161-AZ$157-Sheet2!$N$4)/Sheet3!$A$1)^2 +Sheet3!$C$1*(($B161-AZ$157-Sheet2!$N$4)/Sheet3!$A$1)^4)</f>
        <v>7.1893084946820798</v>
      </c>
      <c r="BA161" s="2">
        <f>$I$155*EXP(Sheet3!$B$1*(($B161-BA$157-Sheet2!$N$4)/Sheet3!$A$1)^2 +Sheet3!$C$1*(($B161-BA$157-Sheet2!$N$4)/Sheet3!$A$1)^4)</f>
        <v>6.1677085200504846</v>
      </c>
      <c r="BB161" s="2">
        <f>$I$155*EXP(Sheet3!$B$1*(($B161-BB$157-Sheet2!$N$4)/Sheet3!$A$1)^2 +Sheet3!$C$1*(($B161-BB$157-Sheet2!$N$4)/Sheet3!$A$1)^4)</f>
        <v>5.2805071586375494</v>
      </c>
      <c r="BC161" s="2">
        <f>$I$155*EXP(Sheet3!$B$1*(($B161-BC$157-Sheet2!$N$4)/Sheet3!$A$1)^2 +Sheet3!$C$1*(($B161-BC$157-Sheet2!$N$4)/Sheet3!$A$1)^4)</f>
        <v>4.511633151487616</v>
      </c>
      <c r="BD161" s="2">
        <f>$I$155*EXP(Sheet3!$B$1*(($B161-BD$157-Sheet2!$N$4)/Sheet3!$A$1)^2 +Sheet3!$C$1*(($B161-BD$157-Sheet2!$N$4)/Sheet3!$A$1)^4)</f>
        <v>3.8467104310955209</v>
      </c>
      <c r="BE161" s="2">
        <f>$I$155*EXP(Sheet3!$B$1*(($B161-BE$157-Sheet2!$N$4)/Sheet3!$A$1)^2 +Sheet3!$C$1*(($B161-BE$157-Sheet2!$N$4)/Sheet3!$A$1)^4)</f>
        <v>3.2729091835403326</v>
      </c>
      <c r="BF161" s="2">
        <f>$I$155*EXP(Sheet3!$B$1*(($B161-BF$157-Sheet2!$N$4)/Sheet3!$A$1)^2 +Sheet3!$C$1*(($B161-BF$157-Sheet2!$N$4)/Sheet3!$A$1)^4)</f>
        <v>2.7788063114626271</v>
      </c>
      <c r="BG161" s="2">
        <f>$I$155*EXP(Sheet3!$B$1*(($B161-BG$157-Sheet2!$N$4)/Sheet3!$A$1)^2 +Sheet3!$C$1*(($B161-BG$157-Sheet2!$N$4)/Sheet3!$A$1)^4)</f>
        <v>2.3542551396167859</v>
      </c>
      <c r="BH161" s="2">
        <f>$I$155*EXP(Sheet3!$B$1*(($B161-BH$157-Sheet2!$N$4)/Sheet3!$A$1)^2 +Sheet3!$C$1*(($B161-BH$157-Sheet2!$N$4)/Sheet3!$A$1)^4)</f>
        <v>1.9902641508059009</v>
      </c>
      <c r="BI161" s="2">
        <f>$I$155*EXP(Sheet3!$B$1*(($B161-BI$157-Sheet2!$N$4)/Sheet3!$A$1)^2 +Sheet3!$C$1*(($B161-BI$157-Sheet2!$N$4)/Sheet3!$A$1)^4)</f>
        <v>1.6788844933348397</v>
      </c>
      <c r="BJ161" s="2">
        <f>$I$155*EXP(Sheet3!$B$1*(($B161-BJ$157-Sheet2!$N$4)/Sheet3!$A$1)^2 +Sheet3!$C$1*(($B161-BJ$157-Sheet2!$N$4)/Sheet3!$A$1)^4)</f>
        <v>1.4131059616369419</v>
      </c>
      <c r="BK161" s="2">
        <f>$I$155*EXP(Sheet3!$B$1*(($B161-BK$157-Sheet2!$N$4)/Sheet3!$A$1)^2 +Sheet3!$C$1*(($B161-BK$157-Sheet2!$N$4)/Sheet3!$A$1)^4)</f>
        <v>1.1867611191140288</v>
      </c>
      <c r="BL161" s="2">
        <f>$I$155*EXP(Sheet3!$B$1*(($B161-BL$157-Sheet2!$N$4)/Sheet3!$A$1)^2 +Sheet3!$C$1*(($B161-BL$157-Sheet2!$N$4)/Sheet3!$A$1)^4)</f>
        <v>0.99443720608286645</v>
      </c>
      <c r="BM161" s="2">
        <f>$I$155*EXP(Sheet3!$B$1*(($B161-BM$157-Sheet2!$N$4)/Sheet3!$A$1)^2 +Sheet3!$C$1*(($B161-BM$157-Sheet2!$N$4)/Sheet3!$A$1)^4)</f>
        <v>0.83139545575505958</v>
      </c>
      <c r="BN161" s="2">
        <f>$I$155*EXP(Sheet3!$B$1*(($B161-BN$157-Sheet2!$N$4)/Sheet3!$A$1)^2 +Sheet3!$C$1*(($B161-BN$157-Sheet2!$N$4)/Sheet3!$A$1)^4)</f>
        <v>0.69349742693564442</v>
      </c>
      <c r="BO161" s="2">
        <f>$I$155*EXP(Sheet3!$B$1*(($B161-BO$157-Sheet2!$N$4)/Sheet3!$A$1)^2 +Sheet3!$C$1*(($B161-BO$157-Sheet2!$N$4)/Sheet3!$A$1)^4)</f>
        <v>0.57713795311991856</v>
      </c>
      <c r="BP161" s="2">
        <f>$I$155*EXP(Sheet3!$B$1*(($B161-BP$157-Sheet2!$N$4)/Sheet3!$A$1)^2 +Sheet3!$C$1*(($B161-BP$157-Sheet2!$N$4)/Sheet3!$A$1)^4)</f>
        <v>0.47918430348584662</v>
      </c>
      <c r="BQ161" s="2">
        <f>$I$155*EXP(Sheet3!$B$1*(($B161-BQ$157-Sheet2!$N$4)/Sheet3!$A$1)^2 +Sheet3!$C$1*(($B161-BQ$157-Sheet2!$N$4)/Sheet3!$A$1)^4)</f>
        <v>0.39692115141561018</v>
      </c>
      <c r="BR161" s="2">
        <f>$I$155*EXP(Sheet3!$B$1*(($B161-BR$157-Sheet2!$N$4)/Sheet3!$A$1)^2 +Sheet3!$C$1*(($B161-BR$157-Sheet2!$N$4)/Sheet3!$A$1)^4)</f>
        <v>0.32800095012641517</v>
      </c>
      <c r="BS161" s="2">
        <f>$I$155*EXP(Sheet3!$B$1*(($B161-BS$157-Sheet2!$N$4)/Sheet3!$A$1)^2 +Sheet3!$C$1*(($B161-BS$157-Sheet2!$N$4)/Sheet3!$A$1)^4)</f>
        <v>0.27039932230060526</v>
      </c>
    </row>
    <row r="162" spans="1:71" x14ac:dyDescent="0.2">
      <c r="A162">
        <v>135</v>
      </c>
      <c r="B162">
        <v>252.59</v>
      </c>
      <c r="C162">
        <v>2409.8000000000002</v>
      </c>
      <c r="D162">
        <v>16218.8</v>
      </c>
      <c r="E162">
        <f t="shared" si="10"/>
        <v>13809</v>
      </c>
      <c r="F162" s="1">
        <f t="shared" si="11"/>
        <v>13809</v>
      </c>
      <c r="G162">
        <f t="shared" si="12"/>
        <v>3488015.31</v>
      </c>
      <c r="I162" s="2">
        <f>$I$155*EXP(Sheet3!$B$1*(($B162-I$157-Sheet2!$N$4)/Sheet3!$A$1)^2 +Sheet3!$C$1*(($B162-I$157-Sheet2!$N$4)/Sheet3!$A$1)^4)</f>
        <v>14661.898822886158</v>
      </c>
      <c r="J162" s="2">
        <f>$I$155*EXP(Sheet3!$B$1*(($B162-J$157-Sheet2!$N$4)/Sheet3!$A$1)^2 +Sheet3!$C$1*(($B162-J$157-Sheet2!$N$4)/Sheet3!$A$1)^4)</f>
        <v>14129.451058558532</v>
      </c>
      <c r="K162" s="2">
        <f>$I$155*EXP(Sheet3!$B$1*(($B162-K$157-Sheet2!$N$4)/Sheet3!$A$1)^2 +Sheet3!$C$1*(($B162-K$157-Sheet2!$N$4)/Sheet3!$A$1)^4)</f>
        <v>13606.487753233088</v>
      </c>
      <c r="L162" s="2">
        <f>$I$155*EXP(Sheet3!$B$1*(($B162-L$157-Sheet2!$N$4)/Sheet3!$A$1)^2 +Sheet3!$C$1*(($B162-L$157-Sheet2!$N$4)/Sheet3!$A$1)^4)</f>
        <v>13093.279742582807</v>
      </c>
      <c r="M162" s="2">
        <f>$I$155*EXP(Sheet3!$B$1*(($B162-M$157-Sheet2!$N$4)/Sheet3!$A$1)^2 +Sheet3!$C$1*(($B162-M$157-Sheet2!$N$4)/Sheet3!$A$1)^4)</f>
        <v>12590.079251341193</v>
      </c>
      <c r="N162" s="2">
        <f>$I$155*EXP(Sheet3!$B$1*(($B162-N$157-Sheet2!$N$4)/Sheet3!$A$1)^2 +Sheet3!$C$1*(($B162-N$157-Sheet2!$N$4)/Sheet3!$A$1)^4)</f>
        <v>12097.119564803028</v>
      </c>
      <c r="O162" s="2">
        <f>$I$155*EXP(Sheet3!$B$1*(($B162-O$157-Sheet2!$N$4)/Sheet3!$A$1)^2 +Sheet3!$C$1*(($B162-O$157-Sheet2!$N$4)/Sheet3!$A$1)^4)</f>
        <v>11614.614747524834</v>
      </c>
      <c r="P162" s="2">
        <f>$I$155*EXP(Sheet3!$B$1*(($B162-P$157-Sheet2!$N$4)/Sheet3!$A$1)^2 +Sheet3!$C$1*(($B162-P$157-Sheet2!$N$4)/Sheet3!$A$1)^4)</f>
        <v>11142.759410776283</v>
      </c>
      <c r="Q162" s="2">
        <f>$I$155*EXP(Sheet3!$B$1*(($B162-Q$157-Sheet2!$N$4)/Sheet3!$A$1)^2 +Sheet3!$C$1*(($B162-Q$157-Sheet2!$N$4)/Sheet3!$A$1)^4)</f>
        <v>10681.728530073415</v>
      </c>
      <c r="R162" s="2">
        <f>$I$155*EXP(Sheet3!$B$1*(($B162-R$157-Sheet2!$N$4)/Sheet3!$A$1)^2 +Sheet3!$C$1*(($B162-R$157-Sheet2!$N$4)/Sheet3!$A$1)^4)</f>
        <v>10231.677313933862</v>
      </c>
      <c r="S162" s="2">
        <f>$I$155*EXP(Sheet3!$B$1*(($B162-S$157-Sheet2!$N$4)/Sheet3!$A$1)^2 +Sheet3!$C$1*(($B162-S$157-Sheet2!$N$4)/Sheet3!$A$1)^4)</f>
        <v>9792.7411248250392</v>
      </c>
      <c r="T162" s="2">
        <f>$I$155*EXP(Sheet3!$B$1*(($B162-T$157-Sheet2!$N$4)/Sheet3!$A$1)^2 +Sheet3!$C$1*(($B162-T$157-Sheet2!$N$4)/Sheet3!$A$1)^4)</f>
        <v>9365.0354530244222</v>
      </c>
      <c r="U162" s="2">
        <f>$I$155*EXP(Sheet3!$B$1*(($B162-U$157-Sheet2!$N$4)/Sheet3!$A$1)^2 +Sheet3!$C$1*(($B162-U$157-Sheet2!$N$4)/Sheet3!$A$1)^4)</f>
        <v>8948.6559438886925</v>
      </c>
      <c r="V162" s="2">
        <f>$I$155*EXP(Sheet3!$B$1*(($B162-V$157-Sheet2!$N$4)/Sheet3!$A$1)^2 +Sheet3!$C$1*(($B162-V$157-Sheet2!$N$4)/Sheet3!$A$1)^4)</f>
        <v>8543.678478828886</v>
      </c>
      <c r="W162" s="2">
        <f>$I$155*EXP(Sheet3!$B$1*(($B162-W$157-Sheet2!$N$4)/Sheet3!$A$1)^2 +Sheet3!$C$1*(($B162-W$157-Sheet2!$N$4)/Sheet3!$A$1)^4)</f>
        <v>8150.1593100147729</v>
      </c>
      <c r="X162" s="2">
        <f>$I$155*EXP(Sheet3!$B$1*(($B162-X$157-Sheet2!$N$4)/Sheet3!$A$1)^2 +Sheet3!$C$1*(($B162-X$157-Sheet2!$N$4)/Sheet3!$A$1)^4)</f>
        <v>7768.1352485889674</v>
      </c>
      <c r="Y162" s="2">
        <f>$I$155*EXP(Sheet3!$B$1*(($B162-Y$157-Sheet2!$N$4)/Sheet3!$A$1)^2 +Sheet3!$C$1*(($B162-Y$157-Sheet2!$N$4)/Sheet3!$A$1)^4)</f>
        <v>7397.6239059527843</v>
      </c>
      <c r="Z162" s="2">
        <f>$I$155*EXP(Sheet3!$B$1*(($B162-Z$157-Sheet2!$N$4)/Sheet3!$A$1)^2 +Sheet3!$C$1*(($B162-Z$157-Sheet2!$N$4)/Sheet3!$A$1)^4)</f>
        <v>7038.623987402796</v>
      </c>
      <c r="AA162" s="2">
        <f>$I$155*EXP(Sheet3!$B$1*(($B162-AA$157-Sheet2!$N$4)/Sheet3!$A$1)^2 +Sheet3!$C$1*(($B162-AA$157-Sheet2!$N$4)/Sheet3!$A$1)^4)</f>
        <v>6691.1156371473835</v>
      </c>
      <c r="AB162" s="2">
        <f>$I$155*EXP(Sheet3!$B$1*(($B162-AB$157-Sheet2!$N$4)/Sheet3!$A$1)^2 +Sheet3!$C$1*(($B162-AB$157-Sheet2!$N$4)/Sheet3!$A$1)^4)</f>
        <v>6355.0608335104153</v>
      </c>
      <c r="AC162" s="2">
        <f>$I$155*EXP(Sheet3!$B$1*(($B162-AC$157-Sheet2!$N$4)/Sheet3!$A$1)^2 +Sheet3!$C$1*(($B162-AC$157-Sheet2!$N$4)/Sheet3!$A$1)^4)</f>
        <v>6030.4038328443394</v>
      </c>
      <c r="AD162" s="2">
        <f>$I$155*EXP(Sheet3!$B$1*(($B162-AD$157-Sheet2!$N$4)/Sheet3!$A$1)^2 +Sheet3!$C$1*(($B162-AD$157-Sheet2!$N$4)/Sheet3!$A$1)^4)</f>
        <v>5717.0716604601512</v>
      </c>
      <c r="AE162" s="2">
        <f>$I$155*EXP(Sheet3!$B$1*(($B162-AE$157-Sheet2!$N$4)/Sheet3!$A$1)^2 +Sheet3!$C$1*(($B162-AE$157-Sheet2!$N$4)/Sheet3!$A$1)^4)</f>
        <v>5414.9746466179267</v>
      </c>
      <c r="AF162" s="2">
        <f>$I$155*EXP(Sheet3!$B$1*(($B162-AF$157-Sheet2!$N$4)/Sheet3!$A$1)^2 +Sheet3!$C$1*(($B162-AF$157-Sheet2!$N$4)/Sheet3!$A$1)^4)</f>
        <v>5124.0070054250127</v>
      </c>
      <c r="AG162" s="2">
        <f>$I$155*EXP(Sheet3!$B$1*(($B162-AG$157-Sheet2!$N$4)/Sheet3!$A$1)^2 +Sheet3!$C$1*(($B162-AG$157-Sheet2!$N$4)/Sheet3!$A$1)^4)</f>
        <v>4844.0474542435477</v>
      </c>
      <c r="AH162" s="2">
        <f>$I$155*EXP(Sheet3!$B$1*(($B162-AH$157-Sheet2!$N$4)/Sheet3!$A$1)^2 +Sheet3!$C$1*(($B162-AH$157-Sheet2!$N$4)/Sheet3!$A$1)^4)</f>
        <v>4574.9598710038399</v>
      </c>
      <c r="AI162" s="2">
        <f>$I$155*EXP(Sheet3!$B$1*(($B162-AI$157-Sheet2!$N$4)/Sheet3!$A$1)^2 +Sheet3!$C$1*(($B162-AI$157-Sheet2!$N$4)/Sheet3!$A$1)^4)</f>
        <v>4316.5939866481049</v>
      </c>
      <c r="AJ162" s="2">
        <f>$I$155*EXP(Sheet3!$B$1*(($B162-AJ$157-Sheet2!$N$4)/Sheet3!$A$1)^2 +Sheet3!$C$1*(($B162-AJ$157-Sheet2!$N$4)/Sheet3!$A$1)^4)</f>
        <v>4068.7861097269661</v>
      </c>
      <c r="AK162" s="2">
        <f>$I$155*EXP(Sheet3!$B$1*(($B162-AK$157-Sheet2!$N$4)/Sheet3!$A$1)^2 +Sheet3!$C$1*(($B162-AK$157-Sheet2!$N$4)/Sheet3!$A$1)^4)</f>
        <v>3831.3598800113396</v>
      </c>
      <c r="AL162" s="2">
        <f>$I$155*EXP(Sheet3!$B$1*(($B162-AL$157-Sheet2!$N$4)/Sheet3!$A$1)^2 +Sheet3!$C$1*(($B162-AL$157-Sheet2!$N$4)/Sheet3!$A$1)^4)</f>
        <v>3604.1270478568517</v>
      </c>
      <c r="AM162" s="2">
        <f>$I$155*EXP(Sheet3!$B$1*(($B162-AM$157-Sheet2!$N$4)/Sheet3!$A$1)^2 +Sheet3!$C$1*(($B162-AM$157-Sheet2!$N$4)/Sheet3!$A$1)^4)</f>
        <v>3386.8882759125654</v>
      </c>
      <c r="AN162" s="2">
        <f>$I$155*EXP(Sheet3!$B$1*(($B162-AN$157-Sheet2!$N$4)/Sheet3!$A$1)^2 +Sheet3!$C$1*(($B162-AN$157-Sheet2!$N$4)/Sheet3!$A$1)^4)</f>
        <v>3179.4339596631444</v>
      </c>
      <c r="AO162" s="2">
        <f>$I$155*EXP(Sheet3!$B$1*(($B162-AO$157-Sheet2!$N$4)/Sheet3!$A$1)^2 +Sheet3!$C$1*(($B162-AO$157-Sheet2!$N$4)/Sheet3!$A$1)^4)</f>
        <v>2981.5450632270804</v>
      </c>
      <c r="AP162" s="2">
        <f>$I$155*EXP(Sheet3!$B$1*(($B162-AP$157-Sheet2!$N$4)/Sheet3!$A$1)^2 +Sheet3!$C$1*(($B162-AP$157-Sheet2!$N$4)/Sheet3!$A$1)^4)</f>
        <v>2792.9939667545145</v>
      </c>
      <c r="AQ162" s="2">
        <f>$I$155*EXP(Sheet3!$B$1*(($B162-AQ$157-Sheet2!$N$4)/Sheet3!$A$1)^2 +Sheet3!$C$1*(($B162-AQ$157-Sheet2!$N$4)/Sheet3!$A$1)^4)</f>
        <v>2613.545321732011</v>
      </c>
      <c r="AR162" s="2">
        <f>$I$155*EXP(Sheet3!$B$1*(($B162-AR$157-Sheet2!$N$4)/Sheet3!$A$1)^2 +Sheet3!$C$1*(($B162-AR$157-Sheet2!$N$4)/Sheet3!$A$1)^4)</f>
        <v>2442.9569105013652</v>
      </c>
      <c r="AS162" s="2">
        <f>$I$155*EXP(Sheet3!$B$1*(($B162-AS$157-Sheet2!$N$4)/Sheet3!$A$1)^2 +Sheet3!$C$1*(($B162-AS$157-Sheet2!$N$4)/Sheet3!$A$1)^4)</f>
        <v>2280.9805062925566</v>
      </c>
      <c r="AT162" s="2">
        <f>$I$155*EXP(Sheet3!$B$1*(($B162-AT$157-Sheet2!$N$4)/Sheet3!$A$1)^2 +Sheet3!$C$1*(($B162-AT$157-Sheet2!$N$4)/Sheet3!$A$1)^4)</f>
        <v>2127.3627301052306</v>
      </c>
      <c r="AU162" s="2">
        <f>$I$155*EXP(Sheet3!$B$1*(($B162-AU$157-Sheet2!$N$4)/Sheet3!$A$1)^2 +Sheet3!$C$1*(($B162-AU$157-Sheet2!$N$4)/Sheet3!$A$1)^4)</f>
        <v>1981.845900841555</v>
      </c>
      <c r="AV162" s="2">
        <f>$I$155*EXP(Sheet3!$B$1*(($B162-AV$157-Sheet2!$N$4)/Sheet3!$A$1)^2 +Sheet3!$C$1*(($B162-AV$157-Sheet2!$N$4)/Sheet3!$A$1)^4)</f>
        <v>1844.1688751587915</v>
      </c>
      <c r="AW162" s="2">
        <f>$I$155*EXP(Sheet3!$B$1*(($B162-AW$157-Sheet2!$N$4)/Sheet3!$A$1)^2 +Sheet3!$C$1*(($B162-AW$157-Sheet2!$N$4)/Sheet3!$A$1)^4)</f>
        <v>1714.0678736132559</v>
      </c>
      <c r="AX162" s="2">
        <f>$I$155*EXP(Sheet3!$B$1*(($B162-AX$157-Sheet2!$N$4)/Sheet3!$A$1)^2 +Sheet3!$C$1*(($B162-AX$157-Sheet2!$N$4)/Sheet3!$A$1)^4)</f>
        <v>1591.2772898014623</v>
      </c>
      <c r="AY162" s="2">
        <f>$I$155*EXP(Sheet3!$B$1*(($B162-AY$157-Sheet2!$N$4)/Sheet3!$A$1)^2 +Sheet3!$C$1*(($B162-AY$157-Sheet2!$N$4)/Sheet3!$A$1)^4)</f>
        <v>1475.530479336858</v>
      </c>
      <c r="AZ162" s="2">
        <f>$I$155*EXP(Sheet3!$B$1*(($B162-AZ$157-Sheet2!$N$4)/Sheet3!$A$1)^2 +Sheet3!$C$1*(($B162-AZ$157-Sheet2!$N$4)/Sheet3!$A$1)^4)</f>
        <v>1366.5605256659824</v>
      </c>
      <c r="BA162" s="2">
        <f>$I$155*EXP(Sheet3!$B$1*(($B162-BA$157-Sheet2!$N$4)/Sheet3!$A$1)^2 +Sheet3!$C$1*(($B162-BA$157-Sheet2!$N$4)/Sheet3!$A$1)^4)</f>
        <v>1264.1009799193378</v>
      </c>
      <c r="BB162" s="2">
        <f>$I$155*EXP(Sheet3!$B$1*(($B162-BB$157-Sheet2!$N$4)/Sheet3!$A$1)^2 +Sheet3!$C$1*(($B162-BB$157-Sheet2!$N$4)/Sheet3!$A$1)^4)</f>
        <v>1167.886572179005</v>
      </c>
      <c r="BC162" s="2">
        <f>$I$155*EXP(Sheet3!$B$1*(($B162-BC$157-Sheet2!$N$4)/Sheet3!$A$1)^2 +Sheet3!$C$1*(($B162-BC$157-Sheet2!$N$4)/Sheet3!$A$1)^4)</f>
        <v>1077.6538917683311</v>
      </c>
      <c r="BD162" s="2">
        <f>$I$155*EXP(Sheet3!$B$1*(($B162-BD$157-Sheet2!$N$4)/Sheet3!$A$1)^2 +Sheet3!$C$1*(($B162-BD$157-Sheet2!$N$4)/Sheet3!$A$1)^4)</f>
        <v>993.14203438808488</v>
      </c>
      <c r="BE162" s="2">
        <f>$I$155*EXP(Sheet3!$B$1*(($B162-BE$157-Sheet2!$N$4)/Sheet3!$A$1)^2 +Sheet3!$C$1*(($B162-BE$157-Sheet2!$N$4)/Sheet3!$A$1)^4)</f>
        <v>914.0932141715648</v>
      </c>
      <c r="BF162" s="2">
        <f>$I$155*EXP(Sheet3!$B$1*(($B162-BF$157-Sheet2!$N$4)/Sheet3!$A$1)^2 +Sheet3!$C$1*(($B162-BF$157-Sheet2!$N$4)/Sheet3!$A$1)^4)</f>
        <v>840.25333897085329</v>
      </c>
      <c r="BG162" s="2">
        <f>$I$155*EXP(Sheet3!$B$1*(($B162-BG$157-Sheet2!$N$4)/Sheet3!$A$1)^2 +Sheet3!$C$1*(($B162-BG$157-Sheet2!$N$4)/Sheet3!$A$1)^4)</f>
        <v>771.37254744237077</v>
      </c>
      <c r="BH162" s="2">
        <f>$I$155*EXP(Sheet3!$B$1*(($B162-BH$157-Sheet2!$N$4)/Sheet3!$A$1)^2 +Sheet3!$C$1*(($B162-BH$157-Sheet2!$N$4)/Sheet3!$A$1)^4)</f>
        <v>707.20570676531156</v>
      </c>
      <c r="BI162" s="2">
        <f>$I$155*EXP(Sheet3!$B$1*(($B162-BI$157-Sheet2!$N$4)/Sheet3!$A$1)^2 +Sheet3!$C$1*(($B162-BI$157-Sheet2!$N$4)/Sheet3!$A$1)^4)</f>
        <v>647.51287008266672</v>
      </c>
      <c r="BJ162" s="2">
        <f>$I$155*EXP(Sheet3!$B$1*(($B162-BJ$157-Sheet2!$N$4)/Sheet3!$A$1)^2 +Sheet3!$C$1*(($B162-BJ$157-Sheet2!$N$4)/Sheet3!$A$1)^4)</f>
        <v>592.05969301850621</v>
      </c>
      <c r="BK162" s="2">
        <f>$I$155*EXP(Sheet3!$B$1*(($B162-BK$157-Sheet2!$N$4)/Sheet3!$A$1)^2 +Sheet3!$C$1*(($B162-BK$157-Sheet2!$N$4)/Sheet3!$A$1)^4)</f>
        <v>540.61780889103738</v>
      </c>
      <c r="BL162" s="2">
        <f>$I$155*EXP(Sheet3!$B$1*(($B162-BL$157-Sheet2!$N$4)/Sheet3!$A$1)^2 +Sheet3!$C$1*(($B162-BL$157-Sheet2!$N$4)/Sheet3!$A$1)^4)</f>
        <v>492.96516249316932</v>
      </c>
      <c r="BM162" s="2">
        <f>$I$155*EXP(Sheet3!$B$1*(($B162-BM$157-Sheet2!$N$4)/Sheet3!$A$1)^2 +Sheet3!$C$1*(($B162-BM$157-Sheet2!$N$4)/Sheet3!$A$1)^4)</f>
        <v>448.88630256458265</v>
      </c>
      <c r="BN162" s="2">
        <f>$I$155*EXP(Sheet3!$B$1*(($B162-BN$157-Sheet2!$N$4)/Sheet3!$A$1)^2 +Sheet3!$C$1*(($B162-BN$157-Sheet2!$N$4)/Sheet3!$A$1)^4)</f>
        <v>408.17263332646132</v>
      </c>
      <c r="BO162" s="2">
        <f>$I$155*EXP(Sheet3!$B$1*(($B162-BO$157-Sheet2!$N$4)/Sheet3!$A$1)^2 +Sheet3!$C$1*(($B162-BO$157-Sheet2!$N$4)/Sheet3!$A$1)^4)</f>
        <v>370.6226256794227</v>
      </c>
      <c r="BP162" s="2">
        <f>$I$155*EXP(Sheet3!$B$1*(($B162-BP$157-Sheet2!$N$4)/Sheet3!$A$1)^2 +Sheet3!$C$1*(($B162-BP$157-Sheet2!$N$4)/Sheet3!$A$1)^4)</f>
        <v>336.0419888878904</v>
      </c>
      <c r="BQ162" s="2">
        <f>$I$155*EXP(Sheet3!$B$1*(($B162-BQ$157-Sheet2!$N$4)/Sheet3!$A$1)^2 +Sheet3!$C$1*(($B162-BQ$157-Sheet2!$N$4)/Sheet3!$A$1)^4)</f>
        <v>304.24380378572715</v>
      </c>
      <c r="BR162" s="2">
        <f>$I$155*EXP(Sheet3!$B$1*(($B162-BR$157-Sheet2!$N$4)/Sheet3!$A$1)^2 +Sheet3!$C$1*(($B162-BR$157-Sheet2!$N$4)/Sheet3!$A$1)^4)</f>
        <v>275.04861872863609</v>
      </c>
      <c r="BS162" s="2">
        <f>$I$155*EXP(Sheet3!$B$1*(($B162-BS$157-Sheet2!$N$4)/Sheet3!$A$1)^2 +Sheet3!$C$1*(($B162-BS$157-Sheet2!$N$4)/Sheet3!$A$1)^4)</f>
        <v>248.28450969745867</v>
      </c>
    </row>
    <row r="163" spans="1:71" x14ac:dyDescent="0.2">
      <c r="A163">
        <v>136</v>
      </c>
      <c r="B163">
        <v>253.07</v>
      </c>
      <c r="C163">
        <v>2395.1999999999998</v>
      </c>
      <c r="D163">
        <v>34774.199999999997</v>
      </c>
      <c r="E163">
        <f t="shared" si="10"/>
        <v>32378.999999999996</v>
      </c>
      <c r="F163" s="1">
        <f t="shared" si="11"/>
        <v>32378.999999999996</v>
      </c>
      <c r="G163">
        <f t="shared" si="12"/>
        <v>8194153.5299999984</v>
      </c>
      <c r="I163" s="2">
        <f>$I$155*EXP(Sheet3!$B$1*(($B163-I$157-Sheet2!$N$4)/Sheet3!$A$1)^2 +Sheet3!$C$1*(($B163-I$157-Sheet2!$N$4)/Sheet3!$A$1)^4)</f>
        <v>42966.479799249159</v>
      </c>
      <c r="J163" s="2">
        <f>$I$155*EXP(Sheet3!$B$1*(($B163-J$157-Sheet2!$N$4)/Sheet3!$A$1)^2 +Sheet3!$C$1*(($B163-J$157-Sheet2!$N$4)/Sheet3!$A$1)^4)</f>
        <v>42507.50570245993</v>
      </c>
      <c r="K163" s="2">
        <f>$I$155*EXP(Sheet3!$B$1*(($B163-K$157-Sheet2!$N$4)/Sheet3!$A$1)^2 +Sheet3!$C$1*(($B163-K$157-Sheet2!$N$4)/Sheet3!$A$1)^4)</f>
        <v>42035.665415141499</v>
      </c>
      <c r="L163" s="2">
        <f>$I$155*EXP(Sheet3!$B$1*(($B163-L$157-Sheet2!$N$4)/Sheet3!$A$1)^2 +Sheet3!$C$1*(($B163-L$157-Sheet2!$N$4)/Sheet3!$A$1)^4)</f>
        <v>41551.355405058093</v>
      </c>
      <c r="M163" s="2">
        <f>$I$155*EXP(Sheet3!$B$1*(($B163-M$157-Sheet2!$N$4)/Sheet3!$A$1)^2 +Sheet3!$C$1*(($B163-M$157-Sheet2!$N$4)/Sheet3!$A$1)^4)</f>
        <v>41054.983448503044</v>
      </c>
      <c r="N163" s="2">
        <f>$I$155*EXP(Sheet3!$B$1*(($B163-N$157-Sheet2!$N$4)/Sheet3!$A$1)^2 +Sheet3!$C$1*(($B163-N$157-Sheet2!$N$4)/Sheet3!$A$1)^4)</f>
        <v>40546.968298839325</v>
      </c>
      <c r="O163" s="2">
        <f>$I$155*EXP(Sheet3!$B$1*(($B163-O$157-Sheet2!$N$4)/Sheet3!$A$1)^2 +Sheet3!$C$1*(($B163-O$157-Sheet2!$N$4)/Sheet3!$A$1)^4)</f>
        <v>40027.739335072583</v>
      </c>
      <c r="P163" s="2">
        <f>$I$155*EXP(Sheet3!$B$1*(($B163-P$157-Sheet2!$N$4)/Sheet3!$A$1)^2 +Sheet3!$C$1*(($B163-P$157-Sheet2!$N$4)/Sheet3!$A$1)^4)</f>
        <v>39497.736190028925</v>
      </c>
      <c r="Q163" s="2">
        <f>$I$155*EXP(Sheet3!$B$1*(($B163-Q$157-Sheet2!$N$4)/Sheet3!$A$1)^2 +Sheet3!$C$1*(($B163-Q$157-Sheet2!$N$4)/Sheet3!$A$1)^4)</f>
        <v>38957.408357722888</v>
      </c>
      <c r="R163" s="2">
        <f>$I$155*EXP(Sheet3!$B$1*(($B163-R$157-Sheet2!$N$4)/Sheet3!$A$1)^2 +Sheet3!$C$1*(($B163-R$157-Sheet2!$N$4)/Sheet3!$A$1)^4)</f>
        <v>38407.214779554801</v>
      </c>
      <c r="S163" s="2">
        <f>$I$155*EXP(Sheet3!$B$1*(($B163-S$157-Sheet2!$N$4)/Sheet3!$A$1)^2 +Sheet3!$C$1*(($B163-S$157-Sheet2!$N$4)/Sheet3!$A$1)^4)</f>
        <v>37847.623409079839</v>
      </c>
      <c r="T163" s="2">
        <f>$I$155*EXP(Sheet3!$B$1*(($B163-T$157-Sheet2!$N$4)/Sheet3!$A$1)^2 +Sheet3!$C$1*(($B163-T$157-Sheet2!$N$4)/Sheet3!$A$1)^4)</f>
        <v>37279.110755118003</v>
      </c>
      <c r="U163" s="2">
        <f>$I$155*EXP(Sheet3!$B$1*(($B163-U$157-Sheet2!$N$4)/Sheet3!$A$1)^2 +Sheet3!$C$1*(($B163-U$157-Sheet2!$N$4)/Sheet3!$A$1)^4)</f>
        <v>36702.161403044069</v>
      </c>
      <c r="V163" s="2">
        <f>$I$155*EXP(Sheet3!$B$1*(($B163-V$157-Sheet2!$N$4)/Sheet3!$A$1)^2 +Sheet3!$C$1*(($B163-V$157-Sheet2!$N$4)/Sheet3!$A$1)^4)</f>
        <v>36117.267514217878</v>
      </c>
      <c r="W163" s="2">
        <f>$I$155*EXP(Sheet3!$B$1*(($B163-W$157-Sheet2!$N$4)/Sheet3!$A$1)^2 +Sheet3!$C$1*(($B163-W$157-Sheet2!$N$4)/Sheet3!$A$1)^4)</f>
        <v>35524.928303555062</v>
      </c>
      <c r="X163" s="2">
        <f>$I$155*EXP(Sheet3!$B$1*(($B163-X$157-Sheet2!$N$4)/Sheet3!$A$1)^2 +Sheet3!$C$1*(($B163-X$157-Sheet2!$N$4)/Sheet3!$A$1)^4)</f>
        <v>34925.64949532364</v>
      </c>
      <c r="Y163" s="2">
        <f>$I$155*EXP(Sheet3!$B$1*(($B163-Y$157-Sheet2!$N$4)/Sheet3!$A$1)^2 +Sheet3!$C$1*(($B163-Y$157-Sheet2!$N$4)/Sheet3!$A$1)^4)</f>
        <v>34319.942757389319</v>
      </c>
      <c r="Z163" s="2">
        <f>$I$155*EXP(Sheet3!$B$1*(($B163-Z$157-Sheet2!$N$4)/Sheet3!$A$1)^2 +Sheet3!$C$1*(($B163-Z$157-Sheet2!$N$4)/Sheet3!$A$1)^4)</f>
        <v>33708.325114183746</v>
      </c>
      <c r="AA163" s="2">
        <f>$I$155*EXP(Sheet3!$B$1*(($B163-AA$157-Sheet2!$N$4)/Sheet3!$A$1)^2 +Sheet3!$C$1*(($B163-AA$157-Sheet2!$N$4)/Sheet3!$A$1)^4)</f>
        <v>33091.318338768659</v>
      </c>
      <c r="AB163" s="2">
        <f>$I$155*EXP(Sheet3!$B$1*(($B163-AB$157-Sheet2!$N$4)/Sheet3!$A$1)^2 +Sheet3!$C$1*(($B163-AB$157-Sheet2!$N$4)/Sheet3!$A$1)^4)</f>
        <v>32469.448324521538</v>
      </c>
      <c r="AC163" s="2">
        <f>$I$155*EXP(Sheet3!$B$1*(($B163-AC$157-Sheet2!$N$4)/Sheet3!$A$1)^2 +Sheet3!$C$1*(($B163-AC$157-Sheet2!$N$4)/Sheet3!$A$1)^4)</f>
        <v>31843.244437014877</v>
      </c>
      <c r="AD163" s="2">
        <f>$I$155*EXP(Sheet3!$B$1*(($B163-AD$157-Sheet2!$N$4)/Sheet3!$A$1)^2 +Sheet3!$C$1*(($B163-AD$157-Sheet2!$N$4)/Sheet3!$A$1)^4)</f>
        <v>31213.238846819841</v>
      </c>
      <c r="AE163" s="2">
        <f>$I$155*EXP(Sheet3!$B$1*(($B163-AE$157-Sheet2!$N$4)/Sheet3!$A$1)^2 +Sheet3!$C$1*(($B163-AE$157-Sheet2!$N$4)/Sheet3!$A$1)^4)</f>
        <v>30579.965844028186</v>
      </c>
      <c r="AF163" s="2">
        <f>$I$155*EXP(Sheet3!$B$1*(($B163-AF$157-Sheet2!$N$4)/Sheet3!$A$1)^2 +Sheet3!$C$1*(($B163-AF$157-Sheet2!$N$4)/Sheet3!$A$1)^4)</f>
        <v>29943.961135462519</v>
      </c>
      <c r="AG163" s="2">
        <f>$I$155*EXP(Sheet3!$B$1*(($B163-AG$157-Sheet2!$N$4)/Sheet3!$A$1)^2 +Sheet3!$C$1*(($B163-AG$157-Sheet2!$N$4)/Sheet3!$A$1)^4)</f>
        <v>29305.761125611542</v>
      </c>
      <c r="AH163" s="2">
        <f>$I$155*EXP(Sheet3!$B$1*(($B163-AH$157-Sheet2!$N$4)/Sheet3!$A$1)^2 +Sheet3!$C$1*(($B163-AH$157-Sheet2!$N$4)/Sheet3!$A$1)^4)</f>
        <v>28665.902182442413</v>
      </c>
      <c r="AI163" s="2">
        <f>$I$155*EXP(Sheet3!$B$1*(($B163-AI$157-Sheet2!$N$4)/Sheet3!$A$1)^2 +Sheet3!$C$1*(($B163-AI$157-Sheet2!$N$4)/Sheet3!$A$1)^4)</f>
        <v>28024.919889408353</v>
      </c>
      <c r="AJ163" s="2">
        <f>$I$155*EXP(Sheet3!$B$1*(($B163-AJ$157-Sheet2!$N$4)/Sheet3!$A$1)^2 +Sheet3!$C$1*(($B163-AJ$157-Sheet2!$N$4)/Sheet3!$A$1)^4)</f>
        <v>27383.348285037104</v>
      </c>
      <c r="AK163" s="2">
        <f>$I$155*EXP(Sheet3!$B$1*(($B163-AK$157-Sheet2!$N$4)/Sheet3!$A$1)^2 +Sheet3!$C$1*(($B163-AK$157-Sheet2!$N$4)/Sheet3!$A$1)^4)</f>
        <v>26741.719091600531</v>
      </c>
      <c r="AL163" s="2">
        <f>$I$155*EXP(Sheet3!$B$1*(($B163-AL$157-Sheet2!$N$4)/Sheet3!$A$1)^2 +Sheet3!$C$1*(($B163-AL$157-Sheet2!$N$4)/Sheet3!$A$1)^4)</f>
        <v>26100.560934528359</v>
      </c>
      <c r="AM163" s="2">
        <f>$I$155*EXP(Sheet3!$B$1*(($B163-AM$157-Sheet2!$N$4)/Sheet3!$A$1)^2 +Sheet3!$C$1*(($B163-AM$157-Sheet2!$N$4)/Sheet3!$A$1)^4)</f>
        <v>25460.398554290503</v>
      </c>
      <c r="AN163" s="2">
        <f>$I$155*EXP(Sheet3!$B$1*(($B163-AN$157-Sheet2!$N$4)/Sheet3!$A$1)^2 +Sheet3!$C$1*(($B163-AN$157-Sheet2!$N$4)/Sheet3!$A$1)^4)</f>
        <v>24821.752012579509</v>
      </c>
      <c r="AO163" s="2">
        <f>$I$155*EXP(Sheet3!$B$1*(($B163-AO$157-Sheet2!$N$4)/Sheet3!$A$1)^2 +Sheet3!$C$1*(($B163-AO$157-Sheet2!$N$4)/Sheet3!$A$1)^4)</f>
        <v>24185.135894777253</v>
      </c>
      <c r="AP163" s="2">
        <f>$I$155*EXP(Sheet3!$B$1*(($B163-AP$157-Sheet2!$N$4)/Sheet3!$A$1)^2 +Sheet3!$C$1*(($B163-AP$157-Sheet2!$N$4)/Sheet3!$A$1)^4)</f>
        <v>23551.058510738632</v>
      </c>
      <c r="AQ163" s="2">
        <f>$I$155*EXP(Sheet3!$B$1*(($B163-AQ$157-Sheet2!$N$4)/Sheet3!$A$1)^2 +Sheet3!$C$1*(($B163-AQ$157-Sheet2!$N$4)/Sheet3!$A$1)^4)</f>
        <v>22920.021096017852</v>
      </c>
      <c r="AR163" s="2">
        <f>$I$155*EXP(Sheet3!$B$1*(($B163-AR$157-Sheet2!$N$4)/Sheet3!$A$1)^2 +Sheet3!$C$1*(($B163-AR$157-Sheet2!$N$4)/Sheet3!$A$1)^4)</f>
        <v>22292.517015797326</v>
      </c>
      <c r="AS163" s="2">
        <f>$I$155*EXP(Sheet3!$B$1*(($B163-AS$157-Sheet2!$N$4)/Sheet3!$A$1)^2 +Sheet3!$C$1*(($B163-AS$157-Sheet2!$N$4)/Sheet3!$A$1)^4)</f>
        <v>21669.030973808582</v>
      </c>
      <c r="AT163" s="2">
        <f>$I$155*EXP(Sheet3!$B$1*(($B163-AT$157-Sheet2!$N$4)/Sheet3!$A$1)^2 +Sheet3!$C$1*(($B163-AT$157-Sheet2!$N$4)/Sheet3!$A$1)^4)</f>
        <v>21050.038228605237</v>
      </c>
      <c r="AU163" s="2">
        <f>$I$155*EXP(Sheet3!$B$1*(($B163-AU$157-Sheet2!$N$4)/Sheet3!$A$1)^2 +Sheet3!$C$1*(($B163-AU$157-Sheet2!$N$4)/Sheet3!$A$1)^4)</f>
        <v>20436.003819657242</v>
      </c>
      <c r="AV163" s="2">
        <f>$I$155*EXP(Sheet3!$B$1*(($B163-AV$157-Sheet2!$N$4)/Sheet3!$A$1)^2 +Sheet3!$C$1*(($B163-AV$157-Sheet2!$N$4)/Sheet3!$A$1)^4)</f>
        <v>19827.381805738252</v>
      </c>
      <c r="AW163" s="2">
        <f>$I$155*EXP(Sheet3!$B$1*(($B163-AW$157-Sheet2!$N$4)/Sheet3!$A$1)^2 +Sheet3!$C$1*(($B163-AW$157-Sheet2!$N$4)/Sheet3!$A$1)^4)</f>
        <v>19224.614518119852</v>
      </c>
      <c r="AX163" s="2">
        <f>$I$155*EXP(Sheet3!$B$1*(($B163-AX$157-Sheet2!$N$4)/Sheet3!$A$1)^2 +Sheet3!$C$1*(($B163-AX$157-Sheet2!$N$4)/Sheet3!$A$1)^4)</f>
        <v>18628.131831162151</v>
      </c>
      <c r="AY163" s="2">
        <f>$I$155*EXP(Sheet3!$B$1*(($B163-AY$157-Sheet2!$N$4)/Sheet3!$A$1)^2 +Sheet3!$C$1*(($B163-AY$157-Sheet2!$N$4)/Sheet3!$A$1)^4)</f>
        <v>18038.350452860752</v>
      </c>
      <c r="AZ163" s="2">
        <f>$I$155*EXP(Sheet3!$B$1*(($B163-AZ$157-Sheet2!$N$4)/Sheet3!$A$1)^2 +Sheet3!$C$1*(($B163-AZ$157-Sheet2!$N$4)/Sheet3!$A$1)^4)</f>
        <v>17455.673237915507</v>
      </c>
      <c r="BA163" s="2">
        <f>$I$155*EXP(Sheet3!$B$1*(($B163-BA$157-Sheet2!$N$4)/Sheet3!$A$1)^2 +Sheet3!$C$1*(($B163-BA$157-Sheet2!$N$4)/Sheet3!$A$1)^4)</f>
        <v>16880.48852592563</v>
      </c>
      <c r="BB163" s="2">
        <f>$I$155*EXP(Sheet3!$B$1*(($B163-BB$157-Sheet2!$N$4)/Sheet3!$A$1)^2 +Sheet3!$C$1*(($B163-BB$157-Sheet2!$N$4)/Sheet3!$A$1)^4)</f>
        <v>16313.169507234048</v>
      </c>
      <c r="BC163" s="2">
        <f>$I$155*EXP(Sheet3!$B$1*(($B163-BC$157-Sheet2!$N$4)/Sheet3!$A$1)^2 +Sheet3!$C$1*(($B163-BC$157-Sheet2!$N$4)/Sheet3!$A$1)^4)</f>
        <v>15754.073618954959</v>
      </c>
      <c r="BD163" s="2">
        <f>$I$155*EXP(Sheet3!$B$1*(($B163-BD$157-Sheet2!$N$4)/Sheet3!$A$1)^2 +Sheet3!$C$1*(($B163-BD$157-Sheet2!$N$4)/Sheet3!$A$1)^4)</f>
        <v>15203.541973621839</v>
      </c>
      <c r="BE163" s="2">
        <f>$I$155*EXP(Sheet3!$B$1*(($B163-BE$157-Sheet2!$N$4)/Sheet3!$A$1)^2 +Sheet3!$C$1*(($B163-BE$157-Sheet2!$N$4)/Sheet3!$A$1)^4)</f>
        <v>14661.898822884639</v>
      </c>
      <c r="BF163" s="2">
        <f>$I$155*EXP(Sheet3!$B$1*(($B163-BF$157-Sheet2!$N$4)/Sheet3!$A$1)^2 +Sheet3!$C$1*(($B163-BF$157-Sheet2!$N$4)/Sheet3!$A$1)^4)</f>
        <v>14129.451058558532</v>
      </c>
      <c r="BG163" s="2">
        <f>$I$155*EXP(Sheet3!$B$1*(($B163-BG$157-Sheet2!$N$4)/Sheet3!$A$1)^2 +Sheet3!$C$1*(($B163-BG$157-Sheet2!$N$4)/Sheet3!$A$1)^4)</f>
        <v>13606.487753233088</v>
      </c>
      <c r="BH163" s="2">
        <f>$I$155*EXP(Sheet3!$B$1*(($B163-BH$157-Sheet2!$N$4)/Sheet3!$A$1)^2 +Sheet3!$C$1*(($B163-BH$157-Sheet2!$N$4)/Sheet3!$A$1)^4)</f>
        <v>13093.279742581355</v>
      </c>
      <c r="BI163" s="2">
        <f>$I$155*EXP(Sheet3!$B$1*(($B163-BI$157-Sheet2!$N$4)/Sheet3!$A$1)^2 +Sheet3!$C$1*(($B163-BI$157-Sheet2!$N$4)/Sheet3!$A$1)^4)</f>
        <v>12590.079251341193</v>
      </c>
      <c r="BJ163" s="2">
        <f>$I$155*EXP(Sheet3!$B$1*(($B163-BJ$157-Sheet2!$N$4)/Sheet3!$A$1)^2 +Sheet3!$C$1*(($B163-BJ$157-Sheet2!$N$4)/Sheet3!$A$1)^4)</f>
        <v>12097.119564803028</v>
      </c>
      <c r="BK163" s="2">
        <f>$I$155*EXP(Sheet3!$B$1*(($B163-BK$157-Sheet2!$N$4)/Sheet3!$A$1)^2 +Sheet3!$C$1*(($B163-BK$157-Sheet2!$N$4)/Sheet3!$A$1)^4)</f>
        <v>11614.614747523477</v>
      </c>
      <c r="BL163" s="2">
        <f>$I$155*EXP(Sheet3!$B$1*(($B163-BL$157-Sheet2!$N$4)/Sheet3!$A$1)^2 +Sheet3!$C$1*(($B163-BL$157-Sheet2!$N$4)/Sheet3!$A$1)^4)</f>
        <v>11142.759410776283</v>
      </c>
      <c r="BM163" s="2">
        <f>$I$155*EXP(Sheet3!$B$1*(($B163-BM$157-Sheet2!$N$4)/Sheet3!$A$1)^2 +Sheet3!$C$1*(($B163-BM$157-Sheet2!$N$4)/Sheet3!$A$1)^4)</f>
        <v>10681.728530073415</v>
      </c>
      <c r="BN163" s="2">
        <f>$I$155*EXP(Sheet3!$B$1*(($B163-BN$157-Sheet2!$N$4)/Sheet3!$A$1)^2 +Sheet3!$C$1*(($B163-BN$157-Sheet2!$N$4)/Sheet3!$A$1)^4)</f>
        <v>10231.677313932598</v>
      </c>
      <c r="BO163" s="2">
        <f>$I$155*EXP(Sheet3!$B$1*(($B163-BO$157-Sheet2!$N$4)/Sheet3!$A$1)^2 +Sheet3!$C$1*(($B163-BO$157-Sheet2!$N$4)/Sheet3!$A$1)^4)</f>
        <v>9792.7411248250392</v>
      </c>
      <c r="BP163" s="2">
        <f>$I$155*EXP(Sheet3!$B$1*(($B163-BP$157-Sheet2!$N$4)/Sheet3!$A$1)^2 +Sheet3!$C$1*(($B163-BP$157-Sheet2!$N$4)/Sheet3!$A$1)^4)</f>
        <v>9365.0354530244222</v>
      </c>
      <c r="BQ163" s="2">
        <f>$I$155*EXP(Sheet3!$B$1*(($B163-BQ$157-Sheet2!$N$4)/Sheet3!$A$1)^2 +Sheet3!$C$1*(($B163-BQ$157-Sheet2!$N$4)/Sheet3!$A$1)^4)</f>
        <v>8948.6559438875247</v>
      </c>
      <c r="BR163" s="2">
        <f>$I$155*EXP(Sheet3!$B$1*(($B163-BR$157-Sheet2!$N$4)/Sheet3!$A$1)^2 +Sheet3!$C$1*(($B163-BR$157-Sheet2!$N$4)/Sheet3!$A$1)^4)</f>
        <v>8543.678478828886</v>
      </c>
      <c r="BS163" s="2">
        <f>$I$155*EXP(Sheet3!$B$1*(($B163-BS$157-Sheet2!$N$4)/Sheet3!$A$1)^2 +Sheet3!$C$1*(($B163-BS$157-Sheet2!$N$4)/Sheet3!$A$1)^4)</f>
        <v>8150.1593100147729</v>
      </c>
    </row>
    <row r="164" spans="1:71" x14ac:dyDescent="0.2">
      <c r="A164">
        <v>137</v>
      </c>
      <c r="B164">
        <v>253.54</v>
      </c>
      <c r="C164">
        <v>2413.6999999999998</v>
      </c>
      <c r="D164">
        <v>51811</v>
      </c>
      <c r="E164">
        <f t="shared" si="10"/>
        <v>49397.3</v>
      </c>
      <c r="F164" s="1">
        <f t="shared" si="11"/>
        <v>49397.3</v>
      </c>
      <c r="G164">
        <f t="shared" si="12"/>
        <v>12524191.442</v>
      </c>
      <c r="I164" s="2">
        <f>$I$155*EXP(Sheet3!$B$1*(($B164-I$157-Sheet2!$N$4)/Sheet3!$A$1)^2 +Sheet3!$C$1*(($B164-I$157-Sheet2!$N$4)/Sheet3!$A$1)^4)</f>
        <v>45788.252242068738</v>
      </c>
      <c r="J164" s="2">
        <f>$I$155*EXP(Sheet3!$B$1*(($B164-J$157-Sheet2!$N$4)/Sheet3!$A$1)^2 +Sheet3!$C$1*(($B164-J$157-Sheet2!$N$4)/Sheet3!$A$1)^4)</f>
        <v>46131.475494707251</v>
      </c>
      <c r="K164" s="2">
        <f>$I$155*EXP(Sheet3!$B$1*(($B164-K$157-Sheet2!$N$4)/Sheet3!$A$1)^2 +Sheet3!$C$1*(($B164-K$157-Sheet2!$N$4)/Sheet3!$A$1)^4)</f>
        <v>46458.818745705255</v>
      </c>
      <c r="L164" s="2">
        <f>$I$155*EXP(Sheet3!$B$1*(($B164-L$157-Sheet2!$N$4)/Sheet3!$A$1)^2 +Sheet3!$C$1*(($B164-L$157-Sheet2!$N$4)/Sheet3!$A$1)^4)</f>
        <v>46770.012851797044</v>
      </c>
      <c r="M164" s="2">
        <f>$I$155*EXP(Sheet3!$B$1*(($B164-M$157-Sheet2!$N$4)/Sheet3!$A$1)^2 +Sheet3!$C$1*(($B164-M$157-Sheet2!$N$4)/Sheet3!$A$1)^4)</f>
        <v>47064.802471674921</v>
      </c>
      <c r="N164" s="2">
        <f>$I$155*EXP(Sheet3!$B$1*(($B164-N$157-Sheet2!$N$4)/Sheet3!$A$1)^2 +Sheet3!$C$1*(($B164-N$157-Sheet2!$N$4)/Sheet3!$A$1)^4)</f>
        <v>47342.946204564869</v>
      </c>
      <c r="O164" s="2">
        <f>$I$155*EXP(Sheet3!$B$1*(($B164-O$157-Sheet2!$N$4)/Sheet3!$A$1)^2 +Sheet3!$C$1*(($B164-O$157-Sheet2!$N$4)/Sheet3!$A$1)^4)</f>
        <v>47604.216716982213</v>
      </c>
      <c r="P164" s="2">
        <f>$I$155*EXP(Sheet3!$B$1*(($B164-P$157-Sheet2!$N$4)/Sheet3!$A$1)^2 +Sheet3!$C$1*(($B164-P$157-Sheet2!$N$4)/Sheet3!$A$1)^4)</f>
        <v>47848.400858281821</v>
      </c>
      <c r="Q164" s="2">
        <f>$I$155*EXP(Sheet3!$B$1*(($B164-Q$157-Sheet2!$N$4)/Sheet3!$A$1)^2 +Sheet3!$C$1*(($B164-Q$157-Sheet2!$N$4)/Sheet3!$A$1)^4)</f>
        <v>48075.299765621363</v>
      </c>
      <c r="R164" s="2">
        <f>$I$155*EXP(Sheet3!$B$1*(($B164-R$157-Sheet2!$N$4)/Sheet3!$A$1)^2 +Sheet3!$C$1*(($B164-R$157-Sheet2!$N$4)/Sheet3!$A$1)^4)</f>
        <v>48284.72895892919</v>
      </c>
      <c r="S164" s="2">
        <f>$I$155*EXP(Sheet3!$B$1*(($B164-S$157-Sheet2!$N$4)/Sheet3!$A$1)^2 +Sheet3!$C$1*(($B164-S$157-Sheet2!$N$4)/Sheet3!$A$1)^4)</f>
        <v>48476.518426424031</v>
      </c>
      <c r="T164" s="2">
        <f>$I$155*EXP(Sheet3!$B$1*(($B164-T$157-Sheet2!$N$4)/Sheet3!$A$1)^2 +Sheet3!$C$1*(($B164-T$157-Sheet2!$N$4)/Sheet3!$A$1)^4)</f>
        <v>48650.51270122423</v>
      </c>
      <c r="U164" s="2">
        <f>$I$155*EXP(Sheet3!$B$1*(($B164-U$157-Sheet2!$N$4)/Sheet3!$A$1)^2 +Sheet3!$C$1*(($B164-U$157-Sheet2!$N$4)/Sheet3!$A$1)^4)</f>
        <v>48806.570929548085</v>
      </c>
      <c r="V164" s="2">
        <f>$I$155*EXP(Sheet3!$B$1*(($B164-V$157-Sheet2!$N$4)/Sheet3!$A$1)^2 +Sheet3!$C$1*(($B164-V$157-Sheet2!$N$4)/Sheet3!$A$1)^4)</f>
        <v>48944.566930958739</v>
      </c>
      <c r="W164" s="2">
        <f>$I$155*EXP(Sheet3!$B$1*(($B164-W$157-Sheet2!$N$4)/Sheet3!$A$1)^2 +Sheet3!$C$1*(($B164-W$157-Sheet2!$N$4)/Sheet3!$A$1)^4)</f>
        <v>49064.389251085486</v>
      </c>
      <c r="X164" s="2">
        <f>$I$155*EXP(Sheet3!$B$1*(($B164-X$157-Sheet2!$N$4)/Sheet3!$A$1)^2 +Sheet3!$C$1*(($B164-X$157-Sheet2!$N$4)/Sheet3!$A$1)^4)</f>
        <v>49165.941207210752</v>
      </c>
      <c r="Y164" s="2">
        <f>$I$155*EXP(Sheet3!$B$1*(($B164-Y$157-Sheet2!$N$4)/Sheet3!$A$1)^2 +Sheet3!$C$1*(($B164-Y$157-Sheet2!$N$4)/Sheet3!$A$1)^4)</f>
        <v>49249.140927061278</v>
      </c>
      <c r="Z164" s="2">
        <f>$I$155*EXP(Sheet3!$B$1*(($B164-Z$157-Sheet2!$N$4)/Sheet3!$A$1)^2 +Sheet3!$C$1*(($B164-Z$157-Sheet2!$N$4)/Sheet3!$A$1)^4)</f>
        <v>49313.921381111002</v>
      </c>
      <c r="AA164" s="2">
        <f>$I$155*EXP(Sheet3!$B$1*(($B164-AA$157-Sheet2!$N$4)/Sheet3!$A$1)^2 +Sheet3!$C$1*(($B164-AA$157-Sheet2!$N$4)/Sheet3!$A$1)^4)</f>
        <v>49360.23040865553</v>
      </c>
      <c r="AB164" s="2">
        <f>$I$155*EXP(Sheet3!$B$1*(($B164-AB$157-Sheet2!$N$4)/Sheet3!$A$1)^2 +Sheet3!$C$1*(($B164-AB$157-Sheet2!$N$4)/Sheet3!$A$1)^4)</f>
        <v>49388.030737866982</v>
      </c>
      <c r="AC164" s="2">
        <f>$I$155*EXP(Sheet3!$B$1*(($B164-AC$157-Sheet2!$N$4)/Sheet3!$A$1)^2 +Sheet3!$C$1*(($B164-AC$157-Sheet2!$N$4)/Sheet3!$A$1)^4)</f>
        <v>49397.3</v>
      </c>
      <c r="AD164" s="2">
        <f>$I$155*EXP(Sheet3!$B$1*(($B164-AD$157-Sheet2!$N$4)/Sheet3!$A$1)^2 +Sheet3!$C$1*(($B164-AD$157-Sheet2!$N$4)/Sheet3!$A$1)^4)</f>
        <v>49388.03073786704</v>
      </c>
      <c r="AE164" s="2">
        <f>$I$155*EXP(Sheet3!$B$1*(($B164-AE$157-Sheet2!$N$4)/Sheet3!$A$1)^2 +Sheet3!$C$1*(($B164-AE$157-Sheet2!$N$4)/Sheet3!$A$1)^4)</f>
        <v>49360.23040865564</v>
      </c>
      <c r="AF164" s="2">
        <f>$I$155*EXP(Sheet3!$B$1*(($B164-AF$157-Sheet2!$N$4)/Sheet3!$A$1)^2 +Sheet3!$C$1*(($B164-AF$157-Sheet2!$N$4)/Sheet3!$A$1)^4)</f>
        <v>49313.921381111002</v>
      </c>
      <c r="AG164" s="2">
        <f>$I$155*EXP(Sheet3!$B$1*(($B164-AG$157-Sheet2!$N$4)/Sheet3!$A$1)^2 +Sheet3!$C$1*(($B164-AG$157-Sheet2!$N$4)/Sheet3!$A$1)^4)</f>
        <v>49249.140927061278</v>
      </c>
      <c r="AH164" s="2">
        <f>$I$155*EXP(Sheet3!$B$1*(($B164-AH$157-Sheet2!$N$4)/Sheet3!$A$1)^2 +Sheet3!$C$1*(($B164-AH$157-Sheet2!$N$4)/Sheet3!$A$1)^4)</f>
        <v>49165.941207211021</v>
      </c>
      <c r="AI164" s="2">
        <f>$I$155*EXP(Sheet3!$B$1*(($B164-AI$157-Sheet2!$N$4)/Sheet3!$A$1)^2 +Sheet3!$C$1*(($B164-AI$157-Sheet2!$N$4)/Sheet3!$A$1)^4)</f>
        <v>49064.389251085486</v>
      </c>
      <c r="AJ164" s="2">
        <f>$I$155*EXP(Sheet3!$B$1*(($B164-AJ$157-Sheet2!$N$4)/Sheet3!$A$1)^2 +Sheet3!$C$1*(($B164-AJ$157-Sheet2!$N$4)/Sheet3!$A$1)^4)</f>
        <v>48944.566930958739</v>
      </c>
      <c r="AK164" s="2">
        <f>$I$155*EXP(Sheet3!$B$1*(($B164-AK$157-Sheet2!$N$4)/Sheet3!$A$1)^2 +Sheet3!$C$1*(($B164-AK$157-Sheet2!$N$4)/Sheet3!$A$1)^4)</f>
        <v>48806.570929548507</v>
      </c>
      <c r="AL164" s="2">
        <f>$I$155*EXP(Sheet3!$B$1*(($B164-AL$157-Sheet2!$N$4)/Sheet3!$A$1)^2 +Sheet3!$C$1*(($B164-AL$157-Sheet2!$N$4)/Sheet3!$A$1)^4)</f>
        <v>48650.51270122423</v>
      </c>
      <c r="AM164" s="2">
        <f>$I$155*EXP(Sheet3!$B$1*(($B164-AM$157-Sheet2!$N$4)/Sheet3!$A$1)^2 +Sheet3!$C$1*(($B164-AM$157-Sheet2!$N$4)/Sheet3!$A$1)^4)</f>
        <v>48476.518426424031</v>
      </c>
      <c r="AN164" s="2">
        <f>$I$155*EXP(Sheet3!$B$1*(($B164-AN$157-Sheet2!$N$4)/Sheet3!$A$1)^2 +Sheet3!$C$1*(($B164-AN$157-Sheet2!$N$4)/Sheet3!$A$1)^4)</f>
        <v>48284.728958929765</v>
      </c>
      <c r="AO164" s="2">
        <f>$I$155*EXP(Sheet3!$B$1*(($B164-AO$157-Sheet2!$N$4)/Sheet3!$A$1)^2 +Sheet3!$C$1*(($B164-AO$157-Sheet2!$N$4)/Sheet3!$A$1)^4)</f>
        <v>48075.299765621363</v>
      </c>
      <c r="AP164" s="2">
        <f>$I$155*EXP(Sheet3!$B$1*(($B164-AP$157-Sheet2!$N$4)/Sheet3!$A$1)^2 +Sheet3!$C$1*(($B164-AP$157-Sheet2!$N$4)/Sheet3!$A$1)^4)</f>
        <v>47848.400858281821</v>
      </c>
      <c r="AQ164" s="2">
        <f>$I$155*EXP(Sheet3!$B$1*(($B164-AQ$157-Sheet2!$N$4)/Sheet3!$A$1)^2 +Sheet3!$C$1*(($B164-AQ$157-Sheet2!$N$4)/Sheet3!$A$1)^4)</f>
        <v>47604.216716982934</v>
      </c>
      <c r="AR164" s="2">
        <f>$I$155*EXP(Sheet3!$B$1*(($B164-AR$157-Sheet2!$N$4)/Sheet3!$A$1)^2 +Sheet3!$C$1*(($B164-AR$157-Sheet2!$N$4)/Sheet3!$A$1)^4)</f>
        <v>47342.946204564869</v>
      </c>
      <c r="AS164" s="2">
        <f>$I$155*EXP(Sheet3!$B$1*(($B164-AS$157-Sheet2!$N$4)/Sheet3!$A$1)^2 +Sheet3!$C$1*(($B164-AS$157-Sheet2!$N$4)/Sheet3!$A$1)^4)</f>
        <v>47064.802471674921</v>
      </c>
      <c r="AT164" s="2">
        <f>$I$155*EXP(Sheet3!$B$1*(($B164-AT$157-Sheet2!$N$4)/Sheet3!$A$1)^2 +Sheet3!$C$1*(($B164-AT$157-Sheet2!$N$4)/Sheet3!$A$1)^4)</f>
        <v>46770.01285179791</v>
      </c>
      <c r="AU164" s="2">
        <f>$I$155*EXP(Sheet3!$B$1*(($B164-AU$157-Sheet2!$N$4)/Sheet3!$A$1)^2 +Sheet3!$C$1*(($B164-AU$157-Sheet2!$N$4)/Sheet3!$A$1)^4)</f>
        <v>46458.818745705255</v>
      </c>
      <c r="AV164" s="2">
        <f>$I$155*EXP(Sheet3!$B$1*(($B164-AV$157-Sheet2!$N$4)/Sheet3!$A$1)^2 +Sheet3!$C$1*(($B164-AV$157-Sheet2!$N$4)/Sheet3!$A$1)^4)</f>
        <v>46131.475494707251</v>
      </c>
      <c r="AW164" s="2">
        <f>$I$155*EXP(Sheet3!$B$1*(($B164-AW$157-Sheet2!$N$4)/Sheet3!$A$1)^2 +Sheet3!$C$1*(($B164-AW$157-Sheet2!$N$4)/Sheet3!$A$1)^4)</f>
        <v>45788.252242069735</v>
      </c>
      <c r="AX164" s="2">
        <f>$I$155*EXP(Sheet3!$B$1*(($B164-AX$157-Sheet2!$N$4)/Sheet3!$A$1)^2 +Sheet3!$C$1*(($B164-AX$157-Sheet2!$N$4)/Sheet3!$A$1)^4)</f>
        <v>45429.431781964733</v>
      </c>
      <c r="AY164" s="2">
        <f>$I$155*EXP(Sheet3!$B$1*(($B164-AY$157-Sheet2!$N$4)/Sheet3!$A$1)^2 +Sheet3!$C$1*(($B164-AY$157-Sheet2!$N$4)/Sheet3!$A$1)^4)</f>
        <v>45055.31039528922</v>
      </c>
      <c r="AZ164" s="2">
        <f>$I$155*EXP(Sheet3!$B$1*(($B164-AZ$157-Sheet2!$N$4)/Sheet3!$A$1)^2 +Sheet3!$C$1*(($B164-AZ$157-Sheet2!$N$4)/Sheet3!$A$1)^4)</f>
        <v>44666.197671674134</v>
      </c>
      <c r="BA164" s="2">
        <f>$I$155*EXP(Sheet3!$B$1*(($B164-BA$157-Sheet2!$N$4)/Sheet3!$A$1)^2 +Sheet3!$C$1*(($B164-BA$157-Sheet2!$N$4)/Sheet3!$A$1)^4)</f>
        <v>44262.416317031035</v>
      </c>
      <c r="BB164" s="2">
        <f>$I$155*EXP(Sheet3!$B$1*(($B164-BB$157-Sheet2!$N$4)/Sheet3!$A$1)^2 +Sheet3!$C$1*(($B164-BB$157-Sheet2!$N$4)/Sheet3!$A$1)^4)</f>
        <v>43844.301945947751</v>
      </c>
      <c r="BC164" s="2">
        <f>$I$155*EXP(Sheet3!$B$1*(($B164-BC$157-Sheet2!$N$4)/Sheet3!$A$1)^2 +Sheet3!$C$1*(($B164-BC$157-Sheet2!$N$4)/Sheet3!$A$1)^4)</f>
        <v>43412.202858278273</v>
      </c>
      <c r="BD164" s="2">
        <f>$I$155*EXP(Sheet3!$B$1*(($B164-BD$157-Sheet2!$N$4)/Sheet3!$A$1)^2 +Sheet3!$C$1*(($B164-BD$157-Sheet2!$N$4)/Sheet3!$A$1)^4)</f>
        <v>42966.479799249159</v>
      </c>
      <c r="BE164" s="2">
        <f>$I$155*EXP(Sheet3!$B$1*(($B164-BE$157-Sheet2!$N$4)/Sheet3!$A$1)^2 +Sheet3!$C$1*(($B164-BE$157-Sheet2!$N$4)/Sheet3!$A$1)^4)</f>
        <v>42507.50570245993</v>
      </c>
      <c r="BF164" s="2">
        <f>$I$155*EXP(Sheet3!$B$1*(($B164-BF$157-Sheet2!$N$4)/Sheet3!$A$1)^2 +Sheet3!$C$1*(($B164-BF$157-Sheet2!$N$4)/Sheet3!$A$1)^4)</f>
        <v>42035.665415141499</v>
      </c>
      <c r="BG164" s="2">
        <f>$I$155*EXP(Sheet3!$B$1*(($B164-BG$157-Sheet2!$N$4)/Sheet3!$A$1)^2 +Sheet3!$C$1*(($B164-BG$157-Sheet2!$N$4)/Sheet3!$A$1)^4)</f>
        <v>41551.355405058093</v>
      </c>
      <c r="BH164" s="2">
        <f>$I$155*EXP(Sheet3!$B$1*(($B164-BH$157-Sheet2!$N$4)/Sheet3!$A$1)^2 +Sheet3!$C$1*(($B164-BH$157-Sheet2!$N$4)/Sheet3!$A$1)^4)</f>
        <v>41054.983448503044</v>
      </c>
      <c r="BI164" s="2">
        <f>$I$155*EXP(Sheet3!$B$1*(($B164-BI$157-Sheet2!$N$4)/Sheet3!$A$1)^2 +Sheet3!$C$1*(($B164-BI$157-Sheet2!$N$4)/Sheet3!$A$1)^4)</f>
        <v>40546.968298839325</v>
      </c>
      <c r="BJ164" s="2">
        <f>$I$155*EXP(Sheet3!$B$1*(($B164-BJ$157-Sheet2!$N$4)/Sheet3!$A$1)^2 +Sheet3!$C$1*(($B164-BJ$157-Sheet2!$N$4)/Sheet3!$A$1)^4)</f>
        <v>40027.739335072583</v>
      </c>
      <c r="BK164" s="2">
        <f>$I$155*EXP(Sheet3!$B$1*(($B164-BK$157-Sheet2!$N$4)/Sheet3!$A$1)^2 +Sheet3!$C$1*(($B164-BK$157-Sheet2!$N$4)/Sheet3!$A$1)^4)</f>
        <v>39497.736190028925</v>
      </c>
      <c r="BL164" s="2">
        <f>$I$155*EXP(Sheet3!$B$1*(($B164-BL$157-Sheet2!$N$4)/Sheet3!$A$1)^2 +Sheet3!$C$1*(($B164-BL$157-Sheet2!$N$4)/Sheet3!$A$1)^4)</f>
        <v>38957.408357722888</v>
      </c>
      <c r="BM164" s="2">
        <f>$I$155*EXP(Sheet3!$B$1*(($B164-BM$157-Sheet2!$N$4)/Sheet3!$A$1)^2 +Sheet3!$C$1*(($B164-BM$157-Sheet2!$N$4)/Sheet3!$A$1)^4)</f>
        <v>38407.214779554801</v>
      </c>
      <c r="BN164" s="2">
        <f>$I$155*EXP(Sheet3!$B$1*(($B164-BN$157-Sheet2!$N$4)/Sheet3!$A$1)^2 +Sheet3!$C$1*(($B164-BN$157-Sheet2!$N$4)/Sheet3!$A$1)^4)</f>
        <v>37847.623409079839</v>
      </c>
      <c r="BO164" s="2">
        <f>$I$155*EXP(Sheet3!$B$1*(($B164-BO$157-Sheet2!$N$4)/Sheet3!$A$1)^2 +Sheet3!$C$1*(($B164-BO$157-Sheet2!$N$4)/Sheet3!$A$1)^4)</f>
        <v>37279.110755118003</v>
      </c>
      <c r="BP164" s="2">
        <f>$I$155*EXP(Sheet3!$B$1*(($B164-BP$157-Sheet2!$N$4)/Sheet3!$A$1)^2 +Sheet3!$C$1*(($B164-BP$157-Sheet2!$N$4)/Sheet3!$A$1)^4)</f>
        <v>36702.161403044069</v>
      </c>
      <c r="BQ164" s="2">
        <f>$I$155*EXP(Sheet3!$B$1*(($B164-BQ$157-Sheet2!$N$4)/Sheet3!$A$1)^2 +Sheet3!$C$1*(($B164-BQ$157-Sheet2!$N$4)/Sheet3!$A$1)^4)</f>
        <v>36117.267514217878</v>
      </c>
      <c r="BR164" s="2">
        <f>$I$155*EXP(Sheet3!$B$1*(($B164-BR$157-Sheet2!$N$4)/Sheet3!$A$1)^2 +Sheet3!$C$1*(($B164-BR$157-Sheet2!$N$4)/Sheet3!$A$1)^4)</f>
        <v>35524.928303555062</v>
      </c>
      <c r="BS164" s="2">
        <f>$I$155*EXP(Sheet3!$B$1*(($B164-BS$157-Sheet2!$N$4)/Sheet3!$A$1)^2 +Sheet3!$C$1*(($B164-BS$157-Sheet2!$N$4)/Sheet3!$A$1)^4)</f>
        <v>34925.64949532364</v>
      </c>
    </row>
    <row r="165" spans="1:71" x14ac:dyDescent="0.2">
      <c r="A165">
        <v>138</v>
      </c>
      <c r="B165">
        <v>254.02</v>
      </c>
      <c r="C165">
        <v>2394.3000000000002</v>
      </c>
      <c r="D165">
        <v>45328.2</v>
      </c>
      <c r="E165">
        <f t="shared" si="10"/>
        <v>42933.899999999994</v>
      </c>
      <c r="F165" s="1">
        <f t="shared" si="11"/>
        <v>42933.899999999994</v>
      </c>
      <c r="G165">
        <f t="shared" si="12"/>
        <v>10906069.277999999</v>
      </c>
      <c r="I165" s="2">
        <f>$I$155*EXP(Sheet3!$B$1*(($B165-I$157-Sheet2!$N$4)/Sheet3!$A$1)^2 +Sheet3!$C$1*(($B165-I$157-Sheet2!$N$4)/Sheet3!$A$1)^4)</f>
        <v>18628.13183116047</v>
      </c>
      <c r="J165" s="2">
        <f>$I$155*EXP(Sheet3!$B$1*(($B165-J$157-Sheet2!$N$4)/Sheet3!$A$1)^2 +Sheet3!$C$1*(($B165-J$157-Sheet2!$N$4)/Sheet3!$A$1)^4)</f>
        <v>19224.614518118145</v>
      </c>
      <c r="K165" s="2">
        <f>$I$155*EXP(Sheet3!$B$1*(($B165-K$157-Sheet2!$N$4)/Sheet3!$A$1)^2 +Sheet3!$C$1*(($B165-K$157-Sheet2!$N$4)/Sheet3!$A$1)^4)</f>
        <v>19827.381805736528</v>
      </c>
      <c r="L165" s="2">
        <f>$I$155*EXP(Sheet3!$B$1*(($B165-L$157-Sheet2!$N$4)/Sheet3!$A$1)^2 +Sheet3!$C$1*(($B165-L$157-Sheet2!$N$4)/Sheet3!$A$1)^4)</f>
        <v>20436.003819655496</v>
      </c>
      <c r="M165" s="2">
        <f>$I$155*EXP(Sheet3!$B$1*(($B165-M$157-Sheet2!$N$4)/Sheet3!$A$1)^2 +Sheet3!$C$1*(($B165-M$157-Sheet2!$N$4)/Sheet3!$A$1)^4)</f>
        <v>21050.038228603487</v>
      </c>
      <c r="N165" s="2">
        <f>$I$155*EXP(Sheet3!$B$1*(($B165-N$157-Sheet2!$N$4)/Sheet3!$A$1)^2 +Sheet3!$C$1*(($B165-N$157-Sheet2!$N$4)/Sheet3!$A$1)^4)</f>
        <v>21669.030973806821</v>
      </c>
      <c r="O165" s="2">
        <f>$I$155*EXP(Sheet3!$B$1*(($B165-O$157-Sheet2!$N$4)/Sheet3!$A$1)^2 +Sheet3!$C$1*(($B165-O$157-Sheet2!$N$4)/Sheet3!$A$1)^4)</f>
        <v>22292.517015795554</v>
      </c>
      <c r="P165" s="2">
        <f>$I$155*EXP(Sheet3!$B$1*(($B165-P$157-Sheet2!$N$4)/Sheet3!$A$1)^2 +Sheet3!$C$1*(($B165-P$157-Sheet2!$N$4)/Sheet3!$A$1)^4)</f>
        <v>22920.021096016062</v>
      </c>
      <c r="Q165" s="2">
        <f>$I$155*EXP(Sheet3!$B$1*(($B165-Q$157-Sheet2!$N$4)/Sheet3!$A$1)^2 +Sheet3!$C$1*(($B165-Q$157-Sheet2!$N$4)/Sheet3!$A$1)^4)</f>
        <v>23551.058510736832</v>
      </c>
      <c r="R165" s="2">
        <f>$I$155*EXP(Sheet3!$B$1*(($B165-R$157-Sheet2!$N$4)/Sheet3!$A$1)^2 +Sheet3!$C$1*(($B165-R$157-Sheet2!$N$4)/Sheet3!$A$1)^4)</f>
        <v>24185.135894775442</v>
      </c>
      <c r="S165" s="2">
        <f>$I$155*EXP(Sheet3!$B$1*(($B165-S$157-Sheet2!$N$4)/Sheet3!$A$1)^2 +Sheet3!$C$1*(($B165-S$157-Sheet2!$N$4)/Sheet3!$A$1)^4)</f>
        <v>24821.752012577694</v>
      </c>
      <c r="T165" s="2">
        <f>$I$155*EXP(Sheet3!$B$1*(($B165-T$157-Sheet2!$N$4)/Sheet3!$A$1)^2 +Sheet3!$C$1*(($B165-T$157-Sheet2!$N$4)/Sheet3!$A$1)^4)</f>
        <v>25460.39855428868</v>
      </c>
      <c r="U165" s="2">
        <f>$I$155*EXP(Sheet3!$B$1*(($B165-U$157-Sheet2!$N$4)/Sheet3!$A$1)^2 +Sheet3!$C$1*(($B165-U$157-Sheet2!$N$4)/Sheet3!$A$1)^4)</f>
        <v>26100.560934526537</v>
      </c>
      <c r="V165" s="2">
        <f>$I$155*EXP(Sheet3!$B$1*(($B165-V$157-Sheet2!$N$4)/Sheet3!$A$1)^2 +Sheet3!$C$1*(($B165-V$157-Sheet2!$N$4)/Sheet3!$A$1)^4)</f>
        <v>26741.719091598708</v>
      </c>
      <c r="W165" s="2">
        <f>$I$155*EXP(Sheet3!$B$1*(($B165-W$157-Sheet2!$N$4)/Sheet3!$A$1)^2 +Sheet3!$C$1*(($B165-W$157-Sheet2!$N$4)/Sheet3!$A$1)^4)</f>
        <v>27383.348285035288</v>
      </c>
      <c r="X165" s="2">
        <f>$I$155*EXP(Sheet3!$B$1*(($B165-X$157-Sheet2!$N$4)/Sheet3!$A$1)^2 +Sheet3!$C$1*(($B165-X$157-Sheet2!$N$4)/Sheet3!$A$1)^4)</f>
        <v>28024.91988940653</v>
      </c>
      <c r="Y165" s="2">
        <f>$I$155*EXP(Sheet3!$B$1*(($B165-Y$157-Sheet2!$N$4)/Sheet3!$A$1)^2 +Sheet3!$C$1*(($B165-Y$157-Sheet2!$N$4)/Sheet3!$A$1)^4)</f>
        <v>28665.902182440586</v>
      </c>
      <c r="Z165" s="2">
        <f>$I$155*EXP(Sheet3!$B$1*(($B165-Z$157-Sheet2!$N$4)/Sheet3!$A$1)^2 +Sheet3!$C$1*(($B165-Z$157-Sheet2!$N$4)/Sheet3!$A$1)^4)</f>
        <v>29305.761125609726</v>
      </c>
      <c r="AA165" s="2">
        <f>$I$155*EXP(Sheet3!$B$1*(($B165-AA$157-Sheet2!$N$4)/Sheet3!$A$1)^2 +Sheet3!$C$1*(($B165-AA$157-Sheet2!$N$4)/Sheet3!$A$1)^4)</f>
        <v>29943.961135460708</v>
      </c>
      <c r="AB165" s="2">
        <f>$I$155*EXP(Sheet3!$B$1*(($B165-AB$157-Sheet2!$N$4)/Sheet3!$A$1)^2 +Sheet3!$C$1*(($B165-AB$157-Sheet2!$N$4)/Sheet3!$A$1)^4)</f>
        <v>30579.965844024577</v>
      </c>
      <c r="AC165" s="2">
        <f>$I$155*EXP(Sheet3!$B$1*(($B165-AC$157-Sheet2!$N$4)/Sheet3!$A$1)^2 +Sheet3!$C$1*(($B165-AC$157-Sheet2!$N$4)/Sheet3!$A$1)^4)</f>
        <v>31213.238846818043</v>
      </c>
      <c r="AD165" s="2">
        <f>$I$155*EXP(Sheet3!$B$1*(($B165-AD$157-Sheet2!$N$4)/Sheet3!$A$1)^2 +Sheet3!$C$1*(($B165-AD$157-Sheet2!$N$4)/Sheet3!$A$1)^4)</f>
        <v>31843.244437013087</v>
      </c>
      <c r="AE165" s="2">
        <f>$I$155*EXP(Sheet3!$B$1*(($B165-AE$157-Sheet2!$N$4)/Sheet3!$A$1)^2 +Sheet3!$C$1*(($B165-AE$157-Sheet2!$N$4)/Sheet3!$A$1)^4)</f>
        <v>32469.448324517991</v>
      </c>
      <c r="AF165" s="2">
        <f>$I$155*EXP(Sheet3!$B$1*(($B165-AF$157-Sheet2!$N$4)/Sheet3!$A$1)^2 +Sheet3!$C$1*(($B165-AF$157-Sheet2!$N$4)/Sheet3!$A$1)^4)</f>
        <v>33091.318338766898</v>
      </c>
      <c r="AG165" s="2">
        <f>$I$155*EXP(Sheet3!$B$1*(($B165-AG$157-Sheet2!$N$4)/Sheet3!$A$1)^2 +Sheet3!$C$1*(($B165-AG$157-Sheet2!$N$4)/Sheet3!$A$1)^4)</f>
        <v>33708.325114182</v>
      </c>
      <c r="AH165" s="2">
        <f>$I$155*EXP(Sheet3!$B$1*(($B165-AH$157-Sheet2!$N$4)/Sheet3!$A$1)^2 +Sheet3!$C$1*(($B165-AH$157-Sheet2!$N$4)/Sheet3!$A$1)^4)</f>
        <v>34319.942757387595</v>
      </c>
      <c r="AI165" s="2">
        <f>$I$155*EXP(Sheet3!$B$1*(($B165-AI$157-Sheet2!$N$4)/Sheet3!$A$1)^2 +Sheet3!$C$1*(($B165-AI$157-Sheet2!$N$4)/Sheet3!$A$1)^4)</f>
        <v>34925.64949532193</v>
      </c>
      <c r="AJ165" s="2">
        <f>$I$155*EXP(Sheet3!$B$1*(($B165-AJ$157-Sheet2!$N$4)/Sheet3!$A$1)^2 +Sheet3!$C$1*(($B165-AJ$157-Sheet2!$N$4)/Sheet3!$A$1)^4)</f>
        <v>35524.928303553374</v>
      </c>
      <c r="AK165" s="2">
        <f>$I$155*EXP(Sheet3!$B$1*(($B165-AK$157-Sheet2!$N$4)/Sheet3!$A$1)^2 +Sheet3!$C$1*(($B165-AK$157-Sheet2!$N$4)/Sheet3!$A$1)^4)</f>
        <v>36117.267514216204</v>
      </c>
      <c r="AL165" s="2">
        <f>$I$155*EXP(Sheet3!$B$1*(($B165-AL$157-Sheet2!$N$4)/Sheet3!$A$1)^2 +Sheet3!$C$1*(($B165-AL$157-Sheet2!$N$4)/Sheet3!$A$1)^4)</f>
        <v>36702.161403042417</v>
      </c>
      <c r="AM165" s="2">
        <f>$I$155*EXP(Sheet3!$B$1*(($B165-AM$157-Sheet2!$N$4)/Sheet3!$A$1)^2 +Sheet3!$C$1*(($B165-AM$157-Sheet2!$N$4)/Sheet3!$A$1)^4)</f>
        <v>37279.110755116373</v>
      </c>
      <c r="AN165" s="2">
        <f>$I$155*EXP(Sheet3!$B$1*(($B165-AN$157-Sheet2!$N$4)/Sheet3!$A$1)^2 +Sheet3!$C$1*(($B165-AN$157-Sheet2!$N$4)/Sheet3!$A$1)^4)</f>
        <v>37847.623409078238</v>
      </c>
      <c r="AO165" s="2">
        <f>$I$155*EXP(Sheet3!$B$1*(($B165-AO$157-Sheet2!$N$4)/Sheet3!$A$1)^2 +Sheet3!$C$1*(($B165-AO$157-Sheet2!$N$4)/Sheet3!$A$1)^4)</f>
        <v>38407.214779553215</v>
      </c>
      <c r="AP165" s="2">
        <f>$I$155*EXP(Sheet3!$B$1*(($B165-AP$157-Sheet2!$N$4)/Sheet3!$A$1)^2 +Sheet3!$C$1*(($B165-AP$157-Sheet2!$N$4)/Sheet3!$A$1)^4)</f>
        <v>38957.408357721346</v>
      </c>
      <c r="AQ165" s="2">
        <f>$I$155*EXP(Sheet3!$B$1*(($B165-AQ$157-Sheet2!$N$4)/Sheet3!$A$1)^2 +Sheet3!$C$1*(($B165-AQ$157-Sheet2!$N$4)/Sheet3!$A$1)^4)</f>
        <v>39497.736190027405</v>
      </c>
      <c r="AR165" s="2">
        <f>$I$155*EXP(Sheet3!$B$1*(($B165-AR$157-Sheet2!$N$4)/Sheet3!$A$1)^2 +Sheet3!$C$1*(($B165-AR$157-Sheet2!$N$4)/Sheet3!$A$1)^4)</f>
        <v>40027.739335071092</v>
      </c>
      <c r="AS165" s="2">
        <f>$I$155*EXP(Sheet3!$B$1*(($B165-AS$157-Sheet2!$N$4)/Sheet3!$A$1)^2 +Sheet3!$C$1*(($B165-AS$157-Sheet2!$N$4)/Sheet3!$A$1)^4)</f>
        <v>40546.968298837863</v>
      </c>
      <c r="AT165" s="2">
        <f>$I$155*EXP(Sheet3!$B$1*(($B165-AT$157-Sheet2!$N$4)/Sheet3!$A$1)^2 +Sheet3!$C$1*(($B165-AT$157-Sheet2!$N$4)/Sheet3!$A$1)^4)</f>
        <v>41054.983448501618</v>
      </c>
      <c r="AU165" s="2">
        <f>$I$155*EXP(Sheet3!$B$1*(($B165-AU$157-Sheet2!$N$4)/Sheet3!$A$1)^2 +Sheet3!$C$1*(($B165-AU$157-Sheet2!$N$4)/Sheet3!$A$1)^4)</f>
        <v>41551.355405056696</v>
      </c>
      <c r="AV165" s="2">
        <f>$I$155*EXP(Sheet3!$B$1*(($B165-AV$157-Sheet2!$N$4)/Sheet3!$A$1)^2 +Sheet3!$C$1*(($B165-AV$157-Sheet2!$N$4)/Sheet3!$A$1)^4)</f>
        <v>42035.665415140145</v>
      </c>
      <c r="AW165" s="2">
        <f>$I$155*EXP(Sheet3!$B$1*(($B165-AW$157-Sheet2!$N$4)/Sheet3!$A$1)^2 +Sheet3!$C$1*(($B165-AW$157-Sheet2!$N$4)/Sheet3!$A$1)^4)</f>
        <v>42507.505702458606</v>
      </c>
      <c r="AX165" s="2">
        <f>$I$155*EXP(Sheet3!$B$1*(($B165-AX$157-Sheet2!$N$4)/Sheet3!$A$1)^2 +Sheet3!$C$1*(($B165-AX$157-Sheet2!$N$4)/Sheet3!$A$1)^4)</f>
        <v>42966.479799247878</v>
      </c>
      <c r="AY165" s="2">
        <f>$I$155*EXP(Sheet3!$B$1*(($B165-AY$157-Sheet2!$N$4)/Sheet3!$A$1)^2 +Sheet3!$C$1*(($B165-AY$157-Sheet2!$N$4)/Sheet3!$A$1)^4)</f>
        <v>43412.202858277029</v>
      </c>
      <c r="AZ165" s="2">
        <f>$I$155*EXP(Sheet3!$B$1*(($B165-AZ$157-Sheet2!$N$4)/Sheet3!$A$1)^2 +Sheet3!$C$1*(($B165-AZ$157-Sheet2!$N$4)/Sheet3!$A$1)^4)</f>
        <v>43844.301945946543</v>
      </c>
      <c r="BA165" s="2">
        <f>$I$155*EXP(Sheet3!$B$1*(($B165-BA$157-Sheet2!$N$4)/Sheet3!$A$1)^2 +Sheet3!$C$1*(($B165-BA$157-Sheet2!$N$4)/Sheet3!$A$1)^4)</f>
        <v>44262.416317028699</v>
      </c>
      <c r="BB165" s="2">
        <f>$I$155*EXP(Sheet3!$B$1*(($B165-BB$157-Sheet2!$N$4)/Sheet3!$A$1)^2 +Sheet3!$C$1*(($B165-BB$157-Sheet2!$N$4)/Sheet3!$A$1)^4)</f>
        <v>44666.197671673006</v>
      </c>
      <c r="BC165" s="2">
        <f>$I$155*EXP(Sheet3!$B$1*(($B165-BC$157-Sheet2!$N$4)/Sheet3!$A$1)^2 +Sheet3!$C$1*(($B165-BC$157-Sheet2!$N$4)/Sheet3!$A$1)^4)</f>
        <v>45055.310395288136</v>
      </c>
      <c r="BD165" s="2">
        <f>$I$155*EXP(Sheet3!$B$1*(($B165-BD$157-Sheet2!$N$4)/Sheet3!$A$1)^2 +Sheet3!$C$1*(($B165-BD$157-Sheet2!$N$4)/Sheet3!$A$1)^4)</f>
        <v>45429.431781963693</v>
      </c>
      <c r="BE165" s="2">
        <f>$I$155*EXP(Sheet3!$B$1*(($B165-BE$157-Sheet2!$N$4)/Sheet3!$A$1)^2 +Sheet3!$C$1*(($B165-BE$157-Sheet2!$N$4)/Sheet3!$A$1)^4)</f>
        <v>45788.252242068738</v>
      </c>
      <c r="BF165" s="2">
        <f>$I$155*EXP(Sheet3!$B$1*(($B165-BF$157-Sheet2!$N$4)/Sheet3!$A$1)^2 +Sheet3!$C$1*(($B165-BF$157-Sheet2!$N$4)/Sheet3!$A$1)^4)</f>
        <v>46131.475494706297</v>
      </c>
      <c r="BG165" s="2">
        <f>$I$155*EXP(Sheet3!$B$1*(($B165-BG$157-Sheet2!$N$4)/Sheet3!$A$1)^2 +Sheet3!$C$1*(($B165-BG$157-Sheet2!$N$4)/Sheet3!$A$1)^4)</f>
        <v>46458.818745704346</v>
      </c>
      <c r="BH165" s="2">
        <f>$I$155*EXP(Sheet3!$B$1*(($B165-BH$157-Sheet2!$N$4)/Sheet3!$A$1)^2 +Sheet3!$C$1*(($B165-BH$157-Sheet2!$N$4)/Sheet3!$A$1)^4)</f>
        <v>46770.012851797044</v>
      </c>
      <c r="BI165" s="2">
        <f>$I$155*EXP(Sheet3!$B$1*(($B165-BI$157-Sheet2!$N$4)/Sheet3!$A$1)^2 +Sheet3!$C$1*(($B165-BI$157-Sheet2!$N$4)/Sheet3!$A$1)^4)</f>
        <v>47064.802471674106</v>
      </c>
      <c r="BJ165" s="2">
        <f>$I$155*EXP(Sheet3!$B$1*(($B165-BJ$157-Sheet2!$N$4)/Sheet3!$A$1)^2 +Sheet3!$C$1*(($B165-BJ$157-Sheet2!$N$4)/Sheet3!$A$1)^4)</f>
        <v>47342.946204564105</v>
      </c>
      <c r="BK165" s="2">
        <f>$I$155*EXP(Sheet3!$B$1*(($B165-BK$157-Sheet2!$N$4)/Sheet3!$A$1)^2 +Sheet3!$C$1*(($B165-BK$157-Sheet2!$N$4)/Sheet3!$A$1)^4)</f>
        <v>47604.216716982213</v>
      </c>
      <c r="BL165" s="2">
        <f>$I$155*EXP(Sheet3!$B$1*(($B165-BL$157-Sheet2!$N$4)/Sheet3!$A$1)^2 +Sheet3!$C$1*(($B165-BL$157-Sheet2!$N$4)/Sheet3!$A$1)^4)</f>
        <v>47848.400858281151</v>
      </c>
      <c r="BM165" s="2">
        <f>$I$155*EXP(Sheet3!$B$1*(($B165-BM$157-Sheet2!$N$4)/Sheet3!$A$1)^2 +Sheet3!$C$1*(($B165-BM$157-Sheet2!$N$4)/Sheet3!$A$1)^4)</f>
        <v>48075.299765620744</v>
      </c>
      <c r="BN165" s="2">
        <f>$I$155*EXP(Sheet3!$B$1*(($B165-BN$157-Sheet2!$N$4)/Sheet3!$A$1)^2 +Sheet3!$C$1*(($B165-BN$157-Sheet2!$N$4)/Sheet3!$A$1)^4)</f>
        <v>48284.72895892919</v>
      </c>
      <c r="BO165" s="2">
        <f>$I$155*EXP(Sheet3!$B$1*(($B165-BO$157-Sheet2!$N$4)/Sheet3!$A$1)^2 +Sheet3!$C$1*(($B165-BO$157-Sheet2!$N$4)/Sheet3!$A$1)^4)</f>
        <v>48476.518426423514</v>
      </c>
      <c r="BP165" s="2">
        <f>$I$155*EXP(Sheet3!$B$1*(($B165-BP$157-Sheet2!$N$4)/Sheet3!$A$1)^2 +Sheet3!$C$1*(($B165-BP$157-Sheet2!$N$4)/Sheet3!$A$1)^4)</f>
        <v>48650.512701223757</v>
      </c>
      <c r="BQ165" s="2">
        <f>$I$155*EXP(Sheet3!$B$1*(($B165-BQ$157-Sheet2!$N$4)/Sheet3!$A$1)^2 +Sheet3!$C$1*(($B165-BQ$157-Sheet2!$N$4)/Sheet3!$A$1)^4)</f>
        <v>48806.570929548085</v>
      </c>
      <c r="BR165" s="2">
        <f>$I$155*EXP(Sheet3!$B$1*(($B165-BR$157-Sheet2!$N$4)/Sheet3!$A$1)^2 +Sheet3!$C$1*(($B165-BR$157-Sheet2!$N$4)/Sheet3!$A$1)^4)</f>
        <v>48944.566930958368</v>
      </c>
      <c r="BS165" s="2">
        <f>$I$155*EXP(Sheet3!$B$1*(($B165-BS$157-Sheet2!$N$4)/Sheet3!$A$1)^2 +Sheet3!$C$1*(($B165-BS$157-Sheet2!$N$4)/Sheet3!$A$1)^4)</f>
        <v>49064.389251085166</v>
      </c>
    </row>
    <row r="166" spans="1:71" x14ac:dyDescent="0.2">
      <c r="A166">
        <v>139</v>
      </c>
      <c r="B166">
        <v>254.49</v>
      </c>
      <c r="C166">
        <v>2396.1</v>
      </c>
      <c r="D166">
        <v>11886.9</v>
      </c>
      <c r="E166">
        <f t="shared" si="10"/>
        <v>9490.7999999999993</v>
      </c>
      <c r="F166" s="1">
        <f t="shared" si="11"/>
        <v>9490.7999999999993</v>
      </c>
      <c r="G166">
        <f t="shared" si="12"/>
        <v>2415313.6919999998</v>
      </c>
      <c r="I166" s="2">
        <f>$I$155*EXP(Sheet3!$B$1*(($B166-I$157-Sheet2!$N$4)/Sheet3!$A$1)^2 +Sheet3!$C$1*(($B166-I$157-Sheet2!$N$4)/Sheet3!$A$1)^4)</f>
        <v>1714.0678736125365</v>
      </c>
      <c r="J166" s="2">
        <f>$I$155*EXP(Sheet3!$B$1*(($B166-J$157-Sheet2!$N$4)/Sheet3!$A$1)^2 +Sheet3!$C$1*(($B166-J$157-Sheet2!$N$4)/Sheet3!$A$1)^4)</f>
        <v>1844.1688751584099</v>
      </c>
      <c r="K166" s="2">
        <f>$I$155*EXP(Sheet3!$B$1*(($B166-K$157-Sheet2!$N$4)/Sheet3!$A$1)^2 +Sheet3!$C$1*(($B166-K$157-Sheet2!$N$4)/Sheet3!$A$1)^4)</f>
        <v>1981.8459008411519</v>
      </c>
      <c r="L166" s="2">
        <f>$I$155*EXP(Sheet3!$B$1*(($B166-L$157-Sheet2!$N$4)/Sheet3!$A$1)^2 +Sheet3!$C$1*(($B166-L$157-Sheet2!$N$4)/Sheet3!$A$1)^4)</f>
        <v>2127.3627301043794</v>
      </c>
      <c r="M166" s="2">
        <f>$I$155*EXP(Sheet3!$B$1*(($B166-M$157-Sheet2!$N$4)/Sheet3!$A$1)^2 +Sheet3!$C$1*(($B166-M$157-Sheet2!$N$4)/Sheet3!$A$1)^4)</f>
        <v>2280.9805062921077</v>
      </c>
      <c r="N166" s="2">
        <f>$I$155*EXP(Sheet3!$B$1*(($B166-N$157-Sheet2!$N$4)/Sheet3!$A$1)^2 +Sheet3!$C$1*(($B166-N$157-Sheet2!$N$4)/Sheet3!$A$1)^4)</f>
        <v>2442.9569105008932</v>
      </c>
      <c r="O166" s="2">
        <f>$I$155*EXP(Sheet3!$B$1*(($B166-O$157-Sheet2!$N$4)/Sheet3!$A$1)^2 +Sheet3!$C$1*(($B166-O$157-Sheet2!$N$4)/Sheet3!$A$1)^4)</f>
        <v>2613.5453217310178</v>
      </c>
      <c r="P166" s="2">
        <f>$I$155*EXP(Sheet3!$B$1*(($B166-P$157-Sheet2!$N$4)/Sheet3!$A$1)^2 +Sheet3!$C$1*(($B166-P$157-Sheet2!$N$4)/Sheet3!$A$1)^4)</f>
        <v>2792.9939667539925</v>
      </c>
      <c r="Q166" s="2">
        <f>$I$155*EXP(Sheet3!$B$1*(($B166-Q$157-Sheet2!$N$4)/Sheet3!$A$1)^2 +Sheet3!$C$1*(($B166-Q$157-Sheet2!$N$4)/Sheet3!$A$1)^4)</f>
        <v>2981.5450632265333</v>
      </c>
      <c r="R166" s="2">
        <f>$I$155*EXP(Sheet3!$B$1*(($B166-R$157-Sheet2!$N$4)/Sheet3!$A$1)^2 +Sheet3!$C$1*(($B166-R$157-Sheet2!$N$4)/Sheet3!$A$1)^4)</f>
        <v>3179.4339596619925</v>
      </c>
      <c r="S166" s="2">
        <f>$I$155*EXP(Sheet3!$B$1*(($B166-S$157-Sheet2!$N$4)/Sheet3!$A$1)^2 +Sheet3!$C$1*(($B166-S$157-Sheet2!$N$4)/Sheet3!$A$1)^4)</f>
        <v>3386.8882759119592</v>
      </c>
      <c r="T166" s="2">
        <f>$I$155*EXP(Sheet3!$B$1*(($B166-T$157-Sheet2!$N$4)/Sheet3!$A$1)^2 +Sheet3!$C$1*(($B166-T$157-Sheet2!$N$4)/Sheet3!$A$1)^4)</f>
        <v>3604.1270478562183</v>
      </c>
      <c r="U166" s="2">
        <f>$I$155*EXP(Sheet3!$B$1*(($B166-U$157-Sheet2!$N$4)/Sheet3!$A$1)^2 +Sheet3!$C$1*(($B166-U$157-Sheet2!$N$4)/Sheet3!$A$1)^4)</f>
        <v>3831.3598800100181</v>
      </c>
      <c r="V166" s="2">
        <f>$I$155*EXP(Sheet3!$B$1*(($B166-V$157-Sheet2!$N$4)/Sheet3!$A$1)^2 +Sheet3!$C$1*(($B166-V$157-Sheet2!$N$4)/Sheet3!$A$1)^4)</f>
        <v>4068.7861097262798</v>
      </c>
      <c r="W166" s="2">
        <f>$I$155*EXP(Sheet3!$B$1*(($B166-W$157-Sheet2!$N$4)/Sheet3!$A$1)^2 +Sheet3!$C$1*(($B166-W$157-Sheet2!$N$4)/Sheet3!$A$1)^4)</f>
        <v>4316.5939866473855</v>
      </c>
      <c r="X166" s="2">
        <f>$I$155*EXP(Sheet3!$B$1*(($B166-X$157-Sheet2!$N$4)/Sheet3!$A$1)^2 +Sheet3!$C$1*(($B166-X$157-Sheet2!$N$4)/Sheet3!$A$1)^4)</f>
        <v>4574.9598710023447</v>
      </c>
      <c r="Y166" s="2">
        <f>$I$155*EXP(Sheet3!$B$1*(($B166-Y$157-Sheet2!$N$4)/Sheet3!$A$1)^2 +Sheet3!$C$1*(($B166-Y$157-Sheet2!$N$4)/Sheet3!$A$1)^4)</f>
        <v>4844.0474542427664</v>
      </c>
      <c r="Z166" s="2">
        <f>$I$155*EXP(Sheet3!$B$1*(($B166-Z$157-Sheet2!$N$4)/Sheet3!$A$1)^2 +Sheet3!$C$1*(($B166-Z$157-Sheet2!$N$4)/Sheet3!$A$1)^4)</f>
        <v>5124.0070054242051</v>
      </c>
      <c r="AA166" s="2">
        <f>$I$155*EXP(Sheet3!$B$1*(($B166-AA$157-Sheet2!$N$4)/Sheet3!$A$1)^2 +Sheet3!$C$1*(($B166-AA$157-Sheet2!$N$4)/Sheet3!$A$1)^4)</f>
        <v>5414.9746466162387</v>
      </c>
      <c r="AB166" s="2">
        <f>$I$155*EXP(Sheet3!$B$1*(($B166-AB$157-Sheet2!$N$4)/Sheet3!$A$1)^2 +Sheet3!$C$1*(($B166-AB$157-Sheet2!$N$4)/Sheet3!$A$1)^4)</f>
        <v>5717.0716604584013</v>
      </c>
      <c r="AC166" s="2">
        <f>$I$155*EXP(Sheet3!$B$1*(($B166-AC$157-Sheet2!$N$4)/Sheet3!$A$1)^2 +Sheet3!$C$1*(($B166-AC$157-Sheet2!$N$4)/Sheet3!$A$1)^4)</f>
        <v>6030.403832843429</v>
      </c>
      <c r="AD166" s="2">
        <f>$I$155*EXP(Sheet3!$B$1*(($B166-AD$157-Sheet2!$N$4)/Sheet3!$A$1)^2 +Sheet3!$C$1*(($B166-AD$157-Sheet2!$N$4)/Sheet3!$A$1)^4)</f>
        <v>6355.0608335085381</v>
      </c>
      <c r="AE166" s="2">
        <f>$I$155*EXP(Sheet3!$B$1*(($B166-AE$157-Sheet2!$N$4)/Sheet3!$A$1)^2 +Sheet3!$C$1*(($B166-AE$157-Sheet2!$N$4)/Sheet3!$A$1)^4)</f>
        <v>6691.1156371454435</v>
      </c>
      <c r="AF166" s="2">
        <f>$I$155*EXP(Sheet3!$B$1*(($B166-AF$157-Sheet2!$N$4)/Sheet3!$A$1)^2 +Sheet3!$C$1*(($B166-AF$157-Sheet2!$N$4)/Sheet3!$A$1)^4)</f>
        <v>7038.6239874017929</v>
      </c>
      <c r="AG166" s="2">
        <f>$I$155*EXP(Sheet3!$B$1*(($B166-AG$157-Sheet2!$N$4)/Sheet3!$A$1)^2 +Sheet3!$C$1*(($B166-AG$157-Sheet2!$N$4)/Sheet3!$A$1)^4)</f>
        <v>7397.6239059517484</v>
      </c>
      <c r="AH166" s="2">
        <f>$I$155*EXP(Sheet3!$B$1*(($B166-AH$157-Sheet2!$N$4)/Sheet3!$A$1)^2 +Sheet3!$C$1*(($B166-AH$157-Sheet2!$N$4)/Sheet3!$A$1)^4)</f>
        <v>7768.135248586831</v>
      </c>
      <c r="AI166" s="2">
        <f>$I$155*EXP(Sheet3!$B$1*(($B166-AI$157-Sheet2!$N$4)/Sheet3!$A$1)^2 +Sheet3!$C$1*(($B166-AI$157-Sheet2!$N$4)/Sheet3!$A$1)^4)</f>
        <v>8150.1593100136733</v>
      </c>
      <c r="AJ166" s="2">
        <f>$I$155*EXP(Sheet3!$B$1*(($B166-AJ$157-Sheet2!$N$4)/Sheet3!$A$1)^2 +Sheet3!$C$1*(($B166-AJ$157-Sheet2!$N$4)/Sheet3!$A$1)^4)</f>
        <v>8543.6784788277528</v>
      </c>
      <c r="AK166" s="2">
        <f>$I$155*EXP(Sheet3!$B$1*(($B166-AK$157-Sheet2!$N$4)/Sheet3!$A$1)^2 +Sheet3!$C$1*(($B166-AK$157-Sheet2!$N$4)/Sheet3!$A$1)^4)</f>
        <v>8948.6559438863551</v>
      </c>
      <c r="AL166" s="2">
        <f>$I$155*EXP(Sheet3!$B$1*(($B166-AL$157-Sheet2!$N$4)/Sheet3!$A$1)^2 +Sheet3!$C$1*(($B166-AL$157-Sheet2!$N$4)/Sheet3!$A$1)^4)</f>
        <v>9365.0354530232144</v>
      </c>
      <c r="AM166" s="2">
        <f>$I$155*EXP(Sheet3!$B$1*(($B166-AM$157-Sheet2!$N$4)/Sheet3!$A$1)^2 +Sheet3!$C$1*(($B166-AM$157-Sheet2!$N$4)/Sheet3!$A$1)^4)</f>
        <v>9792.7411248238041</v>
      </c>
      <c r="AN166" s="2">
        <f>$I$155*EXP(Sheet3!$B$1*(($B166-AN$157-Sheet2!$N$4)/Sheet3!$A$1)^2 +Sheet3!$C$1*(($B166-AN$157-Sheet2!$N$4)/Sheet3!$A$1)^4)</f>
        <v>10231.677313931332</v>
      </c>
      <c r="AO166" s="2">
        <f>$I$155*EXP(Sheet3!$B$1*(($B166-AO$157-Sheet2!$N$4)/Sheet3!$A$1)^2 +Sheet3!$C$1*(($B166-AO$157-Sheet2!$N$4)/Sheet3!$A$1)^4)</f>
        <v>10681.72853007212</v>
      </c>
      <c r="AP166" s="2">
        <f>$I$155*EXP(Sheet3!$B$1*(($B166-AP$157-Sheet2!$N$4)/Sheet3!$A$1)^2 +Sheet3!$C$1*(($B166-AP$157-Sheet2!$N$4)/Sheet3!$A$1)^4)</f>
        <v>11142.759410774957</v>
      </c>
      <c r="AQ166" s="2">
        <f>$I$155*EXP(Sheet3!$B$1*(($B166-AQ$157-Sheet2!$N$4)/Sheet3!$A$1)^2 +Sheet3!$C$1*(($B166-AQ$157-Sheet2!$N$4)/Sheet3!$A$1)^4)</f>
        <v>11614.614747522126</v>
      </c>
      <c r="AR166" s="2">
        <f>$I$155*EXP(Sheet3!$B$1*(($B166-AR$157-Sheet2!$N$4)/Sheet3!$A$1)^2 +Sheet3!$C$1*(($B166-AR$157-Sheet2!$N$4)/Sheet3!$A$1)^4)</f>
        <v>12097.119564801642</v>
      </c>
      <c r="AS166" s="2">
        <f>$I$155*EXP(Sheet3!$B$1*(($B166-AS$157-Sheet2!$N$4)/Sheet3!$A$1)^2 +Sheet3!$C$1*(($B166-AS$157-Sheet2!$N$4)/Sheet3!$A$1)^4)</f>
        <v>12590.079251339777</v>
      </c>
      <c r="AT166" s="2">
        <f>$I$155*EXP(Sheet3!$B$1*(($B166-AT$157-Sheet2!$N$4)/Sheet3!$A$1)^2 +Sheet3!$C$1*(($B166-AT$157-Sheet2!$N$4)/Sheet3!$A$1)^4)</f>
        <v>13093.279742579914</v>
      </c>
      <c r="AU166" s="2">
        <f>$I$155*EXP(Sheet3!$B$1*(($B166-AU$157-Sheet2!$N$4)/Sheet3!$A$1)^2 +Sheet3!$C$1*(($B166-AU$157-Sheet2!$N$4)/Sheet3!$A$1)^4)</f>
        <v>13606.48775323161</v>
      </c>
      <c r="AV166" s="2">
        <f>$I$155*EXP(Sheet3!$B$1*(($B166-AV$157-Sheet2!$N$4)/Sheet3!$A$1)^2 +Sheet3!$C$1*(($B166-AV$157-Sheet2!$N$4)/Sheet3!$A$1)^4)</f>
        <v>14129.451058557028</v>
      </c>
      <c r="AW166" s="2">
        <f>$I$155*EXP(Sheet3!$B$1*(($B166-AW$157-Sheet2!$N$4)/Sheet3!$A$1)^2 +Sheet3!$C$1*(($B166-AW$157-Sheet2!$N$4)/Sheet3!$A$1)^4)</f>
        <v>14661.898822883109</v>
      </c>
      <c r="AX166" s="2">
        <f>$I$155*EXP(Sheet3!$B$1*(($B166-AX$157-Sheet2!$N$4)/Sheet3!$A$1)^2 +Sheet3!$C$1*(($B166-AX$157-Sheet2!$N$4)/Sheet3!$A$1)^4)</f>
        <v>15203.541973620288</v>
      </c>
      <c r="AY166" s="2">
        <f>$I$155*EXP(Sheet3!$B$1*(($B166-AY$157-Sheet2!$N$4)/Sheet3!$A$1)^2 +Sheet3!$C$1*(($B166-AY$157-Sheet2!$N$4)/Sheet3!$A$1)^4)</f>
        <v>15754.073618953385</v>
      </c>
      <c r="AZ166" s="2">
        <f>$I$155*EXP(Sheet3!$B$1*(($B166-AZ$157-Sheet2!$N$4)/Sheet3!$A$1)^2 +Sheet3!$C$1*(($B166-AZ$157-Sheet2!$N$4)/Sheet3!$A$1)^4)</f>
        <v>16313.169507232449</v>
      </c>
      <c r="BA166" s="2">
        <f>$I$155*EXP(Sheet3!$B$1*(($B166-BA$157-Sheet2!$N$4)/Sheet3!$A$1)^2 +Sheet3!$C$1*(($B166-BA$157-Sheet2!$N$4)/Sheet3!$A$1)^4)</f>
        <v>16880.488525922388</v>
      </c>
      <c r="BB166" s="2">
        <f>$I$155*EXP(Sheet3!$B$1*(($B166-BB$157-Sheet2!$N$4)/Sheet3!$A$1)^2 +Sheet3!$C$1*(($B166-BB$157-Sheet2!$N$4)/Sheet3!$A$1)^4)</f>
        <v>17455.67323791387</v>
      </c>
      <c r="BC166" s="2">
        <f>$I$155*EXP(Sheet3!$B$1*(($B166-BC$157-Sheet2!$N$4)/Sheet3!$A$1)^2 +Sheet3!$C$1*(($B166-BC$157-Sheet2!$N$4)/Sheet3!$A$1)^4)</f>
        <v>18038.350452859086</v>
      </c>
      <c r="BD166" s="2">
        <f>$I$155*EXP(Sheet3!$B$1*(($B166-BD$157-Sheet2!$N$4)/Sheet3!$A$1)^2 +Sheet3!$C$1*(($B166-BD$157-Sheet2!$N$4)/Sheet3!$A$1)^4)</f>
        <v>18628.13183116047</v>
      </c>
      <c r="BE166" s="2">
        <f>$I$155*EXP(Sheet3!$B$1*(($B166-BE$157-Sheet2!$N$4)/Sheet3!$A$1)^2 +Sheet3!$C$1*(($B166-BE$157-Sheet2!$N$4)/Sheet3!$A$1)^4)</f>
        <v>19224.614518118145</v>
      </c>
      <c r="BF166" s="2">
        <f>$I$155*EXP(Sheet3!$B$1*(($B166-BF$157-Sheet2!$N$4)/Sheet3!$A$1)^2 +Sheet3!$C$1*(($B166-BF$157-Sheet2!$N$4)/Sheet3!$A$1)^4)</f>
        <v>19827.381805736528</v>
      </c>
      <c r="BG166" s="2">
        <f>$I$155*EXP(Sheet3!$B$1*(($B166-BG$157-Sheet2!$N$4)/Sheet3!$A$1)^2 +Sheet3!$C$1*(($B166-BG$157-Sheet2!$N$4)/Sheet3!$A$1)^4)</f>
        <v>20436.003819655496</v>
      </c>
      <c r="BH166" s="2">
        <f>$I$155*EXP(Sheet3!$B$1*(($B166-BH$157-Sheet2!$N$4)/Sheet3!$A$1)^2 +Sheet3!$C$1*(($B166-BH$157-Sheet2!$N$4)/Sheet3!$A$1)^4)</f>
        <v>21050.038228603487</v>
      </c>
      <c r="BI166" s="2">
        <f>$I$155*EXP(Sheet3!$B$1*(($B166-BI$157-Sheet2!$N$4)/Sheet3!$A$1)^2 +Sheet3!$C$1*(($B166-BI$157-Sheet2!$N$4)/Sheet3!$A$1)^4)</f>
        <v>21669.030973806821</v>
      </c>
      <c r="BJ166" s="2">
        <f>$I$155*EXP(Sheet3!$B$1*(($B166-BJ$157-Sheet2!$N$4)/Sheet3!$A$1)^2 +Sheet3!$C$1*(($B166-BJ$157-Sheet2!$N$4)/Sheet3!$A$1)^4)</f>
        <v>22292.517015795554</v>
      </c>
      <c r="BK166" s="2">
        <f>$I$155*EXP(Sheet3!$B$1*(($B166-BK$157-Sheet2!$N$4)/Sheet3!$A$1)^2 +Sheet3!$C$1*(($B166-BK$157-Sheet2!$N$4)/Sheet3!$A$1)^4)</f>
        <v>22920.021096016062</v>
      </c>
      <c r="BL166" s="2">
        <f>$I$155*EXP(Sheet3!$B$1*(($B166-BL$157-Sheet2!$N$4)/Sheet3!$A$1)^2 +Sheet3!$C$1*(($B166-BL$157-Sheet2!$N$4)/Sheet3!$A$1)^4)</f>
        <v>23551.058510736832</v>
      </c>
      <c r="BM166" s="2">
        <f>$I$155*EXP(Sheet3!$B$1*(($B166-BM$157-Sheet2!$N$4)/Sheet3!$A$1)^2 +Sheet3!$C$1*(($B166-BM$157-Sheet2!$N$4)/Sheet3!$A$1)^4)</f>
        <v>24185.135894775442</v>
      </c>
      <c r="BN166" s="2">
        <f>$I$155*EXP(Sheet3!$B$1*(($B166-BN$157-Sheet2!$N$4)/Sheet3!$A$1)^2 +Sheet3!$C$1*(($B166-BN$157-Sheet2!$N$4)/Sheet3!$A$1)^4)</f>
        <v>24821.752012577694</v>
      </c>
      <c r="BO166" s="2">
        <f>$I$155*EXP(Sheet3!$B$1*(($B166-BO$157-Sheet2!$N$4)/Sheet3!$A$1)^2 +Sheet3!$C$1*(($B166-BO$157-Sheet2!$N$4)/Sheet3!$A$1)^4)</f>
        <v>25460.39855428868</v>
      </c>
      <c r="BP166" s="2">
        <f>$I$155*EXP(Sheet3!$B$1*(($B166-BP$157-Sheet2!$N$4)/Sheet3!$A$1)^2 +Sheet3!$C$1*(($B166-BP$157-Sheet2!$N$4)/Sheet3!$A$1)^4)</f>
        <v>26100.560934526537</v>
      </c>
      <c r="BQ166" s="2">
        <f>$I$155*EXP(Sheet3!$B$1*(($B166-BQ$157-Sheet2!$N$4)/Sheet3!$A$1)^2 +Sheet3!$C$1*(($B166-BQ$157-Sheet2!$N$4)/Sheet3!$A$1)^4)</f>
        <v>26741.719091598708</v>
      </c>
      <c r="BR166" s="2">
        <f>$I$155*EXP(Sheet3!$B$1*(($B166-BR$157-Sheet2!$N$4)/Sheet3!$A$1)^2 +Sheet3!$C$1*(($B166-BR$157-Sheet2!$N$4)/Sheet3!$A$1)^4)</f>
        <v>27383.348285035288</v>
      </c>
      <c r="BS166" s="2">
        <f>$I$155*EXP(Sheet3!$B$1*(($B166-BS$157-Sheet2!$N$4)/Sheet3!$A$1)^2 +Sheet3!$C$1*(($B166-BS$157-Sheet2!$N$4)/Sheet3!$A$1)^4)</f>
        <v>28024.91988940653</v>
      </c>
    </row>
    <row r="167" spans="1:71" x14ac:dyDescent="0.2">
      <c r="A167">
        <v>140</v>
      </c>
      <c r="B167">
        <v>254.97</v>
      </c>
      <c r="C167">
        <v>2397.6999999999998</v>
      </c>
      <c r="D167">
        <v>4249.3999999999996</v>
      </c>
      <c r="E167">
        <f t="shared" si="10"/>
        <v>1851.6999999999998</v>
      </c>
      <c r="F167" s="1">
        <f t="shared" si="11"/>
        <v>1851.6999999999998</v>
      </c>
      <c r="G167">
        <f t="shared" si="12"/>
        <v>472127.94899999996</v>
      </c>
      <c r="I167" s="2">
        <f>$I$155*EXP(Sheet3!$B$1*(($B167-I$157-Sheet2!$N$4)/Sheet3!$A$1)^2 +Sheet3!$C$1*(($B167-I$157-Sheet2!$N$4)/Sheet3!$A$1)^4)</f>
        <v>9.7094254157015385</v>
      </c>
      <c r="J167" s="2">
        <f>$I$155*EXP(Sheet3!$B$1*(($B167-J$157-Sheet2!$N$4)/Sheet3!$A$1)^2 +Sheet3!$C$1*(($B167-J$157-Sheet2!$N$4)/Sheet3!$A$1)^4)</f>
        <v>11.250034336867987</v>
      </c>
      <c r="K167" s="2">
        <f>$I$155*EXP(Sheet3!$B$1*(($B167-K$157-Sheet2!$N$4)/Sheet3!$A$1)^2 +Sheet3!$C$1*(($B167-K$157-Sheet2!$N$4)/Sheet3!$A$1)^4)</f>
        <v>13.009590042339131</v>
      </c>
      <c r="L167" s="2">
        <f>$I$155*EXP(Sheet3!$B$1*(($B167-L$157-Sheet2!$N$4)/Sheet3!$A$1)^2 +Sheet3!$C$1*(($B167-L$157-Sheet2!$N$4)/Sheet3!$A$1)^4)</f>
        <v>15.015205557586993</v>
      </c>
      <c r="M167" s="2">
        <f>$I$155*EXP(Sheet3!$B$1*(($B167-M$157-Sheet2!$N$4)/Sheet3!$A$1)^2 +Sheet3!$C$1*(($B167-M$157-Sheet2!$N$4)/Sheet3!$A$1)^4)</f>
        <v>17.296780330576794</v>
      </c>
      <c r="N167" s="2">
        <f>$I$155*EXP(Sheet3!$B$1*(($B167-N$157-Sheet2!$N$4)/Sheet3!$A$1)^2 +Sheet3!$C$1*(($B167-N$157-Sheet2!$N$4)/Sheet3!$A$1)^4)</f>
        <v>19.887213317363326</v>
      </c>
      <c r="O167" s="2">
        <f>$I$155*EXP(Sheet3!$B$1*(($B167-O$157-Sheet2!$N$4)/Sheet3!$A$1)^2 +Sheet3!$C$1*(($B167-O$157-Sheet2!$N$4)/Sheet3!$A$1)^4)</f>
        <v>22.822623913276029</v>
      </c>
      <c r="P167" s="2">
        <f>$I$155*EXP(Sheet3!$B$1*(($B167-P$157-Sheet2!$N$4)/Sheet3!$A$1)^2 +Sheet3!$C$1*(($B167-P$157-Sheet2!$N$4)/Sheet3!$A$1)^4)</f>
        <v>26.142580082998226</v>
      </c>
      <c r="Q167" s="2">
        <f>$I$155*EXP(Sheet3!$B$1*(($B167-Q$157-Sheet2!$N$4)/Sheet3!$A$1)^2 +Sheet3!$C$1*(($B167-Q$157-Sheet2!$N$4)/Sheet3!$A$1)^4)</f>
        <v>29.890332925197928</v>
      </c>
      <c r="R167" s="2">
        <f>$I$155*EXP(Sheet3!$B$1*(($B167-R$157-Sheet2!$N$4)/Sheet3!$A$1)^2 +Sheet3!$C$1*(($B167-R$157-Sheet2!$N$4)/Sheet3!$A$1)^4)</f>
        <v>34.113056786641934</v>
      </c>
      <c r="S167" s="2">
        <f>$I$155*EXP(Sheet3!$B$1*(($B167-S$157-Sheet2!$N$4)/Sheet3!$A$1)^2 +Sheet3!$C$1*(($B167-S$157-Sheet2!$N$4)/Sheet3!$A$1)^4)</f>
        <v>38.862093917735237</v>
      </c>
      <c r="T167" s="2">
        <f>$I$155*EXP(Sheet3!$B$1*(($B167-T$157-Sheet2!$N$4)/Sheet3!$A$1)^2 +Sheet3!$C$1*(($B167-T$157-Sheet2!$N$4)/Sheet3!$A$1)^4)</f>
        <v>44.193202538171342</v>
      </c>
      <c r="U167" s="2">
        <f>$I$155*EXP(Sheet3!$B$1*(($B167-U$157-Sheet2!$N$4)/Sheet3!$A$1)^2 +Sheet3!$C$1*(($B167-U$157-Sheet2!$N$4)/Sheet3!$A$1)^4)</f>
        <v>50.166807058508034</v>
      </c>
      <c r="V167" s="2">
        <f>$I$155*EXP(Sheet3!$B$1*(($B167-V$157-Sheet2!$N$4)/Sheet3!$A$1)^2 +Sheet3!$C$1*(($B167-V$157-Sheet2!$N$4)/Sheet3!$A$1)^4)</f>
        <v>56.848249081945632</v>
      </c>
      <c r="W167" s="2">
        <f>$I$155*EXP(Sheet3!$B$1*(($B167-W$157-Sheet2!$N$4)/Sheet3!$A$1)^2 +Sheet3!$C$1*(($B167-W$157-Sheet2!$N$4)/Sheet3!$A$1)^4)</f>
        <v>64.308037693000557</v>
      </c>
      <c r="X167" s="2">
        <f>$I$155*EXP(Sheet3!$B$1*(($B167-X$157-Sheet2!$N$4)/Sheet3!$A$1)^2 +Sheet3!$C$1*(($B167-X$157-Sheet2!$N$4)/Sheet3!$A$1)^4)</f>
        <v>72.622097426661242</v>
      </c>
      <c r="Y167" s="2">
        <f>$I$155*EXP(Sheet3!$B$1*(($B167-Y$157-Sheet2!$N$4)/Sheet3!$A$1)^2 +Sheet3!$C$1*(($B167-Y$157-Sheet2!$N$4)/Sheet3!$A$1)^4)</f>
        <v>81.872012203976851</v>
      </c>
      <c r="Z167" s="2">
        <f>$I$155*EXP(Sheet3!$B$1*(($B167-Z$157-Sheet2!$N$4)/Sheet3!$A$1)^2 +Sheet3!$C$1*(($B167-Z$157-Sheet2!$N$4)/Sheet3!$A$1)^4)</f>
        <v>92.145263421033633</v>
      </c>
      <c r="AA167" s="2">
        <f>$I$155*EXP(Sheet3!$B$1*(($B167-AA$157-Sheet2!$N$4)/Sheet3!$A$1)^2 +Sheet3!$C$1*(($B167-AA$157-Sheet2!$N$4)/Sheet3!$A$1)^4)</f>
        <v>103.53546028811644</v>
      </c>
      <c r="AB167" s="2">
        <f>$I$155*EXP(Sheet3!$B$1*(($B167-AB$157-Sheet2!$N$4)/Sheet3!$A$1)^2 +Sheet3!$C$1*(($B167-AB$157-Sheet2!$N$4)/Sheet3!$A$1)^4)</f>
        <v>116.14256043529551</v>
      </c>
      <c r="AC167" s="2">
        <f>$I$155*EXP(Sheet3!$B$1*(($B167-AC$157-Sheet2!$N$4)/Sheet3!$A$1)^2 +Sheet3!$C$1*(($B167-AC$157-Sheet2!$N$4)/Sheet3!$A$1)^4)</f>
        <v>130.07307873382661</v>
      </c>
      <c r="AD167" s="2">
        <f>$I$155*EXP(Sheet3!$B$1*(($B167-AD$157-Sheet2!$N$4)/Sheet3!$A$1)^2 +Sheet3!$C$1*(($B167-AD$157-Sheet2!$N$4)/Sheet3!$A$1)^4)</f>
        <v>145.44028222746547</v>
      </c>
      <c r="AE167" s="2">
        <f>$I$155*EXP(Sheet3!$B$1*(($B167-AE$157-Sheet2!$N$4)/Sheet3!$A$1)^2 +Sheet3!$C$1*(($B167-AE$157-Sheet2!$N$4)/Sheet3!$A$1)^4)</f>
        <v>162.36436902893098</v>
      </c>
      <c r="AF167" s="2">
        <f>$I$155*EXP(Sheet3!$B$1*(($B167-AF$157-Sheet2!$N$4)/Sheet3!$A$1)^2 +Sheet3!$C$1*(($B167-AF$157-Sheet2!$N$4)/Sheet3!$A$1)^4)</f>
        <v>180.9726290112088</v>
      </c>
      <c r="AG167" s="2">
        <f>$I$155*EXP(Sheet3!$B$1*(($B167-AG$157-Sheet2!$N$4)/Sheet3!$A$1)^2 +Sheet3!$C$1*(($B167-AG$157-Sheet2!$N$4)/Sheet3!$A$1)^4)</f>
        <v>201.3995841169403</v>
      </c>
      <c r="AH167" s="2">
        <f>$I$155*EXP(Sheet3!$B$1*(($B167-AH$157-Sheet2!$N$4)/Sheet3!$A$1)^2 +Sheet3!$C$1*(($B167-AH$157-Sheet2!$N$4)/Sheet3!$A$1)^4)</f>
        <v>223.78710611963047</v>
      </c>
      <c r="AI167" s="2">
        <f>$I$155*EXP(Sheet3!$B$1*(($B167-AI$157-Sheet2!$N$4)/Sheet3!$A$1)^2 +Sheet3!$C$1*(($B167-AI$157-Sheet2!$N$4)/Sheet3!$A$1)^4)</f>
        <v>248.28450969738591</v>
      </c>
      <c r="AJ167" s="2">
        <f>$I$155*EXP(Sheet3!$B$1*(($B167-AJ$157-Sheet2!$N$4)/Sheet3!$A$1)^2 +Sheet3!$C$1*(($B167-AJ$157-Sheet2!$N$4)/Sheet3!$A$1)^4)</f>
        <v>275.04861872855645</v>
      </c>
      <c r="AK167" s="2">
        <f>$I$155*EXP(Sheet3!$B$1*(($B167-AK$157-Sheet2!$N$4)/Sheet3!$A$1)^2 +Sheet3!$C$1*(($B167-AK$157-Sheet2!$N$4)/Sheet3!$A$1)^4)</f>
        <v>304.24380378564035</v>
      </c>
      <c r="AL167" s="2">
        <f>$I$155*EXP(Sheet3!$B$1*(($B167-AL$157-Sheet2!$N$4)/Sheet3!$A$1)^2 +Sheet3!$C$1*(($B167-AL$157-Sheet2!$N$4)/Sheet3!$A$1)^4)</f>
        <v>336.04198888779604</v>
      </c>
      <c r="AM167" s="2">
        <f>$I$155*EXP(Sheet3!$B$1*(($B167-AM$157-Sheet2!$N$4)/Sheet3!$A$1)^2 +Sheet3!$C$1*(($B167-AM$157-Sheet2!$N$4)/Sheet3!$A$1)^4)</f>
        <v>370.62262567931998</v>
      </c>
      <c r="AN167" s="2">
        <f>$I$155*EXP(Sheet3!$B$1*(($B167-AN$157-Sheet2!$N$4)/Sheet3!$A$1)^2 +Sheet3!$C$1*(($B167-AN$157-Sheet2!$N$4)/Sheet3!$A$1)^4)</f>
        <v>408.17263332635042</v>
      </c>
      <c r="AO167" s="2">
        <f>$I$155*EXP(Sheet3!$B$1*(($B167-AO$157-Sheet2!$N$4)/Sheet3!$A$1)^2 +Sheet3!$C$1*(($B167-AO$157-Sheet2!$N$4)/Sheet3!$A$1)^4)</f>
        <v>448.8863025644626</v>
      </c>
      <c r="AP167" s="2">
        <f>$I$155*EXP(Sheet3!$B$1*(($B167-AP$157-Sheet2!$N$4)/Sheet3!$A$1)^2 +Sheet3!$C$1*(($B167-AP$157-Sheet2!$N$4)/Sheet3!$A$1)^4)</f>
        <v>492.96516249304022</v>
      </c>
      <c r="AQ167" s="2">
        <f>$I$155*EXP(Sheet3!$B$1*(($B167-AQ$157-Sheet2!$N$4)/Sheet3!$A$1)^2 +Sheet3!$C$1*(($B167-AQ$157-Sheet2!$N$4)/Sheet3!$A$1)^4)</f>
        <v>540.61780889089721</v>
      </c>
      <c r="AR167" s="2">
        <f>$I$155*EXP(Sheet3!$B$1*(($B167-AR$157-Sheet2!$N$4)/Sheet3!$A$1)^2 +Sheet3!$C$1*(($B167-AR$157-Sheet2!$N$4)/Sheet3!$A$1)^4)</f>
        <v>592.05969301835364</v>
      </c>
      <c r="AS167" s="2">
        <f>$I$155*EXP(Sheet3!$B$1*(($B167-AS$157-Sheet2!$N$4)/Sheet3!$A$1)^2 +Sheet3!$C$1*(($B167-AS$157-Sheet2!$N$4)/Sheet3!$A$1)^4)</f>
        <v>647.51287008250279</v>
      </c>
      <c r="AT167" s="2">
        <f>$I$155*EXP(Sheet3!$B$1*(($B167-AT$157-Sheet2!$N$4)/Sheet3!$A$1)^2 +Sheet3!$C$1*(($B167-AT$157-Sheet2!$N$4)/Sheet3!$A$1)^4)</f>
        <v>707.20570676513501</v>
      </c>
      <c r="AU167" s="2">
        <f>$I$155*EXP(Sheet3!$B$1*(($B167-AU$157-Sheet2!$N$4)/Sheet3!$A$1)^2 +Sheet3!$C$1*(($B167-AU$157-Sheet2!$N$4)/Sheet3!$A$1)^4)</f>
        <v>771.37254744218171</v>
      </c>
      <c r="AV167" s="2">
        <f>$I$155*EXP(Sheet3!$B$1*(($B167-AV$157-Sheet2!$N$4)/Sheet3!$A$1)^2 +Sheet3!$C$1*(($B167-AV$157-Sheet2!$N$4)/Sheet3!$A$1)^4)</f>
        <v>840.25333897064877</v>
      </c>
      <c r="AW167" s="2">
        <f>$I$155*EXP(Sheet3!$B$1*(($B167-AW$157-Sheet2!$N$4)/Sheet3!$A$1)^2 +Sheet3!$C$1*(($B167-AW$157-Sheet2!$N$4)/Sheet3!$A$1)^4)</f>
        <v>914.09321417134674</v>
      </c>
      <c r="AX167" s="2">
        <f>$I$155*EXP(Sheet3!$B$1*(($B167-AX$157-Sheet2!$N$4)/Sheet3!$A$1)^2 +Sheet3!$C$1*(($B167-AX$157-Sheet2!$N$4)/Sheet3!$A$1)^4)</f>
        <v>993.14203438785364</v>
      </c>
      <c r="AY167" s="2">
        <f>$I$155*EXP(Sheet3!$B$1*(($B167-AY$157-Sheet2!$N$4)/Sheet3!$A$1)^2 +Sheet3!$C$1*(($B167-AY$157-Sheet2!$N$4)/Sheet3!$A$1)^4)</f>
        <v>1077.6538917680853</v>
      </c>
      <c r="AZ167" s="2">
        <f>$I$155*EXP(Sheet3!$B$1*(($B167-AZ$157-Sheet2!$N$4)/Sheet3!$A$1)^2 +Sheet3!$C$1*(($B167-AZ$157-Sheet2!$N$4)/Sheet3!$A$1)^4)</f>
        <v>1167.8865721787406</v>
      </c>
      <c r="BA167" s="2">
        <f>$I$155*EXP(Sheet3!$B$1*(($B167-BA$157-Sheet2!$N$4)/Sheet3!$A$1)^2 +Sheet3!$C$1*(($B167-BA$157-Sheet2!$N$4)/Sheet3!$A$1)^4)</f>
        <v>1264.1009799187741</v>
      </c>
      <c r="BB167" s="2">
        <f>$I$155*EXP(Sheet3!$B$1*(($B167-BB$157-Sheet2!$N$4)/Sheet3!$A$1)^2 +Sheet3!$C$1*(($B167-BB$157-Sheet2!$N$4)/Sheet3!$A$1)^4)</f>
        <v>1366.5605256656825</v>
      </c>
      <c r="BC167" s="2">
        <f>$I$155*EXP(Sheet3!$B$1*(($B167-BC$157-Sheet2!$N$4)/Sheet3!$A$1)^2 +Sheet3!$C$1*(($B167-BC$157-Sheet2!$N$4)/Sheet3!$A$1)^4)</f>
        <v>1475.5304793365394</v>
      </c>
      <c r="BD167" s="2">
        <f>$I$155*EXP(Sheet3!$B$1*(($B167-BD$157-Sheet2!$N$4)/Sheet3!$A$1)^2 +Sheet3!$C$1*(($B167-BD$157-Sheet2!$N$4)/Sheet3!$A$1)^4)</f>
        <v>1591.2772898011247</v>
      </c>
      <c r="BE167" s="2">
        <f>$I$155*EXP(Sheet3!$B$1*(($B167-BE$157-Sheet2!$N$4)/Sheet3!$A$1)^2 +Sheet3!$C$1*(($B167-BE$157-Sheet2!$N$4)/Sheet3!$A$1)^4)</f>
        <v>1714.067873612895</v>
      </c>
      <c r="BF167" s="2">
        <f>$I$155*EXP(Sheet3!$B$1*(($B167-BF$157-Sheet2!$N$4)/Sheet3!$A$1)^2 +Sheet3!$C$1*(($B167-BF$157-Sheet2!$N$4)/Sheet3!$A$1)^4)</f>
        <v>1844.1688751584099</v>
      </c>
      <c r="BG167" s="2">
        <f>$I$155*EXP(Sheet3!$B$1*(($B167-BG$157-Sheet2!$N$4)/Sheet3!$A$1)^2 +Sheet3!$C$1*(($B167-BG$157-Sheet2!$N$4)/Sheet3!$A$1)^4)</f>
        <v>1981.8459008411519</v>
      </c>
      <c r="BH167" s="2">
        <f>$I$155*EXP(Sheet3!$B$1*(($B167-BH$157-Sheet2!$N$4)/Sheet3!$A$1)^2 +Sheet3!$C$1*(($B167-BH$157-Sheet2!$N$4)/Sheet3!$A$1)^4)</f>
        <v>2127.3627301048055</v>
      </c>
      <c r="BI167" s="2">
        <f>$I$155*EXP(Sheet3!$B$1*(($B167-BI$157-Sheet2!$N$4)/Sheet3!$A$1)^2 +Sheet3!$C$1*(($B167-BI$157-Sheet2!$N$4)/Sheet3!$A$1)^4)</f>
        <v>2280.9805062921077</v>
      </c>
      <c r="BJ167" s="2">
        <f>$I$155*EXP(Sheet3!$B$1*(($B167-BJ$157-Sheet2!$N$4)/Sheet3!$A$1)^2 +Sheet3!$C$1*(($B167-BJ$157-Sheet2!$N$4)/Sheet3!$A$1)^4)</f>
        <v>2442.9569105008932</v>
      </c>
      <c r="BK167" s="2">
        <f>$I$155*EXP(Sheet3!$B$1*(($B167-BK$157-Sheet2!$N$4)/Sheet3!$A$1)^2 +Sheet3!$C$1*(($B167-BK$157-Sheet2!$N$4)/Sheet3!$A$1)^4)</f>
        <v>2613.5453217315135</v>
      </c>
      <c r="BL167" s="2">
        <f>$I$155*EXP(Sheet3!$B$1*(($B167-BL$157-Sheet2!$N$4)/Sheet3!$A$1)^2 +Sheet3!$C$1*(($B167-BL$157-Sheet2!$N$4)/Sheet3!$A$1)^4)</f>
        <v>2792.9939667539925</v>
      </c>
      <c r="BM167" s="2">
        <f>$I$155*EXP(Sheet3!$B$1*(($B167-BM$157-Sheet2!$N$4)/Sheet3!$A$1)^2 +Sheet3!$C$1*(($B167-BM$157-Sheet2!$N$4)/Sheet3!$A$1)^4)</f>
        <v>2981.5450632265333</v>
      </c>
      <c r="BN167" s="2">
        <f>$I$155*EXP(Sheet3!$B$1*(($B167-BN$157-Sheet2!$N$4)/Sheet3!$A$1)^2 +Sheet3!$C$1*(($B167-BN$157-Sheet2!$N$4)/Sheet3!$A$1)^4)</f>
        <v>3179.4339596625673</v>
      </c>
      <c r="BO167" s="2">
        <f>$I$155*EXP(Sheet3!$B$1*(($B167-BO$157-Sheet2!$N$4)/Sheet3!$A$1)^2 +Sheet3!$C$1*(($B167-BO$157-Sheet2!$N$4)/Sheet3!$A$1)^4)</f>
        <v>3386.8882759119592</v>
      </c>
      <c r="BP167" s="2">
        <f>$I$155*EXP(Sheet3!$B$1*(($B167-BP$157-Sheet2!$N$4)/Sheet3!$A$1)^2 +Sheet3!$C$1*(($B167-BP$157-Sheet2!$N$4)/Sheet3!$A$1)^4)</f>
        <v>3604.1270478562183</v>
      </c>
      <c r="BQ167" s="2">
        <f>$I$155*EXP(Sheet3!$B$1*(($B167-BQ$157-Sheet2!$N$4)/Sheet3!$A$1)^2 +Sheet3!$C$1*(($B167-BQ$157-Sheet2!$N$4)/Sheet3!$A$1)^4)</f>
        <v>3831.3598800106815</v>
      </c>
      <c r="BR167" s="2">
        <f>$I$155*EXP(Sheet3!$B$1*(($B167-BR$157-Sheet2!$N$4)/Sheet3!$A$1)^2 +Sheet3!$C$1*(($B167-BR$157-Sheet2!$N$4)/Sheet3!$A$1)^4)</f>
        <v>4068.7861097262798</v>
      </c>
      <c r="BS167" s="2">
        <f>$I$155*EXP(Sheet3!$B$1*(($B167-BS$157-Sheet2!$N$4)/Sheet3!$A$1)^2 +Sheet3!$C$1*(($B167-BS$157-Sheet2!$N$4)/Sheet3!$A$1)^4)</f>
        <v>4316.5939866473855</v>
      </c>
    </row>
    <row r="168" spans="1:71" x14ac:dyDescent="0.2">
      <c r="A168">
        <v>141</v>
      </c>
      <c r="B168">
        <v>255.44</v>
      </c>
      <c r="C168">
        <v>2402.6</v>
      </c>
      <c r="D168">
        <v>3201.2</v>
      </c>
      <c r="E168">
        <f t="shared" si="10"/>
        <v>798.59999999999991</v>
      </c>
      <c r="F168" s="1">
        <f t="shared" si="11"/>
        <v>798.59999999999991</v>
      </c>
      <c r="G168">
        <f t="shared" si="12"/>
        <v>203994.38399999996</v>
      </c>
      <c r="I168" s="2">
        <f>$I$155*EXP(Sheet3!$B$1*(($B168-I$157-Sheet2!$N$4)/Sheet3!$A$1)^2 +Sheet3!$C$1*(($B168-I$157-Sheet2!$N$4)/Sheet3!$A$1)^4)</f>
        <v>7.1393789643631211E-4</v>
      </c>
      <c r="J168" s="2">
        <f>$I$155*EXP(Sheet3!$B$1*(($B168-J$157-Sheet2!$N$4)/Sheet3!$A$1)^2 +Sheet3!$C$1*(($B168-J$157-Sheet2!$N$4)/Sheet3!$A$1)^4)</f>
        <v>9.2919618097952192E-4</v>
      </c>
      <c r="K168" s="2">
        <f>$I$155*EXP(Sheet3!$B$1*(($B168-K$157-Sheet2!$N$4)/Sheet3!$A$1)^2 +Sheet3!$C$1*(($B168-K$157-Sheet2!$N$4)/Sheet3!$A$1)^4)</f>
        <v>1.2057215430127635E-3</v>
      </c>
      <c r="L168" s="2">
        <f>$I$155*EXP(Sheet3!$B$1*(($B168-L$157-Sheet2!$N$4)/Sheet3!$A$1)^2 +Sheet3!$C$1*(($B168-L$157-Sheet2!$N$4)/Sheet3!$A$1)^4)</f>
        <v>1.5598763496981569E-3</v>
      </c>
      <c r="M168" s="2">
        <f>$I$155*EXP(Sheet3!$B$1*(($B168-M$157-Sheet2!$N$4)/Sheet3!$A$1)^2 +Sheet3!$C$1*(($B168-M$157-Sheet2!$N$4)/Sheet3!$A$1)^4)</f>
        <v>2.0120915955798456E-3</v>
      </c>
      <c r="N168" s="2">
        <f>$I$155*EXP(Sheet3!$B$1*(($B168-N$157-Sheet2!$N$4)/Sheet3!$A$1)^2 +Sheet3!$C$1*(($B168-N$157-Sheet2!$N$4)/Sheet3!$A$1)^4)</f>
        <v>2.5877991221521942E-3</v>
      </c>
      <c r="O168" s="2">
        <f>$I$155*EXP(Sheet3!$B$1*(($B168-O$157-Sheet2!$N$4)/Sheet3!$A$1)^2 +Sheet3!$C$1*(($B168-O$157-Sheet2!$N$4)/Sheet3!$A$1)^4)</f>
        <v>3.3185577795359238E-3</v>
      </c>
      <c r="P168" s="2">
        <f>$I$155*EXP(Sheet3!$B$1*(($B168-P$157-Sheet2!$N$4)/Sheet3!$A$1)^2 +Sheet3!$C$1*(($B168-P$157-Sheet2!$N$4)/Sheet3!$A$1)^4)</f>
        <v>4.243409352682785E-3</v>
      </c>
      <c r="Q168" s="2">
        <f>$I$155*EXP(Sheet3!$B$1*(($B168-Q$157-Sheet2!$N$4)/Sheet3!$A$1)^2 +Sheet3!$C$1*(($B168-Q$157-Sheet2!$N$4)/Sheet3!$A$1)^4)</f>
        <v>5.4105057265096618E-3</v>
      </c>
      <c r="R168" s="2">
        <f>$I$155*EXP(Sheet3!$B$1*(($B168-R$157-Sheet2!$N$4)/Sheet3!$A$1)^2 +Sheet3!$C$1*(($B168-R$157-Sheet2!$N$4)/Sheet3!$A$1)^4)</f>
        <v>6.879055118636011E-3</v>
      </c>
      <c r="S168" s="2">
        <f>$I$155*EXP(Sheet3!$B$1*(($B168-S$157-Sheet2!$N$4)/Sheet3!$A$1)^2 +Sheet3!$C$1*(($B168-S$157-Sheet2!$N$4)/Sheet3!$A$1)^4)</f>
        <v>8.721642317602734E-3</v>
      </c>
      <c r="T168" s="2">
        <f>$I$155*EXP(Sheet3!$B$1*(($B168-T$157-Sheet2!$N$4)/Sheet3!$A$1)^2 +Sheet3!$C$1*(($B168-T$157-Sheet2!$N$4)/Sheet3!$A$1)^4)</f>
        <v>1.1026985779360012E-2</v>
      </c>
      <c r="U168" s="2">
        <f>$I$155*EXP(Sheet3!$B$1*(($B168-U$157-Sheet2!$N$4)/Sheet3!$A$1)^2 +Sheet3!$C$1*(($B168-U$157-Sheet2!$N$4)/Sheet3!$A$1)^4)</f>
        <v>1.3903203202257814E-2</v>
      </c>
      <c r="V168" s="2">
        <f>$I$155*EXP(Sheet3!$B$1*(($B168-V$157-Sheet2!$N$4)/Sheet3!$A$1)^2 +Sheet3!$C$1*(($B168-V$157-Sheet2!$N$4)/Sheet3!$A$1)^4)</f>
        <v>1.7481666862255878E-2</v>
      </c>
      <c r="W168" s="2">
        <f>$I$155*EXP(Sheet3!$B$1*(($B168-W$157-Sheet2!$N$4)/Sheet3!$A$1)^2 +Sheet3!$C$1*(($B168-W$157-Sheet2!$N$4)/Sheet3!$A$1)^4)</f>
        <v>2.1921540580865879E-2</v>
      </c>
      <c r="X168" s="2">
        <f>$I$155*EXP(Sheet3!$B$1*(($B168-X$157-Sheet2!$N$4)/Sheet3!$A$1)^2 +Sheet3!$C$1*(($B168-X$157-Sheet2!$N$4)/Sheet3!$A$1)^4)</f>
        <v>2.7415101744111058E-2</v>
      </c>
      <c r="Y168" s="2">
        <f>$I$155*EXP(Sheet3!$B$1*(($B168-Y$157-Sheet2!$N$4)/Sheet3!$A$1)^2 +Sheet3!$C$1*(($B168-Y$157-Sheet2!$N$4)/Sheet3!$A$1)^4)</f>
        <v>3.4193964306027051E-2</v>
      </c>
      <c r="Z168" s="2">
        <f>$I$155*EXP(Sheet3!$B$1*(($B168-Z$157-Sheet2!$N$4)/Sheet3!$A$1)^2 +Sheet3!$C$1*(($B168-Z$157-Sheet2!$N$4)/Sheet3!$A$1)^4)</f>
        <v>4.2536332197611278E-2</v>
      </c>
      <c r="AA168" s="2">
        <f>$I$155*EXP(Sheet3!$B$1*(($B168-AA$157-Sheet2!$N$4)/Sheet3!$A$1)^2 +Sheet3!$C$1*(($B168-AA$157-Sheet2!$N$4)/Sheet3!$A$1)^4)</f>
        <v>5.2775427007381373E-2</v>
      </c>
      <c r="AB168" s="2">
        <f>$I$155*EXP(Sheet3!$B$1*(($B168-AB$157-Sheet2!$N$4)/Sheet3!$A$1)^2 +Sheet3!$C$1*(($B168-AB$157-Sheet2!$N$4)/Sheet3!$A$1)^4)</f>
        <v>6.5309249170323838E-2</v>
      </c>
      <c r="AC168" s="2">
        <f>$I$155*EXP(Sheet3!$B$1*(($B168-AC$157-Sheet2!$N$4)/Sheet3!$A$1)^2 +Sheet3!$C$1*(($B168-AC$157-Sheet2!$N$4)/Sheet3!$A$1)^4)</f>
        <v>8.0611848148115089E-2</v>
      </c>
      <c r="AD168" s="2">
        <f>$I$155*EXP(Sheet3!$B$1*(($B168-AD$157-Sheet2!$N$4)/Sheet3!$A$1)^2 +Sheet3!$C$1*(($B168-AD$157-Sheet2!$N$4)/Sheet3!$A$1)^4)</f>
        <v>9.9246294127675175E-2</v>
      </c>
      <c r="AE168" s="2">
        <f>$I$155*EXP(Sheet3!$B$1*(($B168-AE$157-Sheet2!$N$4)/Sheet3!$A$1)^2 +Sheet3!$C$1*(($B168-AE$157-Sheet2!$N$4)/Sheet3!$A$1)^4)</f>
        <v>0.12187956151079207</v>
      </c>
      <c r="AF168" s="2">
        <f>$I$155*EXP(Sheet3!$B$1*(($B168-AF$157-Sheet2!$N$4)/Sheet3!$A$1)^2 +Sheet3!$C$1*(($B168-AF$157-Sheet2!$N$4)/Sheet3!$A$1)^4)</f>
        <v>0.14929955278351262</v>
      </c>
      <c r="AG168" s="2">
        <f>$I$155*EXP(Sheet3!$B$1*(($B168-AG$157-Sheet2!$N$4)/Sheet3!$A$1)^2 +Sheet3!$C$1*(($B168-AG$157-Sheet2!$N$4)/Sheet3!$A$1)^4)</f>
        <v>0.18243451008904465</v>
      </c>
      <c r="AH168" s="2">
        <f>$I$155*EXP(Sheet3!$B$1*(($B168-AH$157-Sheet2!$N$4)/Sheet3!$A$1)^2 +Sheet3!$C$1*(($B168-AH$157-Sheet2!$N$4)/Sheet3!$A$1)^4)</f>
        <v>0.22237508079276708</v>
      </c>
      <c r="AI168" s="2">
        <f>$I$155*EXP(Sheet3!$B$1*(($B168-AI$157-Sheet2!$N$4)/Sheet3!$A$1)^2 +Sheet3!$C$1*(($B168-AI$157-Sheet2!$N$4)/Sheet3!$A$1)^4)</f>
        <v>0.27039932230045494</v>
      </c>
      <c r="AJ168" s="2">
        <f>$I$155*EXP(Sheet3!$B$1*(($B168-AJ$157-Sheet2!$N$4)/Sheet3!$A$1)^2 +Sheet3!$C$1*(($B168-AJ$157-Sheet2!$N$4)/Sheet3!$A$1)^4)</f>
        <v>0.32800095012623576</v>
      </c>
      <c r="AK168" s="2">
        <f>$I$155*EXP(Sheet3!$B$1*(($B168-AK$157-Sheet2!$N$4)/Sheet3!$A$1)^2 +Sheet3!$C$1*(($B168-AK$157-Sheet2!$N$4)/Sheet3!$A$1)^4)</f>
        <v>0.39692115141539652</v>
      </c>
      <c r="AL168" s="2">
        <f>$I$155*EXP(Sheet3!$B$1*(($B168-AL$157-Sheet2!$N$4)/Sheet3!$A$1)^2 +Sheet3!$C$1*(($B168-AL$157-Sheet2!$N$4)/Sheet3!$A$1)^4)</f>
        <v>0.47918430348559132</v>
      </c>
      <c r="AM168" s="2">
        <f>$I$155*EXP(Sheet3!$B$1*(($B168-AM$157-Sheet2!$N$4)/Sheet3!$A$1)^2 +Sheet3!$C$1*(($B168-AM$157-Sheet2!$N$4)/Sheet3!$A$1)^4)</f>
        <v>0.57713795311961613</v>
      </c>
      <c r="AN168" s="2">
        <f>$I$155*EXP(Sheet3!$B$1*(($B168-AN$157-Sheet2!$N$4)/Sheet3!$A$1)^2 +Sheet3!$C$1*(($B168-AN$157-Sheet2!$N$4)/Sheet3!$A$1)^4)</f>
        <v>0.69349742693528471</v>
      </c>
      <c r="AO168" s="2">
        <f>$I$155*EXP(Sheet3!$B$1*(($B168-AO$157-Sheet2!$N$4)/Sheet3!$A$1)^2 +Sheet3!$C$1*(($B168-AO$157-Sheet2!$N$4)/Sheet3!$A$1)^4)</f>
        <v>0.83139545575463725</v>
      </c>
      <c r="AP168" s="2">
        <f>$I$155*EXP(Sheet3!$B$1*(($B168-AP$157-Sheet2!$N$4)/Sheet3!$A$1)^2 +Sheet3!$C$1*(($B168-AP$157-Sheet2!$N$4)/Sheet3!$A$1)^4)</f>
        <v>0.99443720608236841</v>
      </c>
      <c r="AQ168" s="2">
        <f>$I$155*EXP(Sheet3!$B$1*(($B168-AQ$157-Sheet2!$N$4)/Sheet3!$A$1)^2 +Sheet3!$C$1*(($B168-AQ$157-Sheet2!$N$4)/Sheet3!$A$1)^4)</f>
        <v>1.1867611191134386</v>
      </c>
      <c r="AR168" s="2">
        <f>$I$155*EXP(Sheet3!$B$1*(($B168-AR$157-Sheet2!$N$4)/Sheet3!$A$1)^2 +Sheet3!$C$1*(($B168-AR$157-Sheet2!$N$4)/Sheet3!$A$1)^4)</f>
        <v>1.4131059616362416</v>
      </c>
      <c r="AS168" s="2">
        <f>$I$155*EXP(Sheet3!$B$1*(($B168-AS$157-Sheet2!$N$4)/Sheet3!$A$1)^2 +Sheet3!$C$1*(($B168-AS$157-Sheet2!$N$4)/Sheet3!$A$1)^4)</f>
        <v>1.6788844933340226</v>
      </c>
      <c r="AT168" s="2">
        <f>$I$155*EXP(Sheet3!$B$1*(($B168-AT$157-Sheet2!$N$4)/Sheet3!$A$1)^2 +Sheet3!$C$1*(($B168-AT$157-Sheet2!$N$4)/Sheet3!$A$1)^4)</f>
        <v>1.9902641508049392</v>
      </c>
      <c r="AU168" s="2">
        <f>$I$155*EXP(Sheet3!$B$1*(($B168-AU$157-Sheet2!$N$4)/Sheet3!$A$1)^2 +Sheet3!$C$1*(($B168-AU$157-Sheet2!$N$4)/Sheet3!$A$1)^4)</f>
        <v>2.354255139615669</v>
      </c>
      <c r="AV168" s="2">
        <f>$I$155*EXP(Sheet3!$B$1*(($B168-AV$157-Sheet2!$N$4)/Sheet3!$A$1)^2 +Sheet3!$C$1*(($B168-AV$157-Sheet2!$N$4)/Sheet3!$A$1)^4)</f>
        <v>2.7788063114613188</v>
      </c>
      <c r="AW168" s="2">
        <f>$I$155*EXP(Sheet3!$B$1*(($B168-AW$157-Sheet2!$N$4)/Sheet3!$A$1)^2 +Sheet3!$C$1*(($B168-AW$157-Sheet2!$N$4)/Sheet3!$A$1)^4)</f>
        <v>3.2729091835388098</v>
      </c>
      <c r="AX168" s="2">
        <f>$I$155*EXP(Sheet3!$B$1*(($B168-AX$157-Sheet2!$N$4)/Sheet3!$A$1)^2 +Sheet3!$C$1*(($B168-AX$157-Sheet2!$N$4)/Sheet3!$A$1)^4)</f>
        <v>3.8467104310937783</v>
      </c>
      <c r="AY168" s="2">
        <f>$I$155*EXP(Sheet3!$B$1*(($B168-AY$157-Sheet2!$N$4)/Sheet3!$A$1)^2 +Sheet3!$C$1*(($B168-AY$157-Sheet2!$N$4)/Sheet3!$A$1)^4)</f>
        <v>4.5116331514855963</v>
      </c>
      <c r="AZ168" s="2">
        <f>$I$155*EXP(Sheet3!$B$1*(($B168-AZ$157-Sheet2!$N$4)/Sheet3!$A$1)^2 +Sheet3!$C$1*(($B168-AZ$157-Sheet2!$N$4)/Sheet3!$A$1)^4)</f>
        <v>5.2805071586352135</v>
      </c>
      <c r="BA168" s="2">
        <f>$I$155*EXP(Sheet3!$B$1*(($B168-BA$157-Sheet2!$N$4)/Sheet3!$A$1)^2 +Sheet3!$C$1*(($B168-BA$157-Sheet2!$N$4)/Sheet3!$A$1)^4)</f>
        <v>6.1677085200450721</v>
      </c>
      <c r="BB168" s="2">
        <f>$I$155*EXP(Sheet3!$B$1*(($B168-BB$157-Sheet2!$N$4)/Sheet3!$A$1)^2 +Sheet3!$C$1*(($B168-BB$157-Sheet2!$N$4)/Sheet3!$A$1)^4)</f>
        <v>7.1893084946789623</v>
      </c>
      <c r="BC168" s="2">
        <f>$I$155*EXP(Sheet3!$B$1*(($B168-BC$157-Sheet2!$N$4)/Sheet3!$A$1)^2 +Sheet3!$C$1*(($B168-BC$157-Sheet2!$N$4)/Sheet3!$A$1)^4)</f>
        <v>8.3632319685114318</v>
      </c>
      <c r="BD168" s="2">
        <f>$I$155*EXP(Sheet3!$B$1*(($B168-BD$157-Sheet2!$N$4)/Sheet3!$A$1)^2 +Sheet3!$C$1*(($B168-BD$157-Sheet2!$N$4)/Sheet3!$A$1)^4)</f>
        <v>9.7094254157015385</v>
      </c>
      <c r="BE168" s="2">
        <f>$I$155*EXP(Sheet3!$B$1*(($B168-BE$157-Sheet2!$N$4)/Sheet3!$A$1)^2 +Sheet3!$C$1*(($B168-BE$157-Sheet2!$N$4)/Sheet3!$A$1)^4)</f>
        <v>11.250034336867987</v>
      </c>
      <c r="BF168" s="2">
        <f>$I$155*EXP(Sheet3!$B$1*(($B168-BF$157-Sheet2!$N$4)/Sheet3!$A$1)^2 +Sheet3!$C$1*(($B168-BF$157-Sheet2!$N$4)/Sheet3!$A$1)^4)</f>
        <v>13.009590042339131</v>
      </c>
      <c r="BG168" s="2">
        <f>$I$155*EXP(Sheet3!$B$1*(($B168-BG$157-Sheet2!$N$4)/Sheet3!$A$1)^2 +Sheet3!$C$1*(($B168-BG$157-Sheet2!$N$4)/Sheet3!$A$1)^4)</f>
        <v>15.015205557586993</v>
      </c>
      <c r="BH168" s="2">
        <f>$I$155*EXP(Sheet3!$B$1*(($B168-BH$157-Sheet2!$N$4)/Sheet3!$A$1)^2 +Sheet3!$C$1*(($B168-BH$157-Sheet2!$N$4)/Sheet3!$A$1)^4)</f>
        <v>17.296780330576794</v>
      </c>
      <c r="BI168" s="2">
        <f>$I$155*EXP(Sheet3!$B$1*(($B168-BI$157-Sheet2!$N$4)/Sheet3!$A$1)^2 +Sheet3!$C$1*(($B168-BI$157-Sheet2!$N$4)/Sheet3!$A$1)^4)</f>
        <v>19.887213317363326</v>
      </c>
      <c r="BJ168" s="2">
        <f>$I$155*EXP(Sheet3!$B$1*(($B168-BJ$157-Sheet2!$N$4)/Sheet3!$A$1)^2 +Sheet3!$C$1*(($B168-BJ$157-Sheet2!$N$4)/Sheet3!$A$1)^4)</f>
        <v>22.822623913276029</v>
      </c>
      <c r="BK168" s="2">
        <f>$I$155*EXP(Sheet3!$B$1*(($B168-BK$157-Sheet2!$N$4)/Sheet3!$A$1)^2 +Sheet3!$C$1*(($B168-BK$157-Sheet2!$N$4)/Sheet3!$A$1)^4)</f>
        <v>26.142580082998226</v>
      </c>
      <c r="BL168" s="2">
        <f>$I$155*EXP(Sheet3!$B$1*(($B168-BL$157-Sheet2!$N$4)/Sheet3!$A$1)^2 +Sheet3!$C$1*(($B168-BL$157-Sheet2!$N$4)/Sheet3!$A$1)^4)</f>
        <v>29.890332925197928</v>
      </c>
      <c r="BM168" s="2">
        <f>$I$155*EXP(Sheet3!$B$1*(($B168-BM$157-Sheet2!$N$4)/Sheet3!$A$1)^2 +Sheet3!$C$1*(($B168-BM$157-Sheet2!$N$4)/Sheet3!$A$1)^4)</f>
        <v>34.113056786641934</v>
      </c>
      <c r="BN168" s="2">
        <f>$I$155*EXP(Sheet3!$B$1*(($B168-BN$157-Sheet2!$N$4)/Sheet3!$A$1)^2 +Sheet3!$C$1*(($B168-BN$157-Sheet2!$N$4)/Sheet3!$A$1)^4)</f>
        <v>38.862093917735237</v>
      </c>
      <c r="BO168" s="2">
        <f>$I$155*EXP(Sheet3!$B$1*(($B168-BO$157-Sheet2!$N$4)/Sheet3!$A$1)^2 +Sheet3!$C$1*(($B168-BO$157-Sheet2!$N$4)/Sheet3!$A$1)^4)</f>
        <v>44.193202538171342</v>
      </c>
      <c r="BP168" s="2">
        <f>$I$155*EXP(Sheet3!$B$1*(($B168-BP$157-Sheet2!$N$4)/Sheet3!$A$1)^2 +Sheet3!$C$1*(($B168-BP$157-Sheet2!$N$4)/Sheet3!$A$1)^4)</f>
        <v>50.166807058508034</v>
      </c>
      <c r="BQ168" s="2">
        <f>$I$155*EXP(Sheet3!$B$1*(($B168-BQ$157-Sheet2!$N$4)/Sheet3!$A$1)^2 +Sheet3!$C$1*(($B168-BQ$157-Sheet2!$N$4)/Sheet3!$A$1)^4)</f>
        <v>56.848249081945632</v>
      </c>
      <c r="BR168" s="2">
        <f>$I$155*EXP(Sheet3!$B$1*(($B168-BR$157-Sheet2!$N$4)/Sheet3!$A$1)^2 +Sheet3!$C$1*(($B168-BR$157-Sheet2!$N$4)/Sheet3!$A$1)^4)</f>
        <v>64.308037693000557</v>
      </c>
      <c r="BS168" s="2">
        <f>$I$155*EXP(Sheet3!$B$1*(($B168-BS$157-Sheet2!$N$4)/Sheet3!$A$1)^2 +Sheet3!$C$1*(($B168-BS$157-Sheet2!$N$4)/Sheet3!$A$1)^4)</f>
        <v>72.622097426661242</v>
      </c>
    </row>
    <row r="169" spans="1:71" x14ac:dyDescent="0.2">
      <c r="A169">
        <v>142</v>
      </c>
      <c r="B169">
        <v>255.92</v>
      </c>
      <c r="C169">
        <v>2405.6</v>
      </c>
      <c r="D169">
        <v>2969.9</v>
      </c>
      <c r="E169">
        <f t="shared" si="10"/>
        <v>564.30000000000018</v>
      </c>
      <c r="F169" s="1">
        <f t="shared" si="11"/>
        <v>564.30000000000018</v>
      </c>
      <c r="G169">
        <f t="shared" si="12"/>
        <v>144415.65600000005</v>
      </c>
      <c r="I169" s="2">
        <f>$I$155*EXP(Sheet3!$B$1*(($B169-I$157-Sheet2!$N$4)/Sheet3!$A$1)^2 +Sheet3!$C$1*(($B169-I$157-Sheet2!$N$4)/Sheet3!$A$1)^4)</f>
        <v>3.9401421594872405E-11</v>
      </c>
      <c r="J169" s="2">
        <f>$I$155*EXP(Sheet3!$B$1*(($B169-J$157-Sheet2!$N$4)/Sheet3!$A$1)^2 +Sheet3!$C$1*(($B169-J$157-Sheet2!$N$4)/Sheet3!$A$1)^4)</f>
        <v>6.1176891847761769E-11</v>
      </c>
      <c r="K169" s="2">
        <f>$I$155*EXP(Sheet3!$B$1*(($B169-K$157-Sheet2!$N$4)/Sheet3!$A$1)^2 +Sheet3!$C$1*(($B169-K$157-Sheet2!$N$4)/Sheet3!$A$1)^4)</f>
        <v>9.4573517693178049E-11</v>
      </c>
      <c r="L169" s="2">
        <f>$I$155*EXP(Sheet3!$B$1*(($B169-L$157-Sheet2!$N$4)/Sheet3!$A$1)^2 +Sheet3!$C$1*(($B169-L$157-Sheet2!$N$4)/Sheet3!$A$1)^4)</f>
        <v>1.4556995072104882E-10</v>
      </c>
      <c r="M169" s="2">
        <f>$I$155*EXP(Sheet3!$B$1*(($B169-M$157-Sheet2!$N$4)/Sheet3!$A$1)^2 +Sheet3!$C$1*(($B169-M$157-Sheet2!$N$4)/Sheet3!$A$1)^4)</f>
        <v>2.2310400762642665E-10</v>
      </c>
      <c r="N169" s="2">
        <f>$I$155*EXP(Sheet3!$B$1*(($B169-N$157-Sheet2!$N$4)/Sheet3!$A$1)^2 +Sheet3!$C$1*(($B169-N$157-Sheet2!$N$4)/Sheet3!$A$1)^4)</f>
        <v>3.4047857443259635E-10</v>
      </c>
      <c r="O169" s="2">
        <f>$I$155*EXP(Sheet3!$B$1*(($B169-O$157-Sheet2!$N$4)/Sheet3!$A$1)^2 +Sheet3!$C$1*(($B169-O$157-Sheet2!$N$4)/Sheet3!$A$1)^4)</f>
        <v>5.1740696010605043E-10</v>
      </c>
      <c r="P169" s="2">
        <f>$I$155*EXP(Sheet3!$B$1*(($B169-P$157-Sheet2!$N$4)/Sheet3!$A$1)^2 +Sheet3!$C$1*(($B169-P$157-Sheet2!$N$4)/Sheet3!$A$1)^4)</f>
        <v>7.8297525619957389E-10</v>
      </c>
      <c r="Q169" s="2">
        <f>$I$155*EXP(Sheet3!$B$1*(($B169-Q$157-Sheet2!$N$4)/Sheet3!$A$1)^2 +Sheet3!$C$1*(($B169-Q$157-Sheet2!$N$4)/Sheet3!$A$1)^4)</f>
        <v>1.1799137955792226E-9</v>
      </c>
      <c r="R169" s="2">
        <f>$I$155*EXP(Sheet3!$B$1*(($B169-R$157-Sheet2!$N$4)/Sheet3!$A$1)^2 +Sheet3!$C$1*(($B169-R$157-Sheet2!$N$4)/Sheet3!$A$1)^4)</f>
        <v>1.7707290652881372E-9</v>
      </c>
      <c r="S169" s="2">
        <f>$I$155*EXP(Sheet3!$B$1*(($B169-S$157-Sheet2!$N$4)/Sheet3!$A$1)^2 +Sheet3!$C$1*(($B169-S$157-Sheet2!$N$4)/Sheet3!$A$1)^4)</f>
        <v>2.6464678457357015E-9</v>
      </c>
      <c r="T169" s="2">
        <f>$I$155*EXP(Sheet3!$B$1*(($B169-T$157-Sheet2!$N$4)/Sheet3!$A$1)^2 +Sheet3!$C$1*(($B169-T$157-Sheet2!$N$4)/Sheet3!$A$1)^4)</f>
        <v>3.9391889844072695E-9</v>
      </c>
      <c r="U169" s="2">
        <f>$I$155*EXP(Sheet3!$B$1*(($B169-U$157-Sheet2!$N$4)/Sheet3!$A$1)^2 +Sheet3!$C$1*(($B169-U$157-Sheet2!$N$4)/Sheet3!$A$1)^4)</f>
        <v>5.8396345496016073E-9</v>
      </c>
      <c r="V169" s="2">
        <f>$I$155*EXP(Sheet3!$B$1*(($B169-V$157-Sheet2!$N$4)/Sheet3!$A$1)^2 +Sheet3!$C$1*(($B169-V$157-Sheet2!$N$4)/Sheet3!$A$1)^4)</f>
        <v>8.6221603484919555E-9</v>
      </c>
      <c r="W169" s="2">
        <f>$I$155*EXP(Sheet3!$B$1*(($B169-W$157-Sheet2!$N$4)/Sheet3!$A$1)^2 +Sheet3!$C$1*(($B169-W$157-Sheet2!$N$4)/Sheet3!$A$1)^4)</f>
        <v>1.267975779767156E-8</v>
      </c>
      <c r="X169" s="2">
        <f>$I$155*EXP(Sheet3!$B$1*(($B169-X$157-Sheet2!$N$4)/Sheet3!$A$1)^2 +Sheet3!$C$1*(($B169-X$157-Sheet2!$N$4)/Sheet3!$A$1)^4)</f>
        <v>1.85730431797739E-8</v>
      </c>
      <c r="Y169" s="2">
        <f>$I$155*EXP(Sheet3!$B$1*(($B169-Y$157-Sheet2!$N$4)/Sheet3!$A$1)^2 +Sheet3!$C$1*(($B169-Y$157-Sheet2!$N$4)/Sheet3!$A$1)^4)</f>
        <v>2.7098495851103938E-8</v>
      </c>
      <c r="Z169" s="2">
        <f>$I$155*EXP(Sheet3!$B$1*(($B169-Z$157-Sheet2!$N$4)/Sheet3!$A$1)^2 +Sheet3!$C$1*(($B169-Z$157-Sheet2!$N$4)/Sheet3!$A$1)^4)</f>
        <v>3.9383110573325928E-8</v>
      </c>
      <c r="AA169" s="2">
        <f>$I$155*EXP(Sheet3!$B$1*(($B169-AA$157-Sheet2!$N$4)/Sheet3!$A$1)^2 +Sheet3!$C$1*(($B169-AA$157-Sheet2!$N$4)/Sheet3!$A$1)^4)</f>
        <v>5.7015142061590462E-8</v>
      </c>
      <c r="AB169" s="2">
        <f>$I$155*EXP(Sheet3!$B$1*(($B169-AB$157-Sheet2!$N$4)/Sheet3!$A$1)^2 +Sheet3!$C$1*(($B169-AB$157-Sheet2!$N$4)/Sheet3!$A$1)^4)</f>
        <v>8.2223957272496599E-8</v>
      </c>
      <c r="AC169" s="2">
        <f>$I$155*EXP(Sheet3!$B$1*(($B169-AC$157-Sheet2!$N$4)/Sheet3!$A$1)^2 +Sheet3!$C$1*(($B169-AC$157-Sheet2!$N$4)/Sheet3!$A$1)^4)</f>
        <v>1.1812642361536132E-7</v>
      </c>
      <c r="AD169" s="2">
        <f>$I$155*EXP(Sheet3!$B$1*(($B169-AD$157-Sheet2!$N$4)/Sheet3!$A$1)^2 +Sheet3!$C$1*(($B169-AD$157-Sheet2!$N$4)/Sheet3!$A$1)^4)</f>
        <v>1.6906306957756484E-7</v>
      </c>
      <c r="AE169" s="2">
        <f>$I$155*EXP(Sheet3!$B$1*(($B169-AE$157-Sheet2!$N$4)/Sheet3!$A$1)^2 +Sheet3!$C$1*(($B169-AE$157-Sheet2!$N$4)/Sheet3!$A$1)^4)</f>
        <v>2.4105486573085176E-7</v>
      </c>
      <c r="AF169" s="2">
        <f>$I$155*EXP(Sheet3!$B$1*(($B169-AF$157-Sheet2!$N$4)/Sheet3!$A$1)^2 +Sheet3!$C$1*(($B169-AF$157-Sheet2!$N$4)/Sheet3!$A$1)^4)</f>
        <v>3.4242140442303698E-7</v>
      </c>
      <c r="AG169" s="2">
        <f>$I$155*EXP(Sheet3!$B$1*(($B169-AG$157-Sheet2!$N$4)/Sheet3!$A$1)^2 +Sheet3!$C$1*(($B169-AG$157-Sheet2!$N$4)/Sheet3!$A$1)^4)</f>
        <v>4.8461415507021742E-7</v>
      </c>
      <c r="AH169" s="2">
        <f>$I$155*EXP(Sheet3!$B$1*(($B169-AH$157-Sheet2!$N$4)/Sheet3!$A$1)^2 +Sheet3!$C$1*(($B169-AH$157-Sheet2!$N$4)/Sheet3!$A$1)^4)</f>
        <v>6.8333515258916977E-7</v>
      </c>
      <c r="AI169" s="2">
        <f>$I$155*EXP(Sheet3!$B$1*(($B169-AI$157-Sheet2!$N$4)/Sheet3!$A$1)^2 +Sheet3!$C$1*(($B169-AI$157-Sheet2!$N$4)/Sheet3!$A$1)^4)</f>
        <v>9.6003295371553947E-7</v>
      </c>
      <c r="AJ169" s="2">
        <f>$I$155*EXP(Sheet3!$B$1*(($B169-AJ$157-Sheet2!$N$4)/Sheet3!$A$1)^2 +Sheet3!$C$1*(($B169-AJ$157-Sheet2!$N$4)/Sheet3!$A$1)^4)</f>
        <v>1.343895228515297E-6</v>
      </c>
      <c r="AK169" s="2">
        <f>$I$155*EXP(Sheet3!$B$1*(($B169-AK$157-Sheet2!$N$4)/Sheet3!$A$1)^2 +Sheet3!$C$1*(($B169-AK$157-Sheet2!$N$4)/Sheet3!$A$1)^4)</f>
        <v>1.8744924961864257E-6</v>
      </c>
      <c r="AL169" s="2">
        <f>$I$155*EXP(Sheet3!$B$1*(($B169-AL$157-Sheet2!$N$4)/Sheet3!$A$1)^2 +Sheet3!$C$1*(($B169-AL$157-Sheet2!$N$4)/Sheet3!$A$1)^4)</f>
        <v>2.6052721738299703E-6</v>
      </c>
      <c r="AM169" s="2">
        <f>$I$155*EXP(Sheet3!$B$1*(($B169-AM$157-Sheet2!$N$4)/Sheet3!$A$1)^2 +Sheet3!$C$1*(($B169-AM$157-Sheet2!$N$4)/Sheet3!$A$1)^4)</f>
        <v>3.6081586168517613E-6</v>
      </c>
      <c r="AN169" s="2">
        <f>$I$155*EXP(Sheet3!$B$1*(($B169-AN$157-Sheet2!$N$4)/Sheet3!$A$1)^2 +Sheet3!$C$1*(($B169-AN$157-Sheet2!$N$4)/Sheet3!$A$1)^4)</f>
        <v>4.9795860262531397E-6</v>
      </c>
      <c r="AO169" s="2">
        <f>$I$155*EXP(Sheet3!$B$1*(($B169-AO$157-Sheet2!$N$4)/Sheet3!$A$1)^2 +Sheet3!$C$1*(($B169-AO$157-Sheet2!$N$4)/Sheet3!$A$1)^4)</f>
        <v>6.8483804123071791E-6</v>
      </c>
      <c r="AP169" s="2">
        <f>$I$155*EXP(Sheet3!$B$1*(($B169-AP$157-Sheet2!$N$4)/Sheet3!$A$1)^2 +Sheet3!$C$1*(($B169-AP$157-Sheet2!$N$4)/Sheet3!$A$1)^4)</f>
        <v>9.3860183657583935E-6</v>
      </c>
      <c r="AQ169" s="2">
        <f>$I$155*EXP(Sheet3!$B$1*(($B169-AQ$157-Sheet2!$N$4)/Sheet3!$A$1)^2 +Sheet3!$C$1*(($B169-AQ$157-Sheet2!$N$4)/Sheet3!$A$1)^4)</f>
        <v>1.2819929141199262E-5</v>
      </c>
      <c r="AR169" s="2">
        <f>$I$155*EXP(Sheet3!$B$1*(($B169-AR$157-Sheet2!$N$4)/Sheet3!$A$1)^2 +Sheet3!$C$1*(($B169-AR$157-Sheet2!$N$4)/Sheet3!$A$1)^4)</f>
        <v>1.745067839177785E-5</v>
      </c>
      <c r="AS169" s="2">
        <f>$I$155*EXP(Sheet3!$B$1*(($B169-AS$157-Sheet2!$N$4)/Sheet3!$A$1)^2 +Sheet3!$C$1*(($B169-AS$157-Sheet2!$N$4)/Sheet3!$A$1)^4)</f>
        <v>2.367408378822218E-5</v>
      </c>
      <c r="AT169" s="2">
        <f>$I$155*EXP(Sheet3!$B$1*(($B169-AT$157-Sheet2!$N$4)/Sheet3!$A$1)^2 +Sheet3!$C$1*(($B169-AT$157-Sheet2!$N$4)/Sheet3!$A$1)^4)</f>
        <v>3.2009572931608743E-5</v>
      </c>
      <c r="AU169" s="2">
        <f>$I$155*EXP(Sheet3!$B$1*(($B169-AU$157-Sheet2!$N$4)/Sheet3!$A$1)^2 +Sheet3!$C$1*(($B169-AU$157-Sheet2!$N$4)/Sheet3!$A$1)^4)</f>
        <v>4.3136412066552912E-5</v>
      </c>
      <c r="AV169" s="2">
        <f>$I$155*EXP(Sheet3!$B$1*(($B169-AV$157-Sheet2!$N$4)/Sheet3!$A$1)^2 +Sheet3!$C$1*(($B169-AV$157-Sheet2!$N$4)/Sheet3!$A$1)^4)</f>
        <v>5.7939821356626568E-5</v>
      </c>
      <c r="AW169" s="2">
        <f>$I$155*EXP(Sheet3!$B$1*(($B169-AW$157-Sheet2!$N$4)/Sheet3!$A$1)^2 +Sheet3!$C$1*(($B169-AW$157-Sheet2!$N$4)/Sheet3!$A$1)^4)</f>
        <v>7.7569461920924215E-5</v>
      </c>
      <c r="AX169" s="2">
        <f>$I$155*EXP(Sheet3!$B$1*(($B169-AX$157-Sheet2!$N$4)/Sheet3!$A$1)^2 +Sheet3!$C$1*(($B169-AX$157-Sheet2!$N$4)/Sheet3!$A$1)^4)</f>
        <v>1.035133464597603E-4</v>
      </c>
      <c r="AY169" s="2">
        <f>$I$155*EXP(Sheet3!$B$1*(($B169-AY$157-Sheet2!$N$4)/Sheet3!$A$1)^2 +Sheet3!$C$1*(($B169-AY$157-Sheet2!$N$4)/Sheet3!$A$1)^4)</f>
        <v>1.3769090632262011E-4</v>
      </c>
      <c r="AZ169" s="2">
        <f>$I$155*EXP(Sheet3!$B$1*(($B169-AZ$157-Sheet2!$N$4)/Sheet3!$A$1)^2 +Sheet3!$C$1*(($B169-AZ$157-Sheet2!$N$4)/Sheet3!$A$1)^4)</f>
        <v>1.8256976288456991E-4</v>
      </c>
      <c r="BA169" s="2">
        <f>$I$155*EXP(Sheet3!$B$1*(($B169-BA$157-Sheet2!$N$4)/Sheet3!$A$1)^2 +Sheet3!$C$1*(($B169-BA$157-Sheet2!$N$4)/Sheet3!$A$1)^4)</f>
        <v>2.4131172227446603E-4</v>
      </c>
      <c r="BB169" s="2">
        <f>$I$155*EXP(Sheet3!$B$1*(($B169-BB$157-Sheet2!$N$4)/Sheet3!$A$1)^2 +Sheet3!$C$1*(($B169-BB$157-Sheet2!$N$4)/Sheet3!$A$1)^4)</f>
        <v>3.1795466479801456E-4</v>
      </c>
      <c r="BC169" s="2">
        <f>$I$155*EXP(Sheet3!$B$1*(($B169-BC$157-Sheet2!$N$4)/Sheet3!$A$1)^2 +Sheet3!$C$1*(($B169-BC$157-Sheet2!$N$4)/Sheet3!$A$1)^4)</f>
        <v>4.1763836169267024E-4</v>
      </c>
      <c r="BD169" s="2">
        <f>$I$155*EXP(Sheet3!$B$1*(($B169-BD$157-Sheet2!$N$4)/Sheet3!$A$1)^2 +Sheet3!$C$1*(($B169-BD$157-Sheet2!$N$4)/Sheet3!$A$1)^4)</f>
        <v>5.4688385310080979E-4</v>
      </c>
      <c r="BE169" s="2">
        <f>$I$155*EXP(Sheet3!$B$1*(($B169-BE$157-Sheet2!$N$4)/Sheet3!$A$1)^2 +Sheet3!$C$1*(($B169-BE$157-Sheet2!$N$4)/Sheet3!$A$1)^4)</f>
        <v>7.1393789643685237E-4</v>
      </c>
      <c r="BF169" s="2">
        <f>$I$155*EXP(Sheet3!$B$1*(($B169-BF$157-Sheet2!$N$4)/Sheet3!$A$1)^2 +Sheet3!$C$1*(($B169-BF$157-Sheet2!$N$4)/Sheet3!$A$1)^4)</f>
        <v>9.2919618097952192E-4</v>
      </c>
      <c r="BG169" s="2">
        <f>$I$155*EXP(Sheet3!$B$1*(($B169-BG$157-Sheet2!$N$4)/Sheet3!$A$1)^2 +Sheet3!$C$1*(($B169-BG$157-Sheet2!$N$4)/Sheet3!$A$1)^4)</f>
        <v>1.2057215430127635E-3</v>
      </c>
      <c r="BH169" s="2">
        <f>$I$155*EXP(Sheet3!$B$1*(($B169-BH$157-Sheet2!$N$4)/Sheet3!$A$1)^2 +Sheet3!$C$1*(($B169-BH$157-Sheet2!$N$4)/Sheet3!$A$1)^4)</f>
        <v>1.5598763496992931E-3</v>
      </c>
      <c r="BI169" s="2">
        <f>$I$155*EXP(Sheet3!$B$1*(($B169-BI$157-Sheet2!$N$4)/Sheet3!$A$1)^2 +Sheet3!$C$1*(($B169-BI$157-Sheet2!$N$4)/Sheet3!$A$1)^4)</f>
        <v>2.0120915955798456E-3</v>
      </c>
      <c r="BJ169" s="2">
        <f>$I$155*EXP(Sheet3!$B$1*(($B169-BJ$157-Sheet2!$N$4)/Sheet3!$A$1)^2 +Sheet3!$C$1*(($B169-BJ$157-Sheet2!$N$4)/Sheet3!$A$1)^4)</f>
        <v>2.5877991221521942E-3</v>
      </c>
      <c r="BK169" s="2">
        <f>$I$155*EXP(Sheet3!$B$1*(($B169-BK$157-Sheet2!$N$4)/Sheet3!$A$1)^2 +Sheet3!$C$1*(($B169-BK$157-Sheet2!$N$4)/Sheet3!$A$1)^4)</f>
        <v>3.3185577795382466E-3</v>
      </c>
      <c r="BL169" s="2">
        <f>$I$155*EXP(Sheet3!$B$1*(($B169-BL$157-Sheet2!$N$4)/Sheet3!$A$1)^2 +Sheet3!$C$1*(($B169-BL$157-Sheet2!$N$4)/Sheet3!$A$1)^4)</f>
        <v>4.243409352682785E-3</v>
      </c>
      <c r="BM169" s="2">
        <f>$I$155*EXP(Sheet3!$B$1*(($B169-BM$157-Sheet2!$N$4)/Sheet3!$A$1)^2 +Sheet3!$C$1*(($B169-BM$157-Sheet2!$N$4)/Sheet3!$A$1)^4)</f>
        <v>5.4105057265096618E-3</v>
      </c>
      <c r="BN169" s="2">
        <f>$I$155*EXP(Sheet3!$B$1*(($B169-BN$157-Sheet2!$N$4)/Sheet3!$A$1)^2 +Sheet3!$C$1*(($B169-BN$157-Sheet2!$N$4)/Sheet3!$A$1)^4)</f>
        <v>6.8790551186407155E-3</v>
      </c>
      <c r="BO169" s="2">
        <f>$I$155*EXP(Sheet3!$B$1*(($B169-BO$157-Sheet2!$N$4)/Sheet3!$A$1)^2 +Sheet3!$C$1*(($B169-BO$157-Sheet2!$N$4)/Sheet3!$A$1)^4)</f>
        <v>8.721642317602734E-3</v>
      </c>
      <c r="BP169" s="2">
        <f>$I$155*EXP(Sheet3!$B$1*(($B169-BP$157-Sheet2!$N$4)/Sheet3!$A$1)^2 +Sheet3!$C$1*(($B169-BP$157-Sheet2!$N$4)/Sheet3!$A$1)^4)</f>
        <v>1.1026985779360012E-2</v>
      </c>
      <c r="BQ169" s="2">
        <f>$I$155*EXP(Sheet3!$B$1*(($B169-BQ$157-Sheet2!$N$4)/Sheet3!$A$1)^2 +Sheet3!$C$1*(($B169-BQ$157-Sheet2!$N$4)/Sheet3!$A$1)^4)</f>
        <v>1.3903203202267001E-2</v>
      </c>
      <c r="BR169" s="2">
        <f>$I$155*EXP(Sheet3!$B$1*(($B169-BR$157-Sheet2!$N$4)/Sheet3!$A$1)^2 +Sheet3!$C$1*(($B169-BR$157-Sheet2!$N$4)/Sheet3!$A$1)^4)</f>
        <v>1.7481666862255878E-2</v>
      </c>
      <c r="BS169" s="2">
        <f>$I$155*EXP(Sheet3!$B$1*(($B169-BS$157-Sheet2!$N$4)/Sheet3!$A$1)^2 +Sheet3!$C$1*(($B169-BS$157-Sheet2!$N$4)/Sheet3!$A$1)^4)</f>
        <v>2.1921540580865879E-2</v>
      </c>
    </row>
    <row r="170" spans="1:71" x14ac:dyDescent="0.2">
      <c r="A170">
        <v>143</v>
      </c>
      <c r="B170">
        <v>256.39</v>
      </c>
      <c r="C170">
        <v>2392.8000000000002</v>
      </c>
      <c r="D170">
        <v>2840</v>
      </c>
      <c r="E170">
        <f t="shared" si="10"/>
        <v>447.19999999999982</v>
      </c>
      <c r="F170" s="1">
        <f t="shared" si="11"/>
        <v>447.19999999999982</v>
      </c>
      <c r="G170">
        <f t="shared" si="12"/>
        <v>114657.60799999995</v>
      </c>
    </row>
    <row r="171" spans="1:71" x14ac:dyDescent="0.2">
      <c r="A171">
        <v>144</v>
      </c>
      <c r="B171">
        <v>256.87</v>
      </c>
      <c r="C171">
        <v>2402.4</v>
      </c>
      <c r="D171">
        <v>2770.6</v>
      </c>
      <c r="E171">
        <f t="shared" si="10"/>
        <v>368.19999999999982</v>
      </c>
      <c r="F171" s="1">
        <f t="shared" si="11"/>
        <v>368.19999999999982</v>
      </c>
      <c r="G171">
        <f t="shared" si="12"/>
        <v>94579.533999999956</v>
      </c>
    </row>
    <row r="172" spans="1:71" x14ac:dyDescent="0.2">
      <c r="A172">
        <v>145</v>
      </c>
      <c r="B172">
        <v>257.33999999999997</v>
      </c>
      <c r="C172">
        <v>2402.3000000000002</v>
      </c>
      <c r="D172">
        <v>2722.2</v>
      </c>
      <c r="E172">
        <f t="shared" si="10"/>
        <v>319.89999999999964</v>
      </c>
      <c r="F172" s="1">
        <f t="shared" si="11"/>
        <v>319.89999999999964</v>
      </c>
      <c r="G172">
        <f t="shared" si="12"/>
        <v>82323.065999999904</v>
      </c>
    </row>
    <row r="173" spans="1:71" x14ac:dyDescent="0.2">
      <c r="A173">
        <v>146</v>
      </c>
      <c r="B173">
        <v>257.82</v>
      </c>
      <c r="C173">
        <v>2411.1999999999998</v>
      </c>
      <c r="D173">
        <v>2679.3</v>
      </c>
      <c r="E173">
        <f t="shared" si="10"/>
        <v>268.10000000000036</v>
      </c>
      <c r="F173" s="1">
        <f t="shared" si="11"/>
        <v>268.10000000000036</v>
      </c>
      <c r="G173">
        <f t="shared" si="12"/>
        <v>69121.542000000089</v>
      </c>
    </row>
    <row r="174" spans="1:71" x14ac:dyDescent="0.2">
      <c r="A174">
        <v>147</v>
      </c>
      <c r="B174">
        <v>258.29000000000002</v>
      </c>
      <c r="C174">
        <v>2430.6</v>
      </c>
      <c r="D174">
        <v>2656.4</v>
      </c>
      <c r="E174">
        <f t="shared" si="10"/>
        <v>225.80000000000018</v>
      </c>
      <c r="F174" s="1">
        <f t="shared" si="11"/>
        <v>225.80000000000018</v>
      </c>
      <c r="G174">
        <f t="shared" si="12"/>
        <v>58321.882000000049</v>
      </c>
    </row>
    <row r="175" spans="1:71" x14ac:dyDescent="0.2">
      <c r="A175">
        <v>148</v>
      </c>
      <c r="B175">
        <v>258.77</v>
      </c>
      <c r="C175">
        <v>2398.5</v>
      </c>
      <c r="D175">
        <v>2602</v>
      </c>
      <c r="E175">
        <f t="shared" si="10"/>
        <v>203.5</v>
      </c>
      <c r="F175" s="1">
        <f t="shared" si="11"/>
        <v>203.5</v>
      </c>
      <c r="G175">
        <f t="shared" si="12"/>
        <v>52659.695</v>
      </c>
    </row>
    <row r="176" spans="1:71" x14ac:dyDescent="0.2">
      <c r="A176">
        <v>149</v>
      </c>
      <c r="B176">
        <v>259.24</v>
      </c>
      <c r="C176">
        <v>2395.1</v>
      </c>
      <c r="D176">
        <v>2566.3000000000002</v>
      </c>
      <c r="E176">
        <f t="shared" si="10"/>
        <v>171.20000000000027</v>
      </c>
      <c r="F176" s="1">
        <f t="shared" si="11"/>
        <v>171.20000000000027</v>
      </c>
    </row>
    <row r="177" spans="1:9" x14ac:dyDescent="0.2">
      <c r="A177">
        <v>150</v>
      </c>
      <c r="B177">
        <v>259.72000000000003</v>
      </c>
      <c r="C177">
        <v>2403.8000000000002</v>
      </c>
      <c r="D177">
        <v>2553.9</v>
      </c>
      <c r="E177">
        <f t="shared" si="10"/>
        <v>150.09999999999991</v>
      </c>
      <c r="F177" s="1">
        <f t="shared" si="11"/>
        <v>150.09999999999991</v>
      </c>
    </row>
    <row r="178" spans="1:9" x14ac:dyDescent="0.2">
      <c r="A178">
        <v>151</v>
      </c>
      <c r="B178">
        <v>260.19</v>
      </c>
      <c r="C178">
        <v>2400.4</v>
      </c>
      <c r="D178">
        <v>2543</v>
      </c>
      <c r="E178">
        <f t="shared" si="10"/>
        <v>142.59999999999991</v>
      </c>
      <c r="F178" s="1">
        <f t="shared" si="11"/>
        <v>142.59999999999991</v>
      </c>
    </row>
    <row r="179" spans="1:9" x14ac:dyDescent="0.2">
      <c r="A179">
        <v>152</v>
      </c>
      <c r="B179">
        <v>260.67</v>
      </c>
      <c r="C179">
        <v>2421.8000000000002</v>
      </c>
      <c r="D179">
        <v>2544.3000000000002</v>
      </c>
      <c r="E179">
        <f t="shared" si="10"/>
        <v>122.5</v>
      </c>
      <c r="F179" s="1">
        <f t="shared" si="11"/>
        <v>122.5</v>
      </c>
    </row>
    <row r="180" spans="1:9" x14ac:dyDescent="0.2">
      <c r="A180">
        <v>153</v>
      </c>
      <c r="B180">
        <v>261.14</v>
      </c>
      <c r="C180">
        <v>2390</v>
      </c>
      <c r="D180">
        <v>2509.3000000000002</v>
      </c>
      <c r="E180">
        <f t="shared" si="10"/>
        <v>119.30000000000018</v>
      </c>
      <c r="F180" s="1">
        <f t="shared" si="11"/>
        <v>119.30000000000018</v>
      </c>
    </row>
    <row r="181" spans="1:9" x14ac:dyDescent="0.2">
      <c r="A181">
        <v>154</v>
      </c>
      <c r="B181">
        <v>261.61</v>
      </c>
      <c r="C181">
        <v>2392.4</v>
      </c>
      <c r="D181">
        <v>2499.3000000000002</v>
      </c>
      <c r="E181">
        <f t="shared" si="10"/>
        <v>106.90000000000009</v>
      </c>
      <c r="F181" s="1">
        <f t="shared" si="11"/>
        <v>106.90000000000009</v>
      </c>
    </row>
    <row r="182" spans="1:9" x14ac:dyDescent="0.2">
      <c r="A182">
        <v>155</v>
      </c>
      <c r="B182">
        <v>262.08999999999997</v>
      </c>
      <c r="C182">
        <v>2410.8000000000002</v>
      </c>
      <c r="D182">
        <v>2506.6</v>
      </c>
      <c r="E182">
        <f t="shared" si="10"/>
        <v>95.799999999999727</v>
      </c>
      <c r="F182" s="1">
        <f t="shared" si="11"/>
        <v>95.799999999999727</v>
      </c>
    </row>
    <row r="183" spans="1:9" x14ac:dyDescent="0.2">
      <c r="A183">
        <v>156</v>
      </c>
      <c r="B183">
        <v>262.56</v>
      </c>
      <c r="C183">
        <v>2390.8000000000002</v>
      </c>
      <c r="D183">
        <v>2474.8000000000002</v>
      </c>
      <c r="E183">
        <f t="shared" si="10"/>
        <v>84</v>
      </c>
      <c r="F183" s="1">
        <f t="shared" si="11"/>
        <v>84</v>
      </c>
    </row>
    <row r="184" spans="1:9" x14ac:dyDescent="0.2">
      <c r="A184">
        <v>157</v>
      </c>
      <c r="B184">
        <v>263.04000000000002</v>
      </c>
      <c r="C184">
        <v>2405.6999999999998</v>
      </c>
      <c r="D184">
        <v>2489.3000000000002</v>
      </c>
      <c r="E184">
        <f t="shared" si="10"/>
        <v>83.600000000000364</v>
      </c>
      <c r="F184" s="1">
        <f t="shared" si="11"/>
        <v>83.600000000000364</v>
      </c>
    </row>
    <row r="185" spans="1:9" x14ac:dyDescent="0.2">
      <c r="A185">
        <v>158</v>
      </c>
      <c r="B185">
        <v>263.51</v>
      </c>
      <c r="C185">
        <v>2401.1</v>
      </c>
      <c r="D185">
        <v>2477.8000000000002</v>
      </c>
      <c r="E185">
        <f t="shared" si="10"/>
        <v>76.700000000000273</v>
      </c>
      <c r="F185" s="1">
        <f t="shared" si="11"/>
        <v>76.700000000000273</v>
      </c>
    </row>
    <row r="186" spans="1:9" x14ac:dyDescent="0.2">
      <c r="A186">
        <v>159</v>
      </c>
      <c r="B186">
        <v>263.99</v>
      </c>
      <c r="C186">
        <v>2386.5</v>
      </c>
      <c r="D186">
        <v>2464.3000000000002</v>
      </c>
      <c r="E186">
        <f t="shared" si="10"/>
        <v>77.800000000000182</v>
      </c>
      <c r="F186" s="1">
        <f t="shared" si="11"/>
        <v>77.800000000000182</v>
      </c>
    </row>
    <row r="187" spans="1:9" x14ac:dyDescent="0.2">
      <c r="A187">
        <v>160</v>
      </c>
      <c r="B187">
        <v>264.45999999999998</v>
      </c>
      <c r="C187">
        <v>2407.3000000000002</v>
      </c>
      <c r="D187">
        <v>2511.5</v>
      </c>
      <c r="E187">
        <f t="shared" si="10"/>
        <v>104.19999999999982</v>
      </c>
      <c r="F187" s="1">
        <f t="shared" si="11"/>
        <v>104.19999999999982</v>
      </c>
    </row>
    <row r="188" spans="1:9" x14ac:dyDescent="0.2">
      <c r="A188">
        <v>161</v>
      </c>
      <c r="B188">
        <v>264.94</v>
      </c>
      <c r="C188">
        <v>2406</v>
      </c>
      <c r="D188">
        <v>2539.4</v>
      </c>
      <c r="E188">
        <f t="shared" si="10"/>
        <v>133.40000000000009</v>
      </c>
      <c r="F188" s="1">
        <f t="shared" si="11"/>
        <v>133.40000000000009</v>
      </c>
    </row>
    <row r="189" spans="1:9" x14ac:dyDescent="0.2">
      <c r="A189">
        <v>162</v>
      </c>
      <c r="B189">
        <v>265.41000000000003</v>
      </c>
      <c r="C189">
        <v>2393.6</v>
      </c>
      <c r="D189">
        <v>2550.1</v>
      </c>
      <c r="E189">
        <f t="shared" si="10"/>
        <v>156.5</v>
      </c>
      <c r="F189" s="1">
        <f t="shared" si="11"/>
        <v>156.5</v>
      </c>
    </row>
    <row r="190" spans="1:9" x14ac:dyDescent="0.2">
      <c r="A190">
        <v>163</v>
      </c>
      <c r="B190">
        <v>265.89</v>
      </c>
      <c r="C190">
        <v>2401.8000000000002</v>
      </c>
      <c r="D190">
        <v>2492.6999999999998</v>
      </c>
      <c r="E190">
        <f t="shared" si="10"/>
        <v>90.899999999999636</v>
      </c>
      <c r="F190" s="1">
        <f t="shared" si="11"/>
        <v>90.899999999999636</v>
      </c>
    </row>
    <row r="191" spans="1:9" x14ac:dyDescent="0.2">
      <c r="A191">
        <v>164</v>
      </c>
      <c r="B191">
        <v>266.36</v>
      </c>
      <c r="C191">
        <v>2403.1999999999998</v>
      </c>
      <c r="D191">
        <v>2455</v>
      </c>
      <c r="E191">
        <f t="shared" si="10"/>
        <v>51.800000000000182</v>
      </c>
      <c r="F191" s="1">
        <f t="shared" si="11"/>
        <v>51.800000000000182</v>
      </c>
    </row>
    <row r="192" spans="1:9" x14ac:dyDescent="0.2">
      <c r="A192">
        <v>165</v>
      </c>
      <c r="B192">
        <v>266.83</v>
      </c>
      <c r="C192">
        <v>2410.3000000000002</v>
      </c>
      <c r="D192">
        <v>2448.6999999999998</v>
      </c>
      <c r="E192">
        <f t="shared" si="10"/>
        <v>38.399999999999636</v>
      </c>
      <c r="F192" s="1">
        <f t="shared" si="11"/>
        <v>38.399999999999636</v>
      </c>
      <c r="I192" s="1"/>
    </row>
    <row r="193" spans="1:71" x14ac:dyDescent="0.2">
      <c r="A193">
        <v>166</v>
      </c>
      <c r="B193">
        <v>267.31</v>
      </c>
      <c r="C193">
        <v>2392.6999999999998</v>
      </c>
      <c r="D193">
        <v>2434.8000000000002</v>
      </c>
      <c r="E193">
        <f t="shared" si="10"/>
        <v>42.100000000000364</v>
      </c>
      <c r="F193" s="1">
        <f t="shared" si="11"/>
        <v>42.100000000000364</v>
      </c>
    </row>
    <row r="194" spans="1:71" x14ac:dyDescent="0.2">
      <c r="A194">
        <v>167</v>
      </c>
      <c r="B194">
        <v>267.77999999999997</v>
      </c>
      <c r="C194">
        <v>2398.3000000000002</v>
      </c>
      <c r="D194">
        <v>2436.5</v>
      </c>
      <c r="E194">
        <f t="shared" si="10"/>
        <v>38.199999999999818</v>
      </c>
      <c r="F194" s="1">
        <f t="shared" si="11"/>
        <v>38.199999999999818</v>
      </c>
    </row>
    <row r="195" spans="1:71" x14ac:dyDescent="0.2">
      <c r="A195">
        <v>168</v>
      </c>
      <c r="B195">
        <v>268.26</v>
      </c>
      <c r="C195">
        <v>2408</v>
      </c>
      <c r="D195">
        <v>2437.8000000000002</v>
      </c>
      <c r="E195">
        <f t="shared" si="10"/>
        <v>29.800000000000182</v>
      </c>
      <c r="F195" s="1">
        <f t="shared" si="11"/>
        <v>29.800000000000182</v>
      </c>
    </row>
    <row r="196" spans="1:71" x14ac:dyDescent="0.2">
      <c r="A196">
        <v>169</v>
      </c>
      <c r="B196">
        <v>268.73</v>
      </c>
      <c r="C196">
        <v>2401.6</v>
      </c>
      <c r="D196">
        <v>2438.5</v>
      </c>
      <c r="E196">
        <f t="shared" si="10"/>
        <v>36.900000000000091</v>
      </c>
      <c r="F196" s="1">
        <f t="shared" si="11"/>
        <v>36.900000000000091</v>
      </c>
    </row>
    <row r="197" spans="1:71" x14ac:dyDescent="0.2">
      <c r="A197">
        <v>170</v>
      </c>
      <c r="B197">
        <v>269.20999999999998</v>
      </c>
      <c r="C197">
        <v>2379.4</v>
      </c>
      <c r="D197">
        <v>2417.9</v>
      </c>
      <c r="E197">
        <f t="shared" si="10"/>
        <v>38.5</v>
      </c>
      <c r="F197" s="1">
        <f t="shared" si="11"/>
        <v>38.5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</row>
    <row r="198" spans="1:71" x14ac:dyDescent="0.2">
      <c r="A198">
        <v>171</v>
      </c>
      <c r="B198">
        <v>269.68</v>
      </c>
      <c r="C198">
        <v>2386.1</v>
      </c>
      <c r="D198">
        <v>2422.6</v>
      </c>
      <c r="E198">
        <f t="shared" si="10"/>
        <v>36.5</v>
      </c>
      <c r="F198" s="1">
        <f t="shared" si="11"/>
        <v>36.5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</row>
    <row r="199" spans="1:71" x14ac:dyDescent="0.2">
      <c r="A199">
        <v>172</v>
      </c>
      <c r="B199">
        <v>270.14999999999998</v>
      </c>
      <c r="C199">
        <v>2392.8000000000002</v>
      </c>
      <c r="D199">
        <v>2425</v>
      </c>
      <c r="E199">
        <f t="shared" si="10"/>
        <v>32.199999999999818</v>
      </c>
      <c r="F199" s="1">
        <f t="shared" si="11"/>
        <v>32.199999999999818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</row>
    <row r="200" spans="1:71" x14ac:dyDescent="0.2">
      <c r="A200">
        <v>173</v>
      </c>
      <c r="B200">
        <v>270.63</v>
      </c>
      <c r="C200">
        <v>2407.4</v>
      </c>
      <c r="D200">
        <v>2440.1999999999998</v>
      </c>
      <c r="E200">
        <f t="shared" si="10"/>
        <v>32.799999999999727</v>
      </c>
      <c r="F200" s="1">
        <f t="shared" si="11"/>
        <v>32.799999999999727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</row>
    <row r="201" spans="1:71" x14ac:dyDescent="0.2">
      <c r="A201">
        <v>174</v>
      </c>
      <c r="B201">
        <v>271.10000000000002</v>
      </c>
      <c r="C201">
        <v>2411.5</v>
      </c>
      <c r="D201">
        <v>2441.9</v>
      </c>
      <c r="E201">
        <f t="shared" si="10"/>
        <v>30.400000000000091</v>
      </c>
      <c r="F201" s="1">
        <f t="shared" si="11"/>
        <v>30.400000000000091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</row>
    <row r="202" spans="1:71" x14ac:dyDescent="0.2">
      <c r="A202">
        <v>175</v>
      </c>
      <c r="B202">
        <v>271.58</v>
      </c>
      <c r="C202">
        <v>2395.5</v>
      </c>
      <c r="D202">
        <v>2425.4</v>
      </c>
      <c r="E202">
        <f t="shared" si="10"/>
        <v>29.900000000000091</v>
      </c>
      <c r="F202" s="1">
        <f t="shared" si="11"/>
        <v>29.900000000000091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</row>
    <row r="203" spans="1:71" x14ac:dyDescent="0.2">
      <c r="A203">
        <v>176</v>
      </c>
      <c r="B203">
        <v>272.05</v>
      </c>
      <c r="C203">
        <v>2403.4</v>
      </c>
      <c r="D203">
        <v>2427.8000000000002</v>
      </c>
      <c r="E203">
        <f t="shared" si="10"/>
        <v>24.400000000000091</v>
      </c>
      <c r="F203" s="1">
        <f t="shared" si="11"/>
        <v>24.400000000000091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</row>
    <row r="204" spans="1:71" x14ac:dyDescent="0.2">
      <c r="A204">
        <v>177</v>
      </c>
      <c r="B204">
        <v>272.52999999999997</v>
      </c>
      <c r="C204">
        <v>2388.1</v>
      </c>
      <c r="D204">
        <v>2414.6</v>
      </c>
      <c r="E204">
        <f t="shared" si="10"/>
        <v>26.5</v>
      </c>
      <c r="F204" s="1">
        <f t="shared" si="11"/>
        <v>26.5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</row>
    <row r="205" spans="1:71" x14ac:dyDescent="0.2">
      <c r="A205">
        <v>178</v>
      </c>
      <c r="B205">
        <v>273</v>
      </c>
      <c r="C205">
        <v>2381.9</v>
      </c>
      <c r="D205">
        <v>2412.9</v>
      </c>
      <c r="E205">
        <f t="shared" si="10"/>
        <v>31</v>
      </c>
      <c r="F205" s="1">
        <f t="shared" si="11"/>
        <v>31</v>
      </c>
    </row>
    <row r="206" spans="1:71" x14ac:dyDescent="0.2">
      <c r="A206">
        <v>179</v>
      </c>
      <c r="B206">
        <v>273.47000000000003</v>
      </c>
      <c r="C206">
        <v>2376.5</v>
      </c>
      <c r="D206">
        <v>2401.6</v>
      </c>
      <c r="E206">
        <f t="shared" si="10"/>
        <v>25.099999999999909</v>
      </c>
      <c r="F206" s="1">
        <f t="shared" si="11"/>
        <v>25.099999999999909</v>
      </c>
    </row>
    <row r="207" spans="1:71" x14ac:dyDescent="0.2">
      <c r="A207">
        <v>180</v>
      </c>
      <c r="B207">
        <v>273.95</v>
      </c>
      <c r="C207">
        <v>2400.5</v>
      </c>
      <c r="D207">
        <v>2429.3000000000002</v>
      </c>
      <c r="E207">
        <f t="shared" si="10"/>
        <v>28.800000000000182</v>
      </c>
      <c r="F207" s="1">
        <f t="shared" si="11"/>
        <v>28.800000000000182</v>
      </c>
    </row>
    <row r="208" spans="1:71" x14ac:dyDescent="0.2">
      <c r="A208">
        <v>181</v>
      </c>
      <c r="B208">
        <v>274.42</v>
      </c>
      <c r="C208">
        <v>2441.5</v>
      </c>
      <c r="D208">
        <v>2475.4</v>
      </c>
      <c r="E208">
        <f t="shared" si="10"/>
        <v>33.900000000000091</v>
      </c>
      <c r="F208" s="1">
        <f t="shared" si="11"/>
        <v>33.900000000000091</v>
      </c>
    </row>
    <row r="209" spans="1:9" x14ac:dyDescent="0.2">
      <c r="A209">
        <v>182</v>
      </c>
      <c r="B209">
        <v>274.89999999999998</v>
      </c>
      <c r="C209">
        <v>2410.6</v>
      </c>
      <c r="D209">
        <v>2453.9</v>
      </c>
      <c r="E209">
        <f t="shared" si="10"/>
        <v>43.300000000000182</v>
      </c>
      <c r="F209" s="1">
        <f t="shared" si="11"/>
        <v>43.300000000000182</v>
      </c>
    </row>
    <row r="210" spans="1:9" x14ac:dyDescent="0.2">
      <c r="A210">
        <v>183</v>
      </c>
      <c r="B210">
        <v>275.37</v>
      </c>
      <c r="C210">
        <v>2407.1</v>
      </c>
      <c r="D210">
        <v>2465.1999999999998</v>
      </c>
      <c r="E210">
        <f t="shared" si="10"/>
        <v>58.099999999999909</v>
      </c>
      <c r="F210" s="1">
        <f t="shared" si="11"/>
        <v>58.099999999999909</v>
      </c>
    </row>
    <row r="211" spans="1:9" x14ac:dyDescent="0.2">
      <c r="A211">
        <v>184</v>
      </c>
      <c r="B211">
        <v>275.83999999999997</v>
      </c>
      <c r="C211">
        <v>2394.1</v>
      </c>
      <c r="D211">
        <v>2428.8000000000002</v>
      </c>
      <c r="E211">
        <f t="shared" si="10"/>
        <v>34.700000000000273</v>
      </c>
      <c r="F211" s="1">
        <f t="shared" si="11"/>
        <v>34.700000000000273</v>
      </c>
    </row>
    <row r="212" spans="1:9" x14ac:dyDescent="0.2">
      <c r="A212">
        <v>185</v>
      </c>
      <c r="B212">
        <v>276.32</v>
      </c>
      <c r="C212">
        <v>2395.6</v>
      </c>
      <c r="D212">
        <v>2427.4</v>
      </c>
      <c r="E212">
        <f t="shared" si="10"/>
        <v>31.800000000000182</v>
      </c>
      <c r="F212" s="1">
        <f t="shared" si="11"/>
        <v>31.800000000000182</v>
      </c>
    </row>
    <row r="213" spans="1:9" x14ac:dyDescent="0.2">
      <c r="A213">
        <v>186</v>
      </c>
      <c r="B213">
        <v>276.79000000000002</v>
      </c>
      <c r="C213">
        <v>2407.3000000000002</v>
      </c>
      <c r="D213">
        <v>2430.4</v>
      </c>
      <c r="E213">
        <f t="shared" si="10"/>
        <v>23.099999999999909</v>
      </c>
      <c r="F213" s="1">
        <f t="shared" si="11"/>
        <v>23.099999999999909</v>
      </c>
    </row>
    <row r="214" spans="1:9" x14ac:dyDescent="0.2">
      <c r="A214">
        <v>187</v>
      </c>
      <c r="B214">
        <v>277.26</v>
      </c>
      <c r="C214">
        <v>2402.1</v>
      </c>
      <c r="D214">
        <v>2428.4</v>
      </c>
      <c r="E214">
        <f t="shared" si="10"/>
        <v>26.300000000000182</v>
      </c>
      <c r="F214" s="1">
        <f t="shared" si="11"/>
        <v>26.300000000000182</v>
      </c>
    </row>
    <row r="215" spans="1:9" x14ac:dyDescent="0.2">
      <c r="A215">
        <v>188</v>
      </c>
      <c r="B215">
        <v>277.74</v>
      </c>
      <c r="C215">
        <v>2392.4</v>
      </c>
      <c r="D215">
        <v>2409.9</v>
      </c>
      <c r="E215">
        <f t="shared" si="10"/>
        <v>17.5</v>
      </c>
      <c r="F215" s="1">
        <f t="shared" si="11"/>
        <v>17.5</v>
      </c>
    </row>
    <row r="216" spans="1:9" x14ac:dyDescent="0.2">
      <c r="A216">
        <v>189</v>
      </c>
      <c r="B216">
        <v>278.20999999999998</v>
      </c>
      <c r="C216">
        <v>2399.5</v>
      </c>
      <c r="D216">
        <v>2421.6</v>
      </c>
      <c r="E216">
        <f t="shared" si="10"/>
        <v>22.099999999999909</v>
      </c>
      <c r="F216" s="1">
        <f t="shared" si="11"/>
        <v>22.099999999999909</v>
      </c>
    </row>
    <row r="217" spans="1:9" x14ac:dyDescent="0.2">
      <c r="A217">
        <v>190</v>
      </c>
      <c r="B217">
        <v>278.69</v>
      </c>
      <c r="C217">
        <v>2387.1</v>
      </c>
      <c r="D217">
        <v>2406.9</v>
      </c>
      <c r="E217">
        <f t="shared" si="10"/>
        <v>19.800000000000182</v>
      </c>
      <c r="F217" s="1">
        <f t="shared" si="11"/>
        <v>19.800000000000182</v>
      </c>
    </row>
    <row r="218" spans="1:9" x14ac:dyDescent="0.2">
      <c r="A218">
        <v>191</v>
      </c>
      <c r="B218">
        <v>279.16000000000003</v>
      </c>
      <c r="C218">
        <v>2450.9</v>
      </c>
      <c r="D218">
        <v>2478</v>
      </c>
      <c r="E218">
        <f t="shared" si="10"/>
        <v>27.099999999999909</v>
      </c>
      <c r="F218" s="1">
        <f t="shared" si="11"/>
        <v>27.099999999999909</v>
      </c>
      <c r="I218" s="1"/>
    </row>
    <row r="219" spans="1:9" x14ac:dyDescent="0.2">
      <c r="A219">
        <v>192</v>
      </c>
      <c r="B219">
        <v>279.63</v>
      </c>
      <c r="C219">
        <v>2397.6</v>
      </c>
      <c r="D219">
        <v>2426.6</v>
      </c>
      <c r="E219">
        <f t="shared" si="10"/>
        <v>29</v>
      </c>
      <c r="F219" s="1">
        <f t="shared" si="11"/>
        <v>29</v>
      </c>
      <c r="I219" s="1"/>
    </row>
    <row r="220" spans="1:9" x14ac:dyDescent="0.2">
      <c r="A220">
        <v>193</v>
      </c>
      <c r="B220">
        <v>280.11</v>
      </c>
      <c r="C220">
        <v>2396.4</v>
      </c>
      <c r="D220">
        <v>2435.1</v>
      </c>
      <c r="E220">
        <f t="shared" ref="E220:E283" si="14">D220-C220</f>
        <v>38.699999999999818</v>
      </c>
      <c r="F220" s="1">
        <f t="shared" ref="F220:F283" si="15">E220</f>
        <v>38.699999999999818</v>
      </c>
    </row>
    <row r="221" spans="1:9" x14ac:dyDescent="0.2">
      <c r="A221">
        <v>194</v>
      </c>
      <c r="B221">
        <v>280.58</v>
      </c>
      <c r="C221">
        <v>2444.5</v>
      </c>
      <c r="D221">
        <v>2491.6999999999998</v>
      </c>
      <c r="E221">
        <f t="shared" si="14"/>
        <v>47.199999999999818</v>
      </c>
      <c r="F221" s="1">
        <f t="shared" si="15"/>
        <v>47.199999999999818</v>
      </c>
    </row>
    <row r="222" spans="1:9" x14ac:dyDescent="0.2">
      <c r="A222">
        <v>195</v>
      </c>
      <c r="B222">
        <v>281.05</v>
      </c>
      <c r="C222">
        <v>2411.1999999999998</v>
      </c>
      <c r="D222">
        <v>2445.6999999999998</v>
      </c>
      <c r="E222">
        <f t="shared" si="14"/>
        <v>34.5</v>
      </c>
      <c r="F222" s="1">
        <f t="shared" si="15"/>
        <v>34.5</v>
      </c>
    </row>
    <row r="223" spans="1:9" x14ac:dyDescent="0.2">
      <c r="A223">
        <v>196</v>
      </c>
      <c r="B223">
        <v>281.52999999999997</v>
      </c>
      <c r="C223">
        <v>2433.9</v>
      </c>
      <c r="D223">
        <v>2468.6999999999998</v>
      </c>
      <c r="E223">
        <f t="shared" si="14"/>
        <v>34.799999999999727</v>
      </c>
      <c r="F223" s="1">
        <f t="shared" si="15"/>
        <v>34.799999999999727</v>
      </c>
    </row>
    <row r="224" spans="1:9" x14ac:dyDescent="0.2">
      <c r="A224">
        <v>197</v>
      </c>
      <c r="B224">
        <v>282</v>
      </c>
      <c r="C224">
        <v>2390.1</v>
      </c>
      <c r="D224">
        <v>2433</v>
      </c>
      <c r="E224">
        <f t="shared" si="14"/>
        <v>42.900000000000091</v>
      </c>
      <c r="F224" s="1">
        <f t="shared" si="15"/>
        <v>42.900000000000091</v>
      </c>
    </row>
    <row r="225" spans="1:6" x14ac:dyDescent="0.2">
      <c r="A225">
        <v>198</v>
      </c>
      <c r="B225">
        <v>282.48</v>
      </c>
      <c r="C225">
        <v>2413.1</v>
      </c>
      <c r="D225">
        <v>2461.3000000000002</v>
      </c>
      <c r="E225">
        <f t="shared" si="14"/>
        <v>48.200000000000273</v>
      </c>
      <c r="F225" s="1">
        <f t="shared" si="15"/>
        <v>48.200000000000273</v>
      </c>
    </row>
    <row r="226" spans="1:6" x14ac:dyDescent="0.2">
      <c r="A226">
        <v>199</v>
      </c>
      <c r="B226">
        <v>282.95</v>
      </c>
      <c r="C226">
        <v>2394.8000000000002</v>
      </c>
      <c r="D226">
        <v>2434.1</v>
      </c>
      <c r="E226">
        <f t="shared" si="14"/>
        <v>39.299999999999727</v>
      </c>
      <c r="F226" s="1">
        <f t="shared" si="15"/>
        <v>39.299999999999727</v>
      </c>
    </row>
    <row r="227" spans="1:6" x14ac:dyDescent="0.2">
      <c r="A227">
        <v>200</v>
      </c>
      <c r="B227">
        <v>283.42</v>
      </c>
      <c r="C227">
        <v>2397.6999999999998</v>
      </c>
      <c r="D227">
        <v>2428</v>
      </c>
      <c r="E227">
        <f t="shared" si="14"/>
        <v>30.300000000000182</v>
      </c>
      <c r="F227" s="1">
        <f t="shared" si="15"/>
        <v>30.300000000000182</v>
      </c>
    </row>
    <row r="228" spans="1:6" x14ac:dyDescent="0.2">
      <c r="A228">
        <v>201</v>
      </c>
      <c r="B228">
        <v>283.89999999999998</v>
      </c>
      <c r="C228">
        <v>2395.8000000000002</v>
      </c>
      <c r="D228">
        <v>2419.4</v>
      </c>
      <c r="E228">
        <f t="shared" si="14"/>
        <v>23.599999999999909</v>
      </c>
      <c r="F228" s="1">
        <f t="shared" si="15"/>
        <v>23.599999999999909</v>
      </c>
    </row>
    <row r="229" spans="1:6" x14ac:dyDescent="0.2">
      <c r="A229">
        <v>202</v>
      </c>
      <c r="B229">
        <v>284.37</v>
      </c>
      <c r="C229">
        <v>2391.1</v>
      </c>
      <c r="D229">
        <v>2408.1999999999998</v>
      </c>
      <c r="E229">
        <f t="shared" si="14"/>
        <v>17.099999999999909</v>
      </c>
      <c r="F229" s="1">
        <f t="shared" si="15"/>
        <v>17.099999999999909</v>
      </c>
    </row>
    <row r="230" spans="1:6" x14ac:dyDescent="0.2">
      <c r="A230">
        <v>203</v>
      </c>
      <c r="B230">
        <v>284.83999999999997</v>
      </c>
      <c r="C230">
        <v>2385.8000000000002</v>
      </c>
      <c r="D230">
        <v>2413.3000000000002</v>
      </c>
      <c r="E230">
        <f t="shared" si="14"/>
        <v>27.5</v>
      </c>
      <c r="F230" s="1">
        <f t="shared" si="15"/>
        <v>27.5</v>
      </c>
    </row>
    <row r="231" spans="1:6" x14ac:dyDescent="0.2">
      <c r="A231">
        <v>204</v>
      </c>
      <c r="B231">
        <v>285.32</v>
      </c>
      <c r="C231">
        <v>2407.6</v>
      </c>
      <c r="D231">
        <v>2426.9</v>
      </c>
      <c r="E231">
        <f t="shared" si="14"/>
        <v>19.300000000000182</v>
      </c>
      <c r="F231" s="1">
        <f t="shared" si="15"/>
        <v>19.300000000000182</v>
      </c>
    </row>
    <row r="232" spans="1:6" x14ac:dyDescent="0.2">
      <c r="A232">
        <v>205</v>
      </c>
      <c r="B232">
        <v>285.79000000000002</v>
      </c>
      <c r="C232">
        <v>2399.6</v>
      </c>
      <c r="D232">
        <v>2418.6</v>
      </c>
      <c r="E232">
        <f t="shared" si="14"/>
        <v>19</v>
      </c>
      <c r="F232" s="1">
        <f t="shared" si="15"/>
        <v>19</v>
      </c>
    </row>
    <row r="233" spans="1:6" x14ac:dyDescent="0.2">
      <c r="A233">
        <v>206</v>
      </c>
      <c r="B233">
        <v>286.26</v>
      </c>
      <c r="C233">
        <v>2401.1999999999998</v>
      </c>
      <c r="D233">
        <v>2425</v>
      </c>
      <c r="E233">
        <f t="shared" si="14"/>
        <v>23.800000000000182</v>
      </c>
      <c r="F233" s="1">
        <f t="shared" si="15"/>
        <v>23.800000000000182</v>
      </c>
    </row>
    <row r="234" spans="1:6" x14ac:dyDescent="0.2">
      <c r="A234">
        <v>207</v>
      </c>
      <c r="B234">
        <v>286.74</v>
      </c>
      <c r="C234">
        <v>2406.6999999999998</v>
      </c>
      <c r="D234">
        <v>2420</v>
      </c>
      <c r="E234">
        <f t="shared" si="14"/>
        <v>13.300000000000182</v>
      </c>
      <c r="F234" s="1">
        <f t="shared" si="15"/>
        <v>13.300000000000182</v>
      </c>
    </row>
    <row r="235" spans="1:6" x14ac:dyDescent="0.2">
      <c r="A235">
        <v>208</v>
      </c>
      <c r="B235">
        <v>287.20999999999998</v>
      </c>
      <c r="C235">
        <v>2387.4</v>
      </c>
      <c r="D235">
        <v>2409.1</v>
      </c>
      <c r="E235">
        <f t="shared" si="14"/>
        <v>21.699999999999818</v>
      </c>
      <c r="F235" s="1">
        <f t="shared" si="15"/>
        <v>21.699999999999818</v>
      </c>
    </row>
    <row r="236" spans="1:6" x14ac:dyDescent="0.2">
      <c r="A236">
        <v>209</v>
      </c>
      <c r="B236">
        <v>287.68</v>
      </c>
      <c r="C236">
        <v>2403.3000000000002</v>
      </c>
      <c r="D236">
        <v>2426.8000000000002</v>
      </c>
      <c r="E236">
        <f t="shared" si="14"/>
        <v>23.5</v>
      </c>
      <c r="F236" s="1">
        <f t="shared" si="15"/>
        <v>23.5</v>
      </c>
    </row>
    <row r="237" spans="1:6" x14ac:dyDescent="0.2">
      <c r="A237">
        <v>210</v>
      </c>
      <c r="B237">
        <v>288.16000000000003</v>
      </c>
      <c r="C237">
        <v>2415.8000000000002</v>
      </c>
      <c r="D237">
        <v>2445</v>
      </c>
      <c r="E237">
        <f t="shared" si="14"/>
        <v>29.199999999999818</v>
      </c>
      <c r="F237" s="1">
        <f t="shared" si="15"/>
        <v>29.199999999999818</v>
      </c>
    </row>
    <row r="238" spans="1:6" x14ac:dyDescent="0.2">
      <c r="A238">
        <v>211</v>
      </c>
      <c r="B238">
        <v>288.63</v>
      </c>
      <c r="C238">
        <v>2397</v>
      </c>
      <c r="D238">
        <v>2460.3000000000002</v>
      </c>
      <c r="E238">
        <f t="shared" si="14"/>
        <v>63.300000000000182</v>
      </c>
      <c r="F238" s="1">
        <f t="shared" si="15"/>
        <v>63.300000000000182</v>
      </c>
    </row>
    <row r="239" spans="1:6" x14ac:dyDescent="0.2">
      <c r="A239">
        <v>212</v>
      </c>
      <c r="B239">
        <v>289.10000000000002</v>
      </c>
      <c r="C239">
        <v>2397.5</v>
      </c>
      <c r="D239">
        <v>2509.6999999999998</v>
      </c>
      <c r="E239">
        <f t="shared" si="14"/>
        <v>112.19999999999982</v>
      </c>
      <c r="F239" s="1">
        <f t="shared" si="15"/>
        <v>112.19999999999982</v>
      </c>
    </row>
    <row r="240" spans="1:6" x14ac:dyDescent="0.2">
      <c r="A240">
        <v>213</v>
      </c>
      <c r="B240">
        <v>289.58</v>
      </c>
      <c r="C240">
        <v>2382</v>
      </c>
      <c r="D240">
        <v>2506.4</v>
      </c>
      <c r="E240">
        <f t="shared" si="14"/>
        <v>124.40000000000009</v>
      </c>
      <c r="F240" s="1">
        <f t="shared" si="15"/>
        <v>124.40000000000009</v>
      </c>
    </row>
    <row r="241" spans="1:71" x14ac:dyDescent="0.2">
      <c r="A241">
        <v>214</v>
      </c>
      <c r="B241">
        <v>290.05</v>
      </c>
      <c r="C241">
        <v>2417.6999999999998</v>
      </c>
      <c r="D241">
        <v>2467.1</v>
      </c>
      <c r="E241">
        <f t="shared" si="14"/>
        <v>49.400000000000091</v>
      </c>
      <c r="F241" s="1">
        <f t="shared" si="15"/>
        <v>49.400000000000091</v>
      </c>
    </row>
    <row r="242" spans="1:71" x14ac:dyDescent="0.2">
      <c r="A242">
        <v>215</v>
      </c>
      <c r="B242">
        <v>290.52</v>
      </c>
      <c r="C242">
        <v>2390.4</v>
      </c>
      <c r="D242">
        <v>2417.5</v>
      </c>
      <c r="E242">
        <f t="shared" si="14"/>
        <v>27.099999999999909</v>
      </c>
      <c r="F242" s="1">
        <f t="shared" si="15"/>
        <v>27.099999999999909</v>
      </c>
    </row>
    <row r="243" spans="1:71" x14ac:dyDescent="0.2">
      <c r="A243">
        <v>216</v>
      </c>
      <c r="B243">
        <v>291</v>
      </c>
      <c r="C243">
        <v>2401.8000000000002</v>
      </c>
      <c r="D243">
        <v>2426.6</v>
      </c>
      <c r="E243">
        <f t="shared" si="14"/>
        <v>24.799999999999727</v>
      </c>
      <c r="F243" s="1">
        <f t="shared" si="15"/>
        <v>24.799999999999727</v>
      </c>
    </row>
    <row r="244" spans="1:71" x14ac:dyDescent="0.2">
      <c r="A244">
        <v>217</v>
      </c>
      <c r="B244">
        <v>291.47000000000003</v>
      </c>
      <c r="C244">
        <v>2392.8000000000002</v>
      </c>
      <c r="D244">
        <v>2416.1</v>
      </c>
      <c r="E244">
        <f t="shared" si="14"/>
        <v>23.299999999999727</v>
      </c>
      <c r="F244" s="1">
        <f t="shared" si="15"/>
        <v>23.299999999999727</v>
      </c>
      <c r="G244">
        <f>$B244*F244</f>
        <v>6791.2509999999211</v>
      </c>
      <c r="I244" s="1"/>
    </row>
    <row r="245" spans="1:71" x14ac:dyDescent="0.2">
      <c r="A245">
        <v>218</v>
      </c>
      <c r="B245">
        <v>291.94</v>
      </c>
      <c r="C245">
        <v>2412.6</v>
      </c>
      <c r="D245">
        <v>2436.9</v>
      </c>
      <c r="E245">
        <f t="shared" si="14"/>
        <v>24.300000000000182</v>
      </c>
      <c r="F245" s="1">
        <f t="shared" si="15"/>
        <v>24.300000000000182</v>
      </c>
      <c r="G245">
        <f t="shared" ref="G245:G301" si="16">$B245*F245</f>
        <v>7094.1420000000535</v>
      </c>
      <c r="I245" s="1">
        <f>MAX(F252:F259)</f>
        <v>1944.2999999999997</v>
      </c>
    </row>
    <row r="246" spans="1:71" x14ac:dyDescent="0.2">
      <c r="A246">
        <v>219</v>
      </c>
      <c r="B246">
        <v>292.41000000000003</v>
      </c>
      <c r="C246">
        <v>2424.3000000000002</v>
      </c>
      <c r="D246">
        <v>2457.1</v>
      </c>
      <c r="E246">
        <f t="shared" si="14"/>
        <v>32.799999999999727</v>
      </c>
      <c r="F246" s="1">
        <f t="shared" si="15"/>
        <v>32.799999999999727</v>
      </c>
      <c r="G246">
        <f t="shared" si="16"/>
        <v>9591.0479999999206</v>
      </c>
    </row>
    <row r="247" spans="1:71" x14ac:dyDescent="0.2">
      <c r="A247">
        <v>220</v>
      </c>
      <c r="B247">
        <v>292.89</v>
      </c>
      <c r="C247">
        <v>2389.3000000000002</v>
      </c>
      <c r="D247">
        <v>2422.3000000000002</v>
      </c>
      <c r="E247">
        <f t="shared" si="14"/>
        <v>33</v>
      </c>
      <c r="F247" s="1">
        <f t="shared" si="15"/>
        <v>33</v>
      </c>
      <c r="G247">
        <f t="shared" si="16"/>
        <v>9665.369999999999</v>
      </c>
      <c r="I247">
        <v>-0.3</v>
      </c>
      <c r="J247">
        <v>-0.28999999999999998</v>
      </c>
      <c r="K247">
        <v>-0.28000000000000003</v>
      </c>
      <c r="L247">
        <v>-0.27</v>
      </c>
      <c r="M247">
        <v>-0.26</v>
      </c>
      <c r="N247">
        <v>-0.25</v>
      </c>
      <c r="O247">
        <v>-0.24</v>
      </c>
      <c r="P247">
        <v>-0.23</v>
      </c>
      <c r="Q247">
        <v>-0.22</v>
      </c>
      <c r="R247">
        <v>-0.21</v>
      </c>
      <c r="S247">
        <v>-0.2</v>
      </c>
      <c r="T247">
        <v>-0.19</v>
      </c>
      <c r="U247">
        <v>-0.18</v>
      </c>
      <c r="V247">
        <v>-0.17</v>
      </c>
      <c r="W247">
        <v>-0.16</v>
      </c>
      <c r="X247">
        <v>-0.15</v>
      </c>
      <c r="Y247">
        <v>-0.14000000000000001</v>
      </c>
      <c r="Z247">
        <v>-0.13</v>
      </c>
      <c r="AA247">
        <v>-0.12</v>
      </c>
      <c r="AB247">
        <v>-0.11</v>
      </c>
      <c r="AC247">
        <v>-0.1</v>
      </c>
      <c r="AD247">
        <v>-0.09</v>
      </c>
      <c r="AE247">
        <v>-0.08</v>
      </c>
      <c r="AF247">
        <v>-7.0000000000000007E-2</v>
      </c>
      <c r="AG247">
        <v>-0.06</v>
      </c>
      <c r="AH247">
        <v>-0.05</v>
      </c>
      <c r="AI247">
        <v>-0.04</v>
      </c>
      <c r="AJ247">
        <v>-0.03</v>
      </c>
      <c r="AK247">
        <v>-0.02</v>
      </c>
      <c r="AL247">
        <v>-0.01</v>
      </c>
      <c r="AM247">
        <v>0</v>
      </c>
      <c r="AN247">
        <v>0.01</v>
      </c>
      <c r="AO247">
        <v>0.02</v>
      </c>
      <c r="AP247">
        <v>0.03</v>
      </c>
      <c r="AQ247">
        <v>0.04</v>
      </c>
      <c r="AR247">
        <v>0.05</v>
      </c>
      <c r="AS247">
        <v>0.06</v>
      </c>
      <c r="AT247">
        <v>7.0000000000000007E-2</v>
      </c>
      <c r="AU247">
        <v>0.08</v>
      </c>
      <c r="AV247">
        <v>0.09</v>
      </c>
      <c r="AW247">
        <v>0.1</v>
      </c>
      <c r="AX247">
        <v>0.11</v>
      </c>
      <c r="AY247">
        <v>0.12</v>
      </c>
      <c r="AZ247">
        <v>0.13</v>
      </c>
      <c r="BA247">
        <v>0.14000000000000001</v>
      </c>
      <c r="BB247">
        <v>0.15</v>
      </c>
      <c r="BC247">
        <v>0.16</v>
      </c>
      <c r="BD247">
        <v>0.17</v>
      </c>
      <c r="BE247">
        <v>0.18</v>
      </c>
      <c r="BF247">
        <v>0.19</v>
      </c>
      <c r="BG247">
        <v>0.2</v>
      </c>
      <c r="BH247">
        <v>0.21</v>
      </c>
      <c r="BI247">
        <v>0.22</v>
      </c>
      <c r="BJ247">
        <v>0.23</v>
      </c>
      <c r="BK247">
        <v>0.24</v>
      </c>
      <c r="BL247">
        <v>0.25</v>
      </c>
      <c r="BM247">
        <v>0.26</v>
      </c>
      <c r="BN247">
        <v>0.27000000000000102</v>
      </c>
      <c r="BO247">
        <v>0.28000000000000103</v>
      </c>
      <c r="BP247">
        <v>0.29000000000000098</v>
      </c>
      <c r="BQ247">
        <v>0.30000000000000099</v>
      </c>
      <c r="BR247">
        <v>0.310000000000001</v>
      </c>
      <c r="BS247">
        <v>0.32000000000000101</v>
      </c>
    </row>
    <row r="248" spans="1:71" x14ac:dyDescent="0.2">
      <c r="A248">
        <v>221</v>
      </c>
      <c r="B248">
        <v>293.36</v>
      </c>
      <c r="C248">
        <v>2411.4</v>
      </c>
      <c r="D248">
        <v>2441.6</v>
      </c>
      <c r="E248">
        <f t="shared" si="14"/>
        <v>30.199999999999818</v>
      </c>
      <c r="F248" s="1">
        <f t="shared" si="15"/>
        <v>30.199999999999818</v>
      </c>
      <c r="G248">
        <f t="shared" si="16"/>
        <v>8859.471999999947</v>
      </c>
      <c r="I248">
        <f>SUMXMY2($F252:$F259,I252:I259)</f>
        <v>1413490.0311187955</v>
      </c>
      <c r="J248">
        <f t="shared" ref="J248:BS248" si="17">SUMXMY2($F252:$F259,J252:J259)</f>
        <v>1330485.3057166268</v>
      </c>
      <c r="K248">
        <f t="shared" si="17"/>
        <v>1249659.1075690053</v>
      </c>
      <c r="L248">
        <f t="shared" si="17"/>
        <v>1171063.5095012288</v>
      </c>
      <c r="M248">
        <f t="shared" si="17"/>
        <v>1094749.2508768435</v>
      </c>
      <c r="N248">
        <f t="shared" si="17"/>
        <v>1020765.6860865528</v>
      </c>
      <c r="O248">
        <f t="shared" si="17"/>
        <v>949160.73845196143</v>
      </c>
      <c r="P248">
        <f t="shared" si="17"/>
        <v>879980.85948305216</v>
      </c>
      <c r="Q248">
        <f t="shared" si="17"/>
        <v>813270.99335056567</v>
      </c>
      <c r="R248">
        <f t="shared" si="17"/>
        <v>749074.54636423418</v>
      </c>
      <c r="S248">
        <f t="shared" si="17"/>
        <v>687433.36118538282</v>
      </c>
      <c r="T248">
        <f t="shared" si="17"/>
        <v>628387.69543623494</v>
      </c>
      <c r="U248">
        <f t="shared" si="17"/>
        <v>571976.20432973129</v>
      </c>
      <c r="V248">
        <f t="shared" si="17"/>
        <v>518235.92688771593</v>
      </c>
      <c r="W248">
        <f t="shared" si="17"/>
        <v>467202.27528870344</v>
      </c>
      <c r="X248">
        <f t="shared" si="17"/>
        <v>418909.02685848519</v>
      </c>
      <c r="Y248">
        <f t="shared" si="17"/>
        <v>373388.31820359535</v>
      </c>
      <c r="Z248">
        <f t="shared" si="17"/>
        <v>330670.64097624953</v>
      </c>
      <c r="AA248">
        <f t="shared" si="17"/>
        <v>290784.83877299086</v>
      </c>
      <c r="AB248">
        <f t="shared" si="17"/>
        <v>253758.10467327965</v>
      </c>
      <c r="AC248">
        <f t="shared" si="17"/>
        <v>219615.97895299163</v>
      </c>
      <c r="AD248">
        <f t="shared" si="17"/>
        <v>188382.34653729395</v>
      </c>
      <c r="AE248">
        <f t="shared" si="17"/>
        <v>160079.43379856428</v>
      </c>
      <c r="AF248">
        <f t="shared" si="17"/>
        <v>134727.80434836893</v>
      </c>
      <c r="AG248">
        <f t="shared" si="17"/>
        <v>112346.35353203409</v>
      </c>
      <c r="AH248">
        <f t="shared" si="17"/>
        <v>92952.301386772582</v>
      </c>
      <c r="AI248">
        <f t="shared" si="17"/>
        <v>76561.18389099474</v>
      </c>
      <c r="AJ248">
        <f t="shared" si="17"/>
        <v>63186.842396962726</v>
      </c>
      <c r="AK248">
        <f t="shared" si="17"/>
        <v>52841.411207235287</v>
      </c>
      <c r="AL248">
        <f t="shared" si="17"/>
        <v>45535.303321947984</v>
      </c>
      <c r="AM248">
        <f t="shared" si="17"/>
        <v>41277.194453893375</v>
      </c>
      <c r="AN248">
        <f t="shared" si="17"/>
        <v>40074.005470917764</v>
      </c>
      <c r="AO248">
        <f t="shared" si="17"/>
        <v>41930.883488801213</v>
      </c>
      <c r="AP248">
        <f t="shared" si="17"/>
        <v>46851.181894757698</v>
      </c>
      <c r="AQ248">
        <f t="shared" si="17"/>
        <v>54836.439633870905</v>
      </c>
      <c r="AR248">
        <f t="shared" si="17"/>
        <v>65886.360135983719</v>
      </c>
      <c r="AS248">
        <f t="shared" si="17"/>
        <v>79998.790299824337</v>
      </c>
      <c r="AT248">
        <f t="shared" si="17"/>
        <v>97169.699979708836</v>
      </c>
      <c r="AU248">
        <f t="shared" si="17"/>
        <v>117393.16244327697</v>
      </c>
      <c r="AV248">
        <f t="shared" si="17"/>
        <v>140661.3362803848</v>
      </c>
      <c r="AW248">
        <f t="shared" si="17"/>
        <v>166964.44924698243</v>
      </c>
      <c r="AX248">
        <f t="shared" si="17"/>
        <v>196290.78452058512</v>
      </c>
      <c r="AY248">
        <f t="shared" si="17"/>
        <v>228626.66983182565</v>
      </c>
      <c r="AZ248">
        <f t="shared" si="17"/>
        <v>263956.46990694659</v>
      </c>
      <c r="BA248">
        <f t="shared" si="17"/>
        <v>302262.58262837084</v>
      </c>
      <c r="BB248">
        <f t="shared" si="17"/>
        <v>343525.43927651673</v>
      </c>
      <c r="BC248">
        <f t="shared" si="17"/>
        <v>387723.50916912779</v>
      </c>
      <c r="BD248">
        <f t="shared" si="17"/>
        <v>434833.30895788543</v>
      </c>
      <c r="BE248">
        <f t="shared" si="17"/>
        <v>484829.41678745794</v>
      </c>
      <c r="BF248">
        <f t="shared" si="17"/>
        <v>537684.49144899088</v>
      </c>
      <c r="BG248">
        <f t="shared" si="17"/>
        <v>593369.29660133796</v>
      </c>
      <c r="BH248">
        <f t="shared" si="17"/>
        <v>651852.73005868786</v>
      </c>
      <c r="BI248">
        <f t="shared" si="17"/>
        <v>713101.85807522724</v>
      </c>
      <c r="BJ248">
        <f t="shared" si="17"/>
        <v>777081.95448521676</v>
      </c>
      <c r="BK248">
        <f t="shared" si="17"/>
        <v>843756.54449658084</v>
      </c>
      <c r="BL248">
        <f t="shared" si="17"/>
        <v>913087.45285928529</v>
      </c>
      <c r="BM248">
        <f t="shared" si="17"/>
        <v>985034.85608162952</v>
      </c>
      <c r="BN248">
        <f t="shared" si="17"/>
        <v>1059557.3383053762</v>
      </c>
      <c r="BO248">
        <f t="shared" si="17"/>
        <v>1136611.9504045064</v>
      </c>
      <c r="BP248">
        <f t="shared" si="17"/>
        <v>1216154.2718312386</v>
      </c>
      <c r="BQ248">
        <f t="shared" si="17"/>
        <v>1298138.4746965433</v>
      </c>
      <c r="BR248">
        <f t="shared" si="17"/>
        <v>1382517.3895574105</v>
      </c>
      <c r="BS248">
        <f t="shared" si="17"/>
        <v>1469242.5723519104</v>
      </c>
    </row>
    <row r="249" spans="1:71" x14ac:dyDescent="0.2">
      <c r="A249">
        <v>222</v>
      </c>
      <c r="B249">
        <v>293.83</v>
      </c>
      <c r="C249">
        <v>2390.4</v>
      </c>
      <c r="D249">
        <v>2432.9</v>
      </c>
      <c r="E249">
        <f t="shared" si="14"/>
        <v>42.5</v>
      </c>
      <c r="F249" s="1">
        <f t="shared" si="15"/>
        <v>42.5</v>
      </c>
      <c r="G249">
        <f t="shared" si="16"/>
        <v>12487.775</v>
      </c>
    </row>
    <row r="250" spans="1:71" x14ac:dyDescent="0.2">
      <c r="A250">
        <v>223</v>
      </c>
      <c r="B250">
        <v>294.31</v>
      </c>
      <c r="C250">
        <v>2403.9</v>
      </c>
      <c r="D250">
        <v>2456.5</v>
      </c>
      <c r="E250">
        <f t="shared" si="14"/>
        <v>52.599999999999909</v>
      </c>
      <c r="F250" s="1">
        <f t="shared" si="15"/>
        <v>52.599999999999909</v>
      </c>
      <c r="G250">
        <f t="shared" si="16"/>
        <v>15480.705999999973</v>
      </c>
    </row>
    <row r="251" spans="1:71" x14ac:dyDescent="0.2">
      <c r="A251">
        <v>224</v>
      </c>
      <c r="B251">
        <v>294.77999999999997</v>
      </c>
      <c r="C251">
        <v>2405.1999999999998</v>
      </c>
      <c r="D251">
        <v>2465.1</v>
      </c>
      <c r="E251">
        <f t="shared" si="14"/>
        <v>59.900000000000091</v>
      </c>
      <c r="F251" s="1">
        <f t="shared" si="15"/>
        <v>59.900000000000091</v>
      </c>
      <c r="G251">
        <f t="shared" si="16"/>
        <v>17657.322000000026</v>
      </c>
    </row>
    <row r="252" spans="1:71" x14ac:dyDescent="0.2">
      <c r="A252">
        <v>225</v>
      </c>
      <c r="B252">
        <v>295.25</v>
      </c>
      <c r="C252">
        <v>2391.6999999999998</v>
      </c>
      <c r="D252">
        <v>2491.6999999999998</v>
      </c>
      <c r="E252">
        <f t="shared" si="14"/>
        <v>100</v>
      </c>
      <c r="F252" s="1">
        <f t="shared" si="15"/>
        <v>100</v>
      </c>
      <c r="G252">
        <f t="shared" si="16"/>
        <v>29525</v>
      </c>
      <c r="I252" s="2">
        <f>$I$245*EXP(Sheet3!$B$1*(($B252-I$247-Sheet2!$N$27)/Sheet3!$A$1)^2 +Sheet3!$C$1*(($B252-I$247-Sheet2!$N$27)/Sheet3!$A$1)^4)</f>
        <v>54.625424425124841</v>
      </c>
      <c r="J252" s="2">
        <f>$I$245*EXP(Sheet3!$B$1*(($B252-J$247-Sheet2!$N$27)/Sheet3!$A$1)^2 +Sheet3!$C$1*(($B252-J$247-Sheet2!$N$27)/Sheet3!$A$1)^4)</f>
        <v>50.542157159837664</v>
      </c>
      <c r="K252" s="2">
        <f>$I$245*EXP(Sheet3!$B$1*(($B252-K$247-Sheet2!$N$27)/Sheet3!$A$1)^2 +Sheet3!$C$1*(($B252-K$247-Sheet2!$N$27)/Sheet3!$A$1)^4)</f>
        <v>46.70678455508461</v>
      </c>
      <c r="L252" s="2">
        <f>$I$245*EXP(Sheet3!$B$1*(($B252-L$247-Sheet2!$N$27)/Sheet3!$A$1)^2 +Sheet3!$C$1*(($B252-L$247-Sheet2!$N$27)/Sheet3!$A$1)^4)</f>
        <v>43.108921931139278</v>
      </c>
      <c r="M252" s="2">
        <f>$I$245*EXP(Sheet3!$B$1*(($B252-M$247-Sheet2!$N$27)/Sheet3!$A$1)^2 +Sheet3!$C$1*(($B252-M$247-Sheet2!$N$27)/Sheet3!$A$1)^4)</f>
        <v>39.738278274236635</v>
      </c>
      <c r="N252" s="2">
        <f>$I$245*EXP(Sheet3!$B$1*(($B252-N$247-Sheet2!$N$27)/Sheet3!$A$1)^2 +Sheet3!$C$1*(($B252-N$247-Sheet2!$N$27)/Sheet3!$A$1)^4)</f>
        <v>36.584680609194656</v>
      </c>
      <c r="O252" s="2">
        <f>$I$245*EXP(Sheet3!$B$1*(($B252-O$247-Sheet2!$N$27)/Sheet3!$A$1)^2 +Sheet3!$C$1*(($B252-O$247-Sheet2!$N$27)/Sheet3!$A$1)^4)</f>
        <v>33.638096937168136</v>
      </c>
      <c r="P252" s="2">
        <f>$I$245*EXP(Sheet3!$B$1*(($B252-P$247-Sheet2!$N$27)/Sheet3!$A$1)^2 +Sheet3!$C$1*(($B252-P$247-Sheet2!$N$27)/Sheet3!$A$1)^4)</f>
        <v>30.888657680349461</v>
      </c>
      <c r="Q252" s="2">
        <f>$I$245*EXP(Sheet3!$B$1*(($B252-Q$247-Sheet2!$N$27)/Sheet3!$A$1)^2 +Sheet3!$C$1*(($B252-Q$247-Sheet2!$N$27)/Sheet3!$A$1)^4)</f>
        <v>28.326675585470451</v>
      </c>
      <c r="R252" s="2">
        <f>$I$245*EXP(Sheet3!$B$1*(($B252-R$247-Sheet2!$N$27)/Sheet3!$A$1)^2 +Sheet3!$C$1*(($B252-R$247-Sheet2!$N$27)/Sheet3!$A$1)^4)</f>
        <v>25.942664048281951</v>
      </c>
      <c r="S252" s="2">
        <f>$I$245*EXP(Sheet3!$B$1*(($B252-S$247-Sheet2!$N$27)/Sheet3!$A$1)^2 +Sheet3!$C$1*(($B252-S$247-Sheet2!$N$27)/Sheet3!$A$1)^4)</f>
        <v>23.727353831637473</v>
      </c>
      <c r="T252" s="2">
        <f>$I$245*EXP(Sheet3!$B$1*(($B252-T$247-Sheet2!$N$27)/Sheet3!$A$1)^2 +Sheet3!$C$1*(($B252-T$247-Sheet2!$N$27)/Sheet3!$A$1)^4)</f>
        <v>21.671708159825972</v>
      </c>
      <c r="U252" s="2">
        <f>$I$245*EXP(Sheet3!$B$1*(($B252-U$247-Sheet2!$N$27)/Sheet3!$A$1)^2 +Sheet3!$C$1*(($B252-U$247-Sheet2!$N$27)/Sheet3!$A$1)^4)</f>
        <v>19.766936182443082</v>
      </c>
      <c r="V252" s="2">
        <f>$I$245*EXP(Sheet3!$B$1*(($B252-V$247-Sheet2!$N$27)/Sheet3!$A$1)^2 +Sheet3!$C$1*(($B252-V$247-Sheet2!$N$27)/Sheet3!$A$1)^4)</f>
        <v>18.004504810559517</v>
      </c>
      <c r="W252" s="2">
        <f>$I$245*EXP(Sheet3!$B$1*(($B252-W$247-Sheet2!$N$27)/Sheet3!$A$1)^2 +Sheet3!$C$1*(($B252-W$247-Sheet2!$N$27)/Sheet3!$A$1)^4)</f>
        <v>16.376148937887731</v>
      </c>
      <c r="X252" s="2">
        <f>$I$245*EXP(Sheet3!$B$1*(($B252-X$247-Sheet2!$N$27)/Sheet3!$A$1)^2 +Sheet3!$C$1*(($B252-X$247-Sheet2!$N$27)/Sheet3!$A$1)^4)</f>
        <v>14.873880068818673</v>
      </c>
      <c r="Y252" s="2">
        <f>$I$245*EXP(Sheet3!$B$1*(($B252-Y$247-Sheet2!$N$27)/Sheet3!$A$1)^2 +Sheet3!$C$1*(($B252-Y$247-Sheet2!$N$27)/Sheet3!$A$1)^4)</f>
        <v>13.489993384106251</v>
      </c>
      <c r="Z252" s="2">
        <f>$I$245*EXP(Sheet3!$B$1*(($B252-Z$247-Sheet2!$N$27)/Sheet3!$A$1)^2 +Sheet3!$C$1*(($B252-Z$247-Sheet2!$N$27)/Sheet3!$A$1)^4)</f>
        <v>12.217073283124114</v>
      </c>
      <c r="AA252" s="2">
        <f>$I$245*EXP(Sheet3!$B$1*(($B252-AA$247-Sheet2!$N$27)/Sheet3!$A$1)^2 +Sheet3!$C$1*(($B252-AA$247-Sheet2!$N$27)/Sheet3!$A$1)^4)</f>
        <v>11.047997449672188</v>
      </c>
      <c r="AB252" s="2">
        <f>$I$245*EXP(Sheet3!$B$1*(($B252-AB$247-Sheet2!$N$27)/Sheet3!$A$1)^2 +Sheet3!$C$1*(($B252-AB$247-Sheet2!$N$27)/Sheet3!$A$1)^4)</f>
        <v>9.9759394951458678</v>
      </c>
      <c r="AC252" s="2">
        <f>$I$245*EXP(Sheet3!$B$1*(($B252-AC$247-Sheet2!$N$27)/Sheet3!$A$1)^2 +Sheet3!$C$1*(($B252-AC$247-Sheet2!$N$27)/Sheet3!$A$1)^4)</f>
        <v>8.9943702395359786</v>
      </c>
      <c r="AD252" s="2">
        <f>$I$245*EXP(Sheet3!$B$1*(($B252-AD$247-Sheet2!$N$27)/Sheet3!$A$1)^2 +Sheet3!$C$1*(($B252-AD$247-Sheet2!$N$27)/Sheet3!$A$1)^4)</f>
        <v>8.0970576964335894</v>
      </c>
      <c r="AE252" s="2">
        <f>$I$245*EXP(Sheet3!$B$1*(($B252-AE$247-Sheet2!$N$27)/Sheet3!$A$1)^2 +Sheet3!$C$1*(($B252-AE$247-Sheet2!$N$27)/Sheet3!$A$1)^4)</f>
        <v>7.2780658333015396</v>
      </c>
      <c r="AF252" s="2">
        <f>$I$245*EXP(Sheet3!$B$1*(($B252-AF$247-Sheet2!$N$27)/Sheet3!$A$1)^2 +Sheet3!$C$1*(($B252-AF$247-Sheet2!$N$27)/Sheet3!$A$1)^4)</f>
        <v>6.5317521824662412</v>
      </c>
      <c r="AG252" s="2">
        <f>$I$245*EXP(Sheet3!$B$1*(($B252-AG$247-Sheet2!$N$27)/Sheet3!$A$1)^2 +Sheet3!$C$1*(($B252-AG$247-Sheet2!$N$27)/Sheet3!$A$1)^4)</f>
        <v>5.8527643819965398</v>
      </c>
      <c r="AH252" s="2">
        <f>$I$245*EXP(Sheet3!$B$1*(($B252-AH$247-Sheet2!$N$27)/Sheet3!$A$1)^2 +Sheet3!$C$1*(($B252-AH$247-Sheet2!$N$27)/Sheet3!$A$1)^4)</f>
        <v>5.2360357282305179</v>
      </c>
      <c r="AI252" s="2">
        <f>$I$245*EXP(Sheet3!$B$1*(($B252-AI$247-Sheet2!$N$27)/Sheet3!$A$1)^2 +Sheet3!$C$1*(($B252-AI$247-Sheet2!$N$27)/Sheet3!$A$1)^4)</f>
        <v>4.6767798238352984</v>
      </c>
      <c r="AJ252" s="2">
        <f>$I$245*EXP(Sheet3!$B$1*(($B252-AJ$247-Sheet2!$N$27)/Sheet3!$A$1)^2 +Sheet3!$C$1*(($B252-AJ$247-Sheet2!$N$27)/Sheet3!$A$1)^4)</f>
        <v>4.1704844065134088</v>
      </c>
      <c r="AK252" s="2">
        <f>$I$245*EXP(Sheet3!$B$1*(($B252-AK$247-Sheet2!$N$27)/Sheet3!$A$1)^2 +Sheet3!$C$1*(($B252-AK$247-Sheet2!$N$27)/Sheet3!$A$1)^4)</f>
        <v>3.7129044440372034</v>
      </c>
      <c r="AL252" s="2">
        <f>$I$245*EXP(Sheet3!$B$1*(($B252-AL$247-Sheet2!$N$27)/Sheet3!$A$1)^2 +Sheet3!$C$1*(($B252-AL$247-Sheet2!$N$27)/Sheet3!$A$1)^4)</f>
        <v>3.300054581076608</v>
      </c>
      <c r="AM252" s="2">
        <f>$I$245*EXP(Sheet3!$B$1*(($B252-AM$247-Sheet2!$N$27)/Sheet3!$A$1)^2 +Sheet3!$C$1*(($B252-AM$247-Sheet2!$N$27)/Sheet3!$A$1)^4)</f>
        <v>2.928201022562587</v>
      </c>
      <c r="AN252" s="2">
        <f>$I$245*EXP(Sheet3!$B$1*(($B252-AN$247-Sheet2!$N$27)/Sheet3!$A$1)^2 +Sheet3!$C$1*(($B252-AN$247-Sheet2!$N$27)/Sheet3!$A$1)^4)</f>
        <v>2.5938529367774081</v>
      </c>
      <c r="AO252" s="2">
        <f>$I$245*EXP(Sheet3!$B$1*(($B252-AO$247-Sheet2!$N$27)/Sheet3!$A$1)^2 +Sheet3!$C$1*(($B252-AO$247-Sheet2!$N$27)/Sheet3!$A$1)^4)</f>
        <v>2.2937534593916684</v>
      </c>
      <c r="AP252" s="2">
        <f>$I$245*EXP(Sheet3!$B$1*(($B252-AP$247-Sheet2!$N$27)/Sheet3!$A$1)^2 +Sheet3!$C$1*(($B252-AP$247-Sheet2!$N$27)/Sheet3!$A$1)^4)</f>
        <v>2.0248703770798508</v>
      </c>
      <c r="AQ252" s="2">
        <f>$I$245*EXP(Sheet3!$B$1*(($B252-AQ$247-Sheet2!$N$27)/Sheet3!$A$1)^2 +Sheet3!$C$1*(($B252-AQ$247-Sheet2!$N$27)/Sheet3!$A$1)^4)</f>
        <v>1.784386566298547</v>
      </c>
      <c r="AR252" s="2">
        <f>$I$245*EXP(Sheet3!$B$1*(($B252-AR$247-Sheet2!$N$27)/Sheet3!$A$1)^2 +Sheet3!$C$1*(($B252-AR$247-Sheet2!$N$27)/Sheet3!$A$1)^4)</f>
        <v>1.5696902593436546</v>
      </c>
      <c r="AS252" s="2">
        <f>$I$245*EXP(Sheet3!$B$1*(($B252-AS$247-Sheet2!$N$27)/Sheet3!$A$1)^2 +Sheet3!$C$1*(($B252-AS$247-Sheet2!$N$27)/Sheet3!$A$1)^4)</f>
        <v>1.3783652059277227</v>
      </c>
      <c r="AT252" s="2">
        <f>$I$245*EXP(Sheet3!$B$1*(($B252-AT$247-Sheet2!$N$27)/Sheet3!$A$1)^2 +Sheet3!$C$1*(($B252-AT$247-Sheet2!$N$27)/Sheet3!$A$1)^4)</f>
        <v>1.2081807944063976</v>
      </c>
      <c r="AU252" s="2">
        <f>$I$245*EXP(Sheet3!$B$1*(($B252-AU$247-Sheet2!$N$27)/Sheet3!$A$1)^2 +Sheet3!$C$1*(($B252-AU$247-Sheet2!$N$27)/Sheet3!$A$1)^4)</f>
        <v>1.0570821923215614</v>
      </c>
      <c r="AV252" s="2">
        <f>$I$245*EXP(Sheet3!$B$1*(($B252-AV$247-Sheet2!$N$27)/Sheet3!$A$1)^2 +Sheet3!$C$1*(($B252-AV$247-Sheet2!$N$27)/Sheet3!$A$1)^4)</f>
        <v>0.9231805613493369</v>
      </c>
      <c r="AW252" s="2">
        <f>$I$245*EXP(Sheet3!$B$1*(($B252-AW$247-Sheet2!$N$27)/Sheet3!$A$1)^2 +Sheet3!$C$1*(($B252-AW$247-Sheet2!$N$27)/Sheet3!$A$1)^4)</f>
        <v>0.80474339698337849</v>
      </c>
      <c r="AX252" s="2">
        <f>$I$245*EXP(Sheet3!$B$1*(($B252-AX$247-Sheet2!$N$27)/Sheet3!$A$1)^2 +Sheet3!$C$1*(($B252-AX$247-Sheet2!$N$27)/Sheet3!$A$1)^4)</f>
        <v>0.70018503845967395</v>
      </c>
      <c r="AY252" s="2">
        <f>$I$245*EXP(Sheet3!$B$1*(($B252-AY$247-Sheet2!$N$27)/Sheet3!$A$1)^2 +Sheet3!$C$1*(($B252-AY$247-Sheet2!$N$27)/Sheet3!$A$1)^4)</f>
        <v>0.60805738955526412</v>
      </c>
      <c r="AZ252" s="2">
        <f>$I$245*EXP(Sheet3!$B$1*(($B252-AZ$247-Sheet2!$N$27)/Sheet3!$A$1)^2 +Sheet3!$C$1*(($B252-AZ$247-Sheet2!$N$27)/Sheet3!$A$1)^4)</f>
        <v>0.52704088607651023</v>
      </c>
      <c r="BA252" s="2">
        <f>$I$245*EXP(Sheet3!$B$1*(($B252-BA$247-Sheet2!$N$27)/Sheet3!$A$1)^2 +Sheet3!$C$1*(($B252-BA$247-Sheet2!$N$27)/Sheet3!$A$1)^4)</f>
        <v>0.45593574105576801</v>
      </c>
      <c r="BB252" s="2">
        <f>$I$245*EXP(Sheet3!$B$1*(($B252-BB$247-Sheet2!$N$27)/Sheet3!$A$1)^2 +Sheet3!$C$1*(($B252-BB$247-Sheet2!$N$27)/Sheet3!$A$1)^4)</f>
        <v>0.3936534940262823</v>
      </c>
      <c r="BC252" s="2">
        <f>$I$245*EXP(Sheet3!$B$1*(($B252-BC$247-Sheet2!$N$27)/Sheet3!$A$1)^2 +Sheet3!$C$1*(($B252-BC$247-Sheet2!$N$27)/Sheet3!$A$1)^4)</f>
        <v>0.33920888622500883</v>
      </c>
      <c r="BD252" s="2">
        <f>$I$245*EXP(Sheet3!$B$1*(($B252-BD$247-Sheet2!$N$27)/Sheet3!$A$1)^2 +Sheet3!$C$1*(($B252-BD$247-Sheet2!$N$27)/Sheet3!$A$1)^4)</f>
        <v>0.29171207924363535</v>
      </c>
      <c r="BE252" s="2">
        <f>$I$245*EXP(Sheet3!$B$1*(($B252-BE$247-Sheet2!$N$27)/Sheet3!$A$1)^2 +Sheet3!$C$1*(($B252-BE$247-Sheet2!$N$27)/Sheet3!$A$1)^4)</f>
        <v>0.25036123052220699</v>
      </c>
      <c r="BF252" s="2">
        <f>$I$245*EXP(Sheet3!$B$1*(($B252-BF$247-Sheet2!$N$27)/Sheet3!$A$1)^2 +Sheet3!$C$1*(($B252-BF$247-Sheet2!$N$27)/Sheet3!$A$1)^4)</f>
        <v>0.2144354352086538</v>
      </c>
      <c r="BG252" s="2">
        <f>$I$245*EXP(Sheet3!$B$1*(($B252-BG$247-Sheet2!$N$27)/Sheet3!$A$1)^2 +Sheet3!$C$1*(($B252-BG$247-Sheet2!$N$27)/Sheet3!$A$1)^4)</f>
        <v>0.1832880402729023</v>
      </c>
      <c r="BH252" s="2">
        <f>$I$245*EXP(Sheet3!$B$1*(($B252-BH$247-Sheet2!$N$27)/Sheet3!$A$1)^2 +Sheet3!$C$1*(($B252-BH$247-Sheet2!$N$27)/Sheet3!$A$1)^4)</f>
        <v>0.15634033342127207</v>
      </c>
      <c r="BI252" s="2">
        <f>$I$245*EXP(Sheet3!$B$1*(($B252-BI$247-Sheet2!$N$27)/Sheet3!$A$1)^2 +Sheet3!$C$1*(($B252-BI$247-Sheet2!$N$27)/Sheet3!$A$1)^4)</f>
        <v>0.13307560629015108</v>
      </c>
      <c r="BJ252" s="2">
        <f>$I$245*EXP(Sheet3!$B$1*(($B252-BJ$247-Sheet2!$N$27)/Sheet3!$A$1)^2 +Sheet3!$C$1*(($B252-BJ$247-Sheet2!$N$27)/Sheet3!$A$1)^4)</f>
        <v>0.11303358862712931</v>
      </c>
      <c r="BK252" s="2">
        <f>$I$245*EXP(Sheet3!$B$1*(($B252-BK$247-Sheet2!$N$27)/Sheet3!$A$1)^2 +Sheet3!$C$1*(($B252-BK$247-Sheet2!$N$27)/Sheet3!$A$1)^4)</f>
        <v>9.580524768837767E-2</v>
      </c>
      <c r="BL252" s="2">
        <f>$I$245*EXP(Sheet3!$B$1*(($B252-BL$247-Sheet2!$N$27)/Sheet3!$A$1)^2 +Sheet3!$C$1*(($B252-BL$247-Sheet2!$N$27)/Sheet3!$A$1)^4)</f>
        <v>8.1027944903264537E-2</v>
      </c>
      <c r="BM252" s="2">
        <f>$I$245*EXP(Sheet3!$B$1*(($B252-BM$247-Sheet2!$N$27)/Sheet3!$A$1)^2 +Sheet3!$C$1*(($B252-BM$247-Sheet2!$N$27)/Sheet3!$A$1)^4)</f>
        <v>6.8380939960188111E-2</v>
      </c>
      <c r="BN252" s="2">
        <f>$I$245*EXP(Sheet3!$B$1*(($B252-BN$247-Sheet2!$N$27)/Sheet3!$A$1)^2 +Sheet3!$C$1*(($B252-BN$247-Sheet2!$N$27)/Sheet3!$A$1)^4)</f>
        <v>5.7581230860609178E-2</v>
      </c>
      <c r="BO252" s="2">
        <f>$I$245*EXP(Sheet3!$B$1*(($B252-BO$247-Sheet2!$N$27)/Sheet3!$A$1)^2 +Sheet3!$C$1*(($B252-BO$247-Sheet2!$N$27)/Sheet3!$A$1)^4)</f>
        <v>4.8379717149617509E-2</v>
      </c>
      <c r="BP252" s="2">
        <f>$I$245*EXP(Sheet3!$B$1*(($B252-BP$247-Sheet2!$N$27)/Sheet3!$A$1)^2 +Sheet3!$C$1*(($B252-BP$247-Sheet2!$N$27)/Sheet3!$A$1)^4)</f>
        <v>4.0557672453337947E-2</v>
      </c>
      <c r="BQ252" s="2">
        <f>$I$245*EXP(Sheet3!$B$1*(($B252-BQ$247-Sheet2!$N$27)/Sheet3!$A$1)^2 +Sheet3!$C$1*(($B252-BQ$247-Sheet2!$N$27)/Sheet3!$A$1)^4)</f>
        <v>3.3923511620461082E-2</v>
      </c>
      <c r="BR252" s="2">
        <f>$I$245*EXP(Sheet3!$B$1*(($B252-BR$247-Sheet2!$N$27)/Sheet3!$A$1)^2 +Sheet3!$C$1*(($B252-BR$247-Sheet2!$N$27)/Sheet3!$A$1)^4)</f>
        <v>2.8309837159533967E-2</v>
      </c>
      <c r="BS252" s="2">
        <f>$I$245*EXP(Sheet3!$B$1*(($B252-BS$247-Sheet2!$N$27)/Sheet3!$A$1)^2 +Sheet3!$C$1*(($B252-BS$247-Sheet2!$N$27)/Sheet3!$A$1)^4)</f>
        <v>2.3570749271437687E-2</v>
      </c>
    </row>
    <row r="253" spans="1:71" x14ac:dyDescent="0.2">
      <c r="A253">
        <v>226</v>
      </c>
      <c r="B253">
        <v>295.73</v>
      </c>
      <c r="C253">
        <v>2406.8000000000002</v>
      </c>
      <c r="D253">
        <v>2718.7</v>
      </c>
      <c r="E253">
        <f t="shared" si="14"/>
        <v>311.89999999999964</v>
      </c>
      <c r="F253" s="1">
        <f t="shared" si="15"/>
        <v>311.89999999999964</v>
      </c>
      <c r="G253">
        <f t="shared" si="16"/>
        <v>92238.186999999903</v>
      </c>
      <c r="I253" s="2">
        <f>$I$245*EXP(Sheet3!$B$1*(($B253-I$247-Sheet2!$N$27)/Sheet3!$A$1)^2 +Sheet3!$C$1*(($B253-I$247-Sheet2!$N$27)/Sheet3!$A$1)^4)</f>
        <v>691.62694457915347</v>
      </c>
      <c r="J253" s="2">
        <f>$I$245*EXP(Sheet3!$B$1*(($B253-J$247-Sheet2!$N$27)/Sheet3!$A$1)^2 +Sheet3!$C$1*(($B253-J$247-Sheet2!$N$27)/Sheet3!$A$1)^4)</f>
        <v>668.92723877364278</v>
      </c>
      <c r="K253" s="2">
        <f>$I$245*EXP(Sheet3!$B$1*(($B253-K$247-Sheet2!$N$27)/Sheet3!$A$1)^2 +Sheet3!$C$1*(($B253-K$247-Sheet2!$N$27)/Sheet3!$A$1)^4)</f>
        <v>646.53424127619678</v>
      </c>
      <c r="L253" s="2">
        <f>$I$245*EXP(Sheet3!$B$1*(($B253-L$247-Sheet2!$N$27)/Sheet3!$A$1)^2 +Sheet3!$C$1*(($B253-L$247-Sheet2!$N$27)/Sheet3!$A$1)^4)</f>
        <v>624.46214682533991</v>
      </c>
      <c r="M253" s="2">
        <f>$I$245*EXP(Sheet3!$B$1*(($B253-M$247-Sheet2!$N$27)/Sheet3!$A$1)^2 +Sheet3!$C$1*(($B253-M$247-Sheet2!$N$27)/Sheet3!$A$1)^4)</f>
        <v>602.72451200686544</v>
      </c>
      <c r="N253" s="2">
        <f>$I$245*EXP(Sheet3!$B$1*(($B253-N$247-Sheet2!$N$27)/Sheet3!$A$1)^2 +Sheet3!$C$1*(($B253-N$247-Sheet2!$N$27)/Sheet3!$A$1)^4)</f>
        <v>581.33423386182972</v>
      </c>
      <c r="O253" s="2">
        <f>$I$245*EXP(Sheet3!$B$1*(($B253-O$247-Sheet2!$N$27)/Sheet3!$A$1)^2 +Sheet3!$C$1*(($B253-O$247-Sheet2!$N$27)/Sheet3!$A$1)^4)</f>
        <v>560.30352994613656</v>
      </c>
      <c r="P253" s="2">
        <f>$I$245*EXP(Sheet3!$B$1*(($B253-P$247-Sheet2!$N$27)/Sheet3!$A$1)^2 +Sheet3!$C$1*(($B253-P$247-Sheet2!$N$27)/Sheet3!$A$1)^4)</f>
        <v>539.64391993074105</v>
      </c>
      <c r="Q253" s="2">
        <f>$I$245*EXP(Sheet3!$B$1*(($B253-Q$247-Sheet2!$N$27)/Sheet3!$A$1)^2 +Sheet3!$C$1*(($B253-Q$247-Sheet2!$N$27)/Sheet3!$A$1)^4)</f>
        <v>519.36620882638454</v>
      </c>
      <c r="R253" s="2">
        <f>$I$245*EXP(Sheet3!$B$1*(($B253-R$247-Sheet2!$N$27)/Sheet3!$A$1)^2 +Sheet3!$C$1*(($B253-R$247-Sheet2!$N$27)/Sheet3!$A$1)^4)</f>
        <v>499.48047191197406</v>
      </c>
      <c r="S253" s="2">
        <f>$I$245*EXP(Sheet3!$B$1*(($B253-S$247-Sheet2!$N$27)/Sheet3!$A$1)^2 +Sheet3!$C$1*(($B253-S$247-Sheet2!$N$27)/Sheet3!$A$1)^4)</f>
        <v>479.99604144112425</v>
      </c>
      <c r="T253" s="2">
        <f>$I$245*EXP(Sheet3!$B$1*(($B253-T$247-Sheet2!$N$27)/Sheet3!$A$1)^2 +Sheet3!$C$1*(($B253-T$247-Sheet2!$N$27)/Sheet3!$A$1)^4)</f>
        <v>460.92149519305673</v>
      </c>
      <c r="U253" s="2">
        <f>$I$245*EXP(Sheet3!$B$1*(($B253-U$247-Sheet2!$N$27)/Sheet3!$A$1)^2 +Sheet3!$C$1*(($B253-U$247-Sheet2!$N$27)/Sheet3!$A$1)^4)</f>
        <v>442.26464693152542</v>
      </c>
      <c r="V253" s="2">
        <f>$I$245*EXP(Sheet3!$B$1*(($B253-V$247-Sheet2!$N$27)/Sheet3!$A$1)^2 +Sheet3!$C$1*(($B253-V$247-Sheet2!$N$27)/Sheet3!$A$1)^4)</f>
        <v>424.03253882444591</v>
      </c>
      <c r="W253" s="2">
        <f>$I$245*EXP(Sheet3!$B$1*(($B253-W$247-Sheet2!$N$27)/Sheet3!$A$1)^2 +Sheet3!$C$1*(($B253-W$247-Sheet2!$N$27)/Sheet3!$A$1)^4)</f>
        <v>406.23143587179464</v>
      </c>
      <c r="X253" s="2">
        <f>$I$245*EXP(Sheet3!$B$1*(($B253-X$247-Sheet2!$N$27)/Sheet3!$A$1)^2 +Sheet3!$C$1*(($B253-X$247-Sheet2!$N$27)/Sheet3!$A$1)^4)</f>
        <v>388.8668223804803</v>
      </c>
      <c r="Y253" s="2">
        <f>$I$245*EXP(Sheet3!$B$1*(($B253-Y$247-Sheet2!$N$27)/Sheet3!$A$1)^2 +Sheet3!$C$1*(($B253-Y$247-Sheet2!$N$27)/Sheet3!$A$1)^4)</f>
        <v>371.94340051730489</v>
      </c>
      <c r="Z253" s="2">
        <f>$I$245*EXP(Sheet3!$B$1*(($B253-Z$247-Sheet2!$N$27)/Sheet3!$A$1)^2 +Sheet3!$C$1*(($B253-Z$247-Sheet2!$N$27)/Sheet3!$A$1)^4)</f>
        <v>355.46509096030343</v>
      </c>
      <c r="AA253" s="2">
        <f>$I$245*EXP(Sheet3!$B$1*(($B253-AA$247-Sheet2!$N$27)/Sheet3!$A$1)^2 +Sheet3!$C$1*(($B253-AA$247-Sheet2!$N$27)/Sheet3!$A$1)^4)</f>
        <v>339.43503566310079</v>
      </c>
      <c r="AB253" s="2">
        <f>$I$245*EXP(Sheet3!$B$1*(($B253-AB$247-Sheet2!$N$27)/Sheet3!$A$1)^2 +Sheet3!$C$1*(($B253-AB$247-Sheet2!$N$27)/Sheet3!$A$1)^4)</f>
        <v>323.85560273409101</v>
      </c>
      <c r="AC253" s="2">
        <f>$I$245*EXP(Sheet3!$B$1*(($B253-AC$247-Sheet2!$N$27)/Sheet3!$A$1)^2 +Sheet3!$C$1*(($B253-AC$247-Sheet2!$N$27)/Sheet3!$A$1)^4)</f>
        <v>308.7283934247165</v>
      </c>
      <c r="AD253" s="2">
        <f>$I$245*EXP(Sheet3!$B$1*(($B253-AD$247-Sheet2!$N$27)/Sheet3!$A$1)^2 +Sheet3!$C$1*(($B253-AD$247-Sheet2!$N$27)/Sheet3!$A$1)^4)</f>
        <v>294.05425121058045</v>
      </c>
      <c r="AE253" s="2">
        <f>$I$245*EXP(Sheet3!$B$1*(($B253-AE$247-Sheet2!$N$27)/Sheet3!$A$1)^2 +Sheet3!$C$1*(($B253-AE$247-Sheet2!$N$27)/Sheet3!$A$1)^4)</f>
        <v>279.83327293992306</v>
      </c>
      <c r="AF253" s="2">
        <f>$I$245*EXP(Sheet3!$B$1*(($B253-AF$247-Sheet2!$N$27)/Sheet3!$A$1)^2 +Sheet3!$C$1*(($B253-AF$247-Sheet2!$N$27)/Sheet3!$A$1)^4)</f>
        <v>266.06482201234081</v>
      </c>
      <c r="AG253" s="2">
        <f>$I$245*EXP(Sheet3!$B$1*(($B253-AG$247-Sheet2!$N$27)/Sheet3!$A$1)^2 +Sheet3!$C$1*(($B253-AG$247-Sheet2!$N$27)/Sheet3!$A$1)^4)</f>
        <v>252.7475435436443</v>
      </c>
      <c r="AH253" s="2">
        <f>$I$245*EXP(Sheet3!$B$1*(($B253-AH$247-Sheet2!$N$27)/Sheet3!$A$1)^2 +Sheet3!$C$1*(($B253-AH$247-Sheet2!$N$27)/Sheet3!$A$1)^4)</f>
        <v>239.87938146004188</v>
      </c>
      <c r="AI253" s="2">
        <f>$I$245*EXP(Sheet3!$B$1*(($B253-AI$247-Sheet2!$N$27)/Sheet3!$A$1)^2 +Sheet3!$C$1*(($B253-AI$247-Sheet2!$N$27)/Sheet3!$A$1)^4)</f>
        <v>227.45759745696236</v>
      </c>
      <c r="AJ253" s="2">
        <f>$I$245*EXP(Sheet3!$B$1*(($B253-AJ$247-Sheet2!$N$27)/Sheet3!$A$1)^2 +Sheet3!$C$1*(($B253-AJ$247-Sheet2!$N$27)/Sheet3!$A$1)^4)</f>
        <v>215.47879174779254</v>
      </c>
      <c r="AK253" s="2">
        <f>$I$245*EXP(Sheet3!$B$1*(($B253-AK$247-Sheet2!$N$27)/Sheet3!$A$1)^2 +Sheet3!$C$1*(($B253-AK$247-Sheet2!$N$27)/Sheet3!$A$1)^4)</f>
        <v>203.93892551927499</v>
      </c>
      <c r="AL253" s="2">
        <f>$I$245*EXP(Sheet3!$B$1*(($B253-AL$247-Sheet2!$N$27)/Sheet3!$A$1)^2 +Sheet3!$C$1*(($B253-AL$247-Sheet2!$N$27)/Sheet3!$A$1)^4)</f>
        <v>192.83334500019077</v>
      </c>
      <c r="AM253" s="2">
        <f>$I$245*EXP(Sheet3!$B$1*(($B253-AM$247-Sheet2!$N$27)/Sheet3!$A$1)^2 +Sheet3!$C$1*(($B253-AM$247-Sheet2!$N$27)/Sheet3!$A$1)^4)</f>
        <v>182.15680704407646</v>
      </c>
      <c r="AN253" s="2">
        <f>$I$245*EXP(Sheet3!$B$1*(($B253-AN$247-Sheet2!$N$27)/Sheet3!$A$1)^2 +Sheet3!$C$1*(($B253-AN$247-Sheet2!$N$27)/Sheet3!$A$1)^4)</f>
        <v>171.90350611659295</v>
      </c>
      <c r="AO253" s="2">
        <f>$I$245*EXP(Sheet3!$B$1*(($B253-AO$247-Sheet2!$N$27)/Sheet3!$A$1)^2 +Sheet3!$C$1*(($B253-AO$247-Sheet2!$N$27)/Sheet3!$A$1)^4)</f>
        <v>162.06710257244191</v>
      </c>
      <c r="AP253" s="2">
        <f>$I$245*EXP(Sheet3!$B$1*(($B253-AP$247-Sheet2!$N$27)/Sheet3!$A$1)^2 +Sheet3!$C$1*(($B253-AP$247-Sheet2!$N$27)/Sheet3!$A$1)^4)</f>
        <v>152.6407520997239</v>
      </c>
      <c r="AQ253" s="2">
        <f>$I$245*EXP(Sheet3!$B$1*(($B253-AQ$247-Sheet2!$N$27)/Sheet3!$A$1)^2 +Sheet3!$C$1*(($B253-AQ$247-Sheet2!$N$27)/Sheet3!$A$1)^4)</f>
        <v>143.61713620382147</v>
      </c>
      <c r="AR253" s="2">
        <f>$I$245*EXP(Sheet3!$B$1*(($B253-AR$247-Sheet2!$N$27)/Sheet3!$A$1)^2 +Sheet3!$C$1*(($B253-AR$247-Sheet2!$N$27)/Sheet3!$A$1)^4)</f>
        <v>134.98849359816563</v>
      </c>
      <c r="AS253" s="2">
        <f>$I$245*EXP(Sheet3!$B$1*(($B253-AS$247-Sheet2!$N$27)/Sheet3!$A$1)^2 +Sheet3!$C$1*(($B253-AS$247-Sheet2!$N$27)/Sheet3!$A$1)^4)</f>
        <v>126.74665236389639</v>
      </c>
      <c r="AT253" s="2">
        <f>$I$245*EXP(Sheet3!$B$1*(($B253-AT$247-Sheet2!$N$27)/Sheet3!$A$1)^2 +Sheet3!$C$1*(($B253-AT$247-Sheet2!$N$27)/Sheet3!$A$1)^4)</f>
        <v>118.88306273876255</v>
      </c>
      <c r="AU253" s="2">
        <f>$I$245*EXP(Sheet3!$B$1*(($B253-AU$247-Sheet2!$N$27)/Sheet3!$A$1)^2 +Sheet3!$C$1*(($B253-AU$247-Sheet2!$N$27)/Sheet3!$A$1)^4)</f>
        <v>111.38883039122956</v>
      </c>
      <c r="AV253" s="2">
        <f>$I$245*EXP(Sheet3!$B$1*(($B253-AV$247-Sheet2!$N$27)/Sheet3!$A$1)^2 +Sheet3!$C$1*(($B253-AV$247-Sheet2!$N$27)/Sheet3!$A$1)^4)</f>
        <v>104.25475003516604</v>
      </c>
      <c r="AW253" s="2">
        <f>$I$245*EXP(Sheet3!$B$1*(($B253-AW$247-Sheet2!$N$27)/Sheet3!$A$1)^2 +Sheet3!$C$1*(($B253-AW$247-Sheet2!$N$27)/Sheet3!$A$1)^4)</f>
        <v>97.471339239307326</v>
      </c>
      <c r="AX253" s="2">
        <f>$I$245*EXP(Sheet3!$B$1*(($B253-AX$247-Sheet2!$N$27)/Sheet3!$A$1)^2 +Sheet3!$C$1*(($B253-AX$247-Sheet2!$N$27)/Sheet3!$A$1)^4)</f>
        <v>91.02887228617378</v>
      </c>
      <c r="AY253" s="2">
        <f>$I$245*EXP(Sheet3!$B$1*(($B253-AY$247-Sheet2!$N$27)/Sheet3!$A$1)^2 +Sheet3!$C$1*(($B253-AY$247-Sheet2!$N$27)/Sheet3!$A$1)^4)</f>
        <v>84.917413935408121</v>
      </c>
      <c r="AZ253" s="2">
        <f>$I$245*EXP(Sheet3!$B$1*(($B253-AZ$247-Sheet2!$N$27)/Sheet3!$A$1)^2 +Sheet3!$C$1*(($B253-AZ$247-Sheet2!$N$27)/Sheet3!$A$1)^4)</f>
        <v>79.126852949862183</v>
      </c>
      <c r="BA253" s="2">
        <f>$I$245*EXP(Sheet3!$B$1*(($B253-BA$247-Sheet2!$N$27)/Sheet3!$A$1)^2 +Sheet3!$C$1*(($B253-BA$247-Sheet2!$N$27)/Sheet3!$A$1)^4)</f>
        <v>73.646935244337712</v>
      </c>
      <c r="BB253" s="2">
        <f>$I$245*EXP(Sheet3!$B$1*(($B253-BB$247-Sheet2!$N$27)/Sheet3!$A$1)^2 +Sheet3!$C$1*(($B253-BB$247-Sheet2!$N$27)/Sheet3!$A$1)^4)</f>
        <v>68.467296521534124</v>
      </c>
      <c r="BC253" s="2">
        <f>$I$245*EXP(Sheet3!$B$1*(($B253-BC$247-Sheet2!$N$27)/Sheet3!$A$1)^2 +Sheet3!$C$1*(($B253-BC$247-Sheet2!$N$27)/Sheet3!$A$1)^4)</f>
        <v>63.577494264141862</v>
      </c>
      <c r="BD253" s="2">
        <f>$I$245*EXP(Sheet3!$B$1*(($B253-BD$247-Sheet2!$N$27)/Sheet3!$A$1)^2 +Sheet3!$C$1*(($B253-BD$247-Sheet2!$N$27)/Sheet3!$A$1)^4)</f>
        <v>58.967038957770747</v>
      </c>
      <c r="BE253" s="2">
        <f>$I$245*EXP(Sheet3!$B$1*(($B253-BE$247-Sheet2!$N$27)/Sheet3!$A$1)^2 +Sheet3!$C$1*(($B253-BE$247-Sheet2!$N$27)/Sheet3!$A$1)^4)</f>
        <v>54.625424425124841</v>
      </c>
      <c r="BF253" s="2">
        <f>$I$245*EXP(Sheet3!$B$1*(($B253-BF$247-Sheet2!$N$27)/Sheet3!$A$1)^2 +Sheet3!$C$1*(($B253-BF$247-Sheet2!$N$27)/Sheet3!$A$1)^4)</f>
        <v>50.542157159837664</v>
      </c>
      <c r="BG253" s="2">
        <f>$I$245*EXP(Sheet3!$B$1*(($B253-BG$247-Sheet2!$N$27)/Sheet3!$A$1)^2 +Sheet3!$C$1*(($B253-BG$247-Sheet2!$N$27)/Sheet3!$A$1)^4)</f>
        <v>46.706784555105699</v>
      </c>
      <c r="BH253" s="2">
        <f>$I$245*EXP(Sheet3!$B$1*(($B253-BH$247-Sheet2!$N$27)/Sheet3!$A$1)^2 +Sheet3!$C$1*(($B253-BH$247-Sheet2!$N$27)/Sheet3!$A$1)^4)</f>
        <v>43.108921931159053</v>
      </c>
      <c r="BI253" s="2">
        <f>$I$245*EXP(Sheet3!$B$1*(($B253-BI$247-Sheet2!$N$27)/Sheet3!$A$1)^2 +Sheet3!$C$1*(($B253-BI$247-Sheet2!$N$27)/Sheet3!$A$1)^4)</f>
        <v>39.738278274236635</v>
      </c>
      <c r="BJ253" s="2">
        <f>$I$245*EXP(Sheet3!$B$1*(($B253-BJ$247-Sheet2!$N$27)/Sheet3!$A$1)^2 +Sheet3!$C$1*(($B253-BJ$247-Sheet2!$N$27)/Sheet3!$A$1)^4)</f>
        <v>36.584680609194656</v>
      </c>
      <c r="BK253" s="2">
        <f>$I$245*EXP(Sheet3!$B$1*(($B253-BK$247-Sheet2!$N$27)/Sheet3!$A$1)^2 +Sheet3!$C$1*(($B253-BK$247-Sheet2!$N$27)/Sheet3!$A$1)^4)</f>
        <v>33.638096937168136</v>
      </c>
      <c r="BL253" s="2">
        <f>$I$245*EXP(Sheet3!$B$1*(($B253-BL$247-Sheet2!$N$27)/Sheet3!$A$1)^2 +Sheet3!$C$1*(($B253-BL$247-Sheet2!$N$27)/Sheet3!$A$1)^4)</f>
        <v>30.888657680349461</v>
      </c>
      <c r="BM253" s="2">
        <f>$I$245*EXP(Sheet3!$B$1*(($B253-BM$247-Sheet2!$N$27)/Sheet3!$A$1)^2 +Sheet3!$C$1*(($B253-BM$247-Sheet2!$N$27)/Sheet3!$A$1)^4)</f>
        <v>28.326675585470451</v>
      </c>
      <c r="BN253" s="2">
        <f>$I$245*EXP(Sheet3!$B$1*(($B253-BN$247-Sheet2!$N$27)/Sheet3!$A$1)^2 +Sheet3!$C$1*(($B253-BN$247-Sheet2!$N$27)/Sheet3!$A$1)^4)</f>
        <v>25.942664048295061</v>
      </c>
      <c r="BO253" s="2">
        <f>$I$245*EXP(Sheet3!$B$1*(($B253-BO$247-Sheet2!$N$27)/Sheet3!$A$1)^2 +Sheet3!$C$1*(($B253-BO$247-Sheet2!$N$27)/Sheet3!$A$1)^4)</f>
        <v>23.72735383164963</v>
      </c>
      <c r="BP253" s="2">
        <f>$I$245*EXP(Sheet3!$B$1*(($B253-BP$247-Sheet2!$N$27)/Sheet3!$A$1)^2 +Sheet3!$C$1*(($B253-BP$247-Sheet2!$N$27)/Sheet3!$A$1)^4)</f>
        <v>21.671708159825972</v>
      </c>
      <c r="BQ253" s="2">
        <f>$I$245*EXP(Sheet3!$B$1*(($B253-BQ$247-Sheet2!$N$27)/Sheet3!$A$1)^2 +Sheet3!$C$1*(($B253-BQ$247-Sheet2!$N$27)/Sheet3!$A$1)^4)</f>
        <v>19.766936182443082</v>
      </c>
      <c r="BR253" s="2">
        <f>$I$245*EXP(Sheet3!$B$1*(($B253-BR$247-Sheet2!$N$27)/Sheet3!$A$1)^2 +Sheet3!$C$1*(($B253-BR$247-Sheet2!$N$27)/Sheet3!$A$1)^4)</f>
        <v>18.004504810559517</v>
      </c>
      <c r="BS253" s="2">
        <f>$I$245*EXP(Sheet3!$B$1*(($B253-BS$247-Sheet2!$N$27)/Sheet3!$A$1)^2 +Sheet3!$C$1*(($B253-BS$247-Sheet2!$N$27)/Sheet3!$A$1)^4)</f>
        <v>16.376148937887731</v>
      </c>
    </row>
    <row r="254" spans="1:71" x14ac:dyDescent="0.2">
      <c r="A254">
        <v>227</v>
      </c>
      <c r="B254">
        <v>296.2</v>
      </c>
      <c r="C254">
        <v>2404.3000000000002</v>
      </c>
      <c r="D254">
        <v>3493.1</v>
      </c>
      <c r="E254">
        <f t="shared" si="14"/>
        <v>1088.7999999999997</v>
      </c>
      <c r="F254" s="1">
        <f t="shared" si="15"/>
        <v>1088.7999999999997</v>
      </c>
      <c r="G254">
        <f t="shared" si="16"/>
        <v>322502.55999999988</v>
      </c>
      <c r="I254" s="2">
        <f>$I$245*EXP(Sheet3!$B$1*(($B254-I$247-Sheet2!$N$27)/Sheet3!$A$1)^2 +Sheet3!$C$1*(($B254-I$247-Sheet2!$N$27)/Sheet3!$A$1)^4)</f>
        <v>1761.1914126143404</v>
      </c>
      <c r="J254" s="2">
        <f>$I$245*EXP(Sheet3!$B$1*(($B254-J$247-Sheet2!$N$27)/Sheet3!$A$1)^2 +Sheet3!$C$1*(($B254-J$247-Sheet2!$N$27)/Sheet3!$A$1)^4)</f>
        <v>1745.4128285679183</v>
      </c>
      <c r="K254" s="2">
        <f>$I$245*EXP(Sheet3!$B$1*(($B254-K$247-Sheet2!$N$27)/Sheet3!$A$1)^2 +Sheet3!$C$1*(($B254-K$247-Sheet2!$N$27)/Sheet3!$A$1)^4)</f>
        <v>1729.0674083092745</v>
      </c>
      <c r="L254" s="2">
        <f>$I$245*EXP(Sheet3!$B$1*(($B254-L$247-Sheet2!$N$27)/Sheet3!$A$1)^2 +Sheet3!$C$1*(($B254-L$247-Sheet2!$N$27)/Sheet3!$A$1)^4)</f>
        <v>1712.1687619525094</v>
      </c>
      <c r="M254" s="2">
        <f>$I$245*EXP(Sheet3!$B$1*(($B254-M$247-Sheet2!$N$27)/Sheet3!$A$1)^2 +Sheet3!$C$1*(($B254-M$247-Sheet2!$N$27)/Sheet3!$A$1)^4)</f>
        <v>1694.7309914085647</v>
      </c>
      <c r="N254" s="2">
        <f>$I$245*EXP(Sheet3!$B$1*(($B254-N$247-Sheet2!$N$27)/Sheet3!$A$1)^2 +Sheet3!$C$1*(($B254-N$247-Sheet2!$N$27)/Sheet3!$A$1)^4)</f>
        <v>1676.7686804065768</v>
      </c>
      <c r="O254" s="2">
        <f>$I$245*EXP(Sheet3!$B$1*(($B254-O$247-Sheet2!$N$27)/Sheet3!$A$1)^2 +Sheet3!$C$1*(($B254-O$247-Sheet2!$N$27)/Sheet3!$A$1)^4)</f>
        <v>1658.2968838212757</v>
      </c>
      <c r="P254" s="2">
        <f>$I$245*EXP(Sheet3!$B$1*(($B254-P$247-Sheet2!$N$27)/Sheet3!$A$1)^2 +Sheet3!$C$1*(($B254-P$247-Sheet2!$N$27)/Sheet3!$A$1)^4)</f>
        <v>1639.3311162830721</v>
      </c>
      <c r="Q254" s="2">
        <f>$I$245*EXP(Sheet3!$B$1*(($B254-Q$247-Sheet2!$N$27)/Sheet3!$A$1)^2 +Sheet3!$C$1*(($B254-Q$247-Sheet2!$N$27)/Sheet3!$A$1)^4)</f>
        <v>1619.8873400479488</v>
      </c>
      <c r="R254" s="2">
        <f>$I$245*EXP(Sheet3!$B$1*(($B254-R$247-Sheet2!$N$27)/Sheet3!$A$1)^2 +Sheet3!$C$1*(($B254-R$247-Sheet2!$N$27)/Sheet3!$A$1)^4)</f>
        <v>1599.9819521055601</v>
      </c>
      <c r="S254" s="2">
        <f>$I$245*EXP(Sheet3!$B$1*(($B254-S$247-Sheet2!$N$27)/Sheet3!$A$1)^2 +Sheet3!$C$1*(($B254-S$247-Sheet2!$N$27)/Sheet3!$A$1)^4)</f>
        <v>1579.6317705062702</v>
      </c>
      <c r="T254" s="2">
        <f>$I$245*EXP(Sheet3!$B$1*(($B254-T$247-Sheet2!$N$27)/Sheet3!$A$1)^2 +Sheet3!$C$1*(($B254-T$247-Sheet2!$N$27)/Sheet3!$A$1)^4)</f>
        <v>1558.8540198872076</v>
      </c>
      <c r="U254" s="2">
        <f>$I$245*EXP(Sheet3!$B$1*(($B254-U$247-Sheet2!$N$27)/Sheet3!$A$1)^2 +Sheet3!$C$1*(($B254-U$247-Sheet2!$N$27)/Sheet3!$A$1)^4)</f>
        <v>1537.6663161833458</v>
      </c>
      <c r="V254" s="2">
        <f>$I$245*EXP(Sheet3!$B$1*(($B254-V$247-Sheet2!$N$27)/Sheet3!$A$1)^2 +Sheet3!$C$1*(($B254-V$247-Sheet2!$N$27)/Sheet3!$A$1)^4)</f>
        <v>1516.0866505078134</v>
      </c>
      <c r="W254" s="2">
        <f>$I$245*EXP(Sheet3!$B$1*(($B254-W$247-Sheet2!$N$27)/Sheet3!$A$1)^2 +Sheet3!$C$1*(($B254-W$247-Sheet2!$N$27)/Sheet3!$A$1)^4)</f>
        <v>1494.1333721904034</v>
      </c>
      <c r="X254" s="2">
        <f>$I$245*EXP(Sheet3!$B$1*(($B254-X$247-Sheet2!$N$27)/Sheet3!$A$1)^2 +Sheet3!$C$1*(($B254-X$247-Sheet2!$N$27)/Sheet3!$A$1)^4)</f>
        <v>1471.8251709649107</v>
      </c>
      <c r="Y254" s="2">
        <f>$I$245*EXP(Sheet3!$B$1*(($B254-Y$247-Sheet2!$N$27)/Sheet3!$A$1)^2 +Sheet3!$C$1*(($B254-Y$247-Sheet2!$N$27)/Sheet3!$A$1)^4)</f>
        <v>1449.1810582997473</v>
      </c>
      <c r="Z254" s="2">
        <f>$I$245*EXP(Sheet3!$B$1*(($B254-Z$247-Sheet2!$N$27)/Sheet3!$A$1)^2 +Sheet3!$C$1*(($B254-Z$247-Sheet2!$N$27)/Sheet3!$A$1)^4)</f>
        <v>1426.2203478666029</v>
      </c>
      <c r="AA254" s="2">
        <f>$I$245*EXP(Sheet3!$B$1*(($B254-AA$247-Sheet2!$N$27)/Sheet3!$A$1)^2 +Sheet3!$C$1*(($B254-AA$247-Sheet2!$N$27)/Sheet3!$A$1)^4)</f>
        <v>1402.9626351495772</v>
      </c>
      <c r="AB254" s="2">
        <f>$I$245*EXP(Sheet3!$B$1*(($B254-AB$247-Sheet2!$N$27)/Sheet3!$A$1)^2 +Sheet3!$C$1*(($B254-AB$247-Sheet2!$N$27)/Sheet3!$A$1)^4)</f>
        <v>1379.4277761961548</v>
      </c>
      <c r="AC254" s="2">
        <f>$I$245*EXP(Sheet3!$B$1*(($B254-AC$247-Sheet2!$N$27)/Sheet3!$A$1)^2 +Sheet3!$C$1*(($B254-AC$247-Sheet2!$N$27)/Sheet3!$A$1)^4)</f>
        <v>1355.6358655176373</v>
      </c>
      <c r="AD254" s="2">
        <f>$I$245*EXP(Sheet3!$B$1*(($B254-AD$247-Sheet2!$N$27)/Sheet3!$A$1)^2 +Sheet3!$C$1*(($B254-AD$247-Sheet2!$N$27)/Sheet3!$A$1)^4)</f>
        <v>1331.6072131493661</v>
      </c>
      <c r="AE254" s="2">
        <f>$I$245*EXP(Sheet3!$B$1*(($B254-AE$247-Sheet2!$N$27)/Sheet3!$A$1)^2 +Sheet3!$C$1*(($B254-AE$247-Sheet2!$N$27)/Sheet3!$A$1)^4)</f>
        <v>1307.3623208860658</v>
      </c>
      <c r="AF254" s="2">
        <f>$I$245*EXP(Sheet3!$B$1*(($B254-AF$247-Sheet2!$N$27)/Sheet3!$A$1)^2 +Sheet3!$C$1*(($B254-AF$247-Sheet2!$N$27)/Sheet3!$A$1)^4)</f>
        <v>1282.9218577088225</v>
      </c>
      <c r="AG254" s="2">
        <f>$I$245*EXP(Sheet3!$B$1*(($B254-AG$247-Sheet2!$N$27)/Sheet3!$A$1)^2 +Sheet3!$C$1*(($B254-AG$247-Sheet2!$N$27)/Sheet3!$A$1)^4)</f>
        <v>1258.3066344291831</v>
      </c>
      <c r="AH254" s="2">
        <f>$I$245*EXP(Sheet3!$B$1*(($B254-AH$247-Sheet2!$N$27)/Sheet3!$A$1)^2 +Sheet3!$C$1*(($B254-AH$247-Sheet2!$N$27)/Sheet3!$A$1)^4)</f>
        <v>1233.5375775753935</v>
      </c>
      <c r="AI254" s="2">
        <f>$I$245*EXP(Sheet3!$B$1*(($B254-AI$247-Sheet2!$N$27)/Sheet3!$A$1)^2 +Sheet3!$C$1*(($B254-AI$247-Sheet2!$N$27)/Sheet3!$A$1)^4)</f>
        <v>1208.6357025530626</v>
      </c>
      <c r="AJ254" s="2">
        <f>$I$245*EXP(Sheet3!$B$1*(($B254-AJ$247-Sheet2!$N$27)/Sheet3!$A$1)^2 +Sheet3!$C$1*(($B254-AJ$247-Sheet2!$N$27)/Sheet3!$A$1)^4)</f>
        <v>1183.6220861159286</v>
      </c>
      <c r="AK254" s="2">
        <f>$I$245*EXP(Sheet3!$B$1*(($B254-AK$247-Sheet2!$N$27)/Sheet3!$A$1)^2 +Sheet3!$C$1*(($B254-AK$247-Sheet2!$N$27)/Sheet3!$A$1)^4)</f>
        <v>1158.5178381880874</v>
      </c>
      <c r="AL254" s="2">
        <f>$I$245*EXP(Sheet3!$B$1*(($B254-AL$247-Sheet2!$N$27)/Sheet3!$A$1)^2 +Sheet3!$C$1*(($B254-AL$247-Sheet2!$N$27)/Sheet3!$A$1)^4)</f>
        <v>1133.3440730806283</v>
      </c>
      <c r="AM254" s="2">
        <f>$I$245*EXP(Sheet3!$B$1*(($B254-AM$247-Sheet2!$N$27)/Sheet3!$A$1)^2 +Sheet3!$C$1*(($B254-AM$247-Sheet2!$N$27)/Sheet3!$A$1)^4)</f>
        <v>1108.1218801552052</v>
      </c>
      <c r="AN254" s="2">
        <f>$I$245*EXP(Sheet3!$B$1*(($B254-AN$247-Sheet2!$N$27)/Sheet3!$A$1)^2 +Sheet3!$C$1*(($B254-AN$247-Sheet2!$N$27)/Sheet3!$A$1)^4)</f>
        <v>1082.8722939866684</v>
      </c>
      <c r="AO254" s="2">
        <f>$I$245*EXP(Sheet3!$B$1*(($B254-AO$247-Sheet2!$N$27)/Sheet3!$A$1)^2 +Sheet3!$C$1*(($B254-AO$247-Sheet2!$N$27)/Sheet3!$A$1)^4)</f>
        <v>1057.6162640844193</v>
      </c>
      <c r="AP254" s="2">
        <f>$I$245*EXP(Sheet3!$B$1*(($B254-AP$247-Sheet2!$N$27)/Sheet3!$A$1)^2 +Sheet3!$C$1*(($B254-AP$247-Sheet2!$N$27)/Sheet3!$A$1)^4)</f>
        <v>1032.3746242356133</v>
      </c>
      <c r="AQ254" s="2">
        <f>$I$245*EXP(Sheet3!$B$1*(($B254-AQ$247-Sheet2!$N$27)/Sheet3!$A$1)^2 +Sheet3!$C$1*(($B254-AQ$247-Sheet2!$N$27)/Sheet3!$A$1)^4)</f>
        <v>1007.1680615377381</v>
      </c>
      <c r="AR254" s="2">
        <f>$I$245*EXP(Sheet3!$B$1*(($B254-AR$247-Sheet2!$N$27)/Sheet3!$A$1)^2 +Sheet3!$C$1*(($B254-AR$247-Sheet2!$N$27)/Sheet3!$A$1)^4)</f>
        <v>982.01708519332374</v>
      </c>
      <c r="AS254" s="2">
        <f>$I$245*EXP(Sheet3!$B$1*(($B254-AS$247-Sheet2!$N$27)/Sheet3!$A$1)^2 +Sheet3!$C$1*(($B254-AS$247-Sheet2!$N$27)/Sheet3!$A$1)^4)</f>
        <v>956.94199514064348</v>
      </c>
      <c r="AT254" s="2">
        <f>$I$245*EXP(Sheet3!$B$1*(($B254-AT$247-Sheet2!$N$27)/Sheet3!$A$1)^2 +Sheet3!$C$1*(($B254-AT$247-Sheet2!$N$27)/Sheet3!$A$1)^4)</f>
        <v>931.96285060317825</v>
      </c>
      <c r="AU254" s="2">
        <f>$I$245*EXP(Sheet3!$B$1*(($B254-AU$247-Sheet2!$N$27)/Sheet3!$A$1)^2 +Sheet3!$C$1*(($B254-AU$247-Sheet2!$N$27)/Sheet3!$A$1)^4)</f>
        <v>907.09943863928322</v>
      </c>
      <c r="AV254" s="2">
        <f>$I$245*EXP(Sheet3!$B$1*(($B254-AV$247-Sheet2!$N$27)/Sheet3!$A$1)^2 +Sheet3!$C$1*(($B254-AV$247-Sheet2!$N$27)/Sheet3!$A$1)^4)</f>
        <v>882.37124277994508</v>
      </c>
      <c r="AW254" s="2">
        <f>$I$245*EXP(Sheet3!$B$1*(($B254-AW$247-Sheet2!$N$27)/Sheet3!$A$1)^2 +Sheet3!$C$1*(($B254-AW$247-Sheet2!$N$27)/Sheet3!$A$1)^4)</f>
        <v>857.79741184450324</v>
      </c>
      <c r="AX254" s="2">
        <f>$I$245*EXP(Sheet3!$B$1*(($B254-AX$247-Sheet2!$N$27)/Sheet3!$A$1)^2 +Sheet3!$C$1*(($B254-AX$247-Sheet2!$N$27)/Sheet3!$A$1)^4)</f>
        <v>833.39672902817847</v>
      </c>
      <c r="AY254" s="2">
        <f>$I$245*EXP(Sheet3!$B$1*(($B254-AY$247-Sheet2!$N$27)/Sheet3!$A$1)^2 +Sheet3!$C$1*(($B254-AY$247-Sheet2!$N$27)/Sheet3!$A$1)^4)</f>
        <v>809.18758135477719</v>
      </c>
      <c r="AZ254" s="2">
        <f>$I$245*EXP(Sheet3!$B$1*(($B254-AZ$247-Sheet2!$N$27)/Sheet3!$A$1)^2 +Sheet3!$C$1*(($B254-AZ$247-Sheet2!$N$27)/Sheet3!$A$1)^4)</f>
        <v>785.18792959493942</v>
      </c>
      <c r="BA254" s="2">
        <f>$I$245*EXP(Sheet3!$B$1*(($B254-BA$247-Sheet2!$N$27)/Sheet3!$A$1)^2 +Sheet3!$C$1*(($B254-BA$247-Sheet2!$N$27)/Sheet3!$A$1)^4)</f>
        <v>761.41527874708765</v>
      </c>
      <c r="BB254" s="2">
        <f>$I$245*EXP(Sheet3!$B$1*(($B254-BB$247-Sheet2!$N$27)/Sheet3!$A$1)^2 +Sheet3!$C$1*(($B254-BB$247-Sheet2!$N$27)/Sheet3!$A$1)^4)</f>
        <v>737.88664918241898</v>
      </c>
      <c r="BC254" s="2">
        <f>$I$245*EXP(Sheet3!$B$1*(($B254-BC$247-Sheet2!$N$27)/Sheet3!$A$1)^2 +Sheet3!$C$1*(($B254-BC$247-Sheet2!$N$27)/Sheet3!$A$1)^4)</f>
        <v>714.61854855495631</v>
      </c>
      <c r="BD254" s="2">
        <f>$I$245*EXP(Sheet3!$B$1*(($B254-BD$247-Sheet2!$N$27)/Sheet3!$A$1)^2 +Sheet3!$C$1*(($B254-BD$247-Sheet2!$N$27)/Sheet3!$A$1)^4)</f>
        <v>691.62694457902353</v>
      </c>
      <c r="BE254" s="2">
        <f>$I$245*EXP(Sheet3!$B$1*(($B254-BE$247-Sheet2!$N$27)/Sheet3!$A$1)^2 +Sheet3!$C$1*(($B254-BE$247-Sheet2!$N$27)/Sheet3!$A$1)^4)</f>
        <v>668.92723877351443</v>
      </c>
      <c r="BF254" s="2">
        <f>$I$245*EXP(Sheet3!$B$1*(($B254-BF$247-Sheet2!$N$27)/Sheet3!$A$1)^2 +Sheet3!$C$1*(($B254-BF$247-Sheet2!$N$27)/Sheet3!$A$1)^4)</f>
        <v>646.53424127619678</v>
      </c>
      <c r="BG254" s="2">
        <f>$I$245*EXP(Sheet3!$B$1*(($B254-BG$247-Sheet2!$N$27)/Sheet3!$A$1)^2 +Sheet3!$C$1*(($B254-BG$247-Sheet2!$N$27)/Sheet3!$A$1)^4)</f>
        <v>624.46214682533991</v>
      </c>
      <c r="BH254" s="2">
        <f>$I$245*EXP(Sheet3!$B$1*(($B254-BH$247-Sheet2!$N$27)/Sheet3!$A$1)^2 +Sheet3!$C$1*(($B254-BH$247-Sheet2!$N$27)/Sheet3!$A$1)^4)</f>
        <v>602.72451200686544</v>
      </c>
      <c r="BI254" s="2">
        <f>$I$245*EXP(Sheet3!$B$1*(($B254-BI$247-Sheet2!$N$27)/Sheet3!$A$1)^2 +Sheet3!$C$1*(($B254-BI$247-Sheet2!$N$27)/Sheet3!$A$1)^4)</f>
        <v>581.33423386170921</v>
      </c>
      <c r="BJ254" s="2">
        <f>$I$245*EXP(Sheet3!$B$1*(($B254-BJ$247-Sheet2!$N$27)/Sheet3!$A$1)^2 +Sheet3!$C$1*(($B254-BJ$247-Sheet2!$N$27)/Sheet3!$A$1)^4)</f>
        <v>560.3035299460181</v>
      </c>
      <c r="BK254" s="2">
        <f>$I$245*EXP(Sheet3!$B$1*(($B254-BK$247-Sheet2!$N$27)/Sheet3!$A$1)^2 +Sheet3!$C$1*(($B254-BK$247-Sheet2!$N$27)/Sheet3!$A$1)^4)</f>
        <v>539.64391993062452</v>
      </c>
      <c r="BL254" s="2">
        <f>$I$245*EXP(Sheet3!$B$1*(($B254-BL$247-Sheet2!$N$27)/Sheet3!$A$1)^2 +Sheet3!$C$1*(($B254-BL$247-Sheet2!$N$27)/Sheet3!$A$1)^4)</f>
        <v>519.36620882627005</v>
      </c>
      <c r="BM254" s="2">
        <f>$I$245*EXP(Sheet3!$B$1*(($B254-BM$247-Sheet2!$N$27)/Sheet3!$A$1)^2 +Sheet3!$C$1*(($B254-BM$247-Sheet2!$N$27)/Sheet3!$A$1)^4)</f>
        <v>499.48047191197406</v>
      </c>
      <c r="BN254" s="2">
        <f>$I$245*EXP(Sheet3!$B$1*(($B254-BN$247-Sheet2!$N$27)/Sheet3!$A$1)^2 +Sheet3!$C$1*(($B254-BN$247-Sheet2!$N$27)/Sheet3!$A$1)^4)</f>
        <v>479.99604144112425</v>
      </c>
      <c r="BO254" s="2">
        <f>$I$245*EXP(Sheet3!$B$1*(($B254-BO$247-Sheet2!$N$27)/Sheet3!$A$1)^2 +Sheet3!$C$1*(($B254-BO$247-Sheet2!$N$27)/Sheet3!$A$1)^4)</f>
        <v>460.92149519305673</v>
      </c>
      <c r="BP254" s="2">
        <f>$I$245*EXP(Sheet3!$B$1*(($B254-BP$247-Sheet2!$N$27)/Sheet3!$A$1)^2 +Sheet3!$C$1*(($B254-BP$247-Sheet2!$N$27)/Sheet3!$A$1)^4)</f>
        <v>442.26464693142066</v>
      </c>
      <c r="BQ254" s="2">
        <f>$I$245*EXP(Sheet3!$B$1*(($B254-BQ$247-Sheet2!$N$27)/Sheet3!$A$1)^2 +Sheet3!$C$1*(($B254-BQ$247-Sheet2!$N$27)/Sheet3!$A$1)^4)</f>
        <v>424.03253882434365</v>
      </c>
      <c r="BR254" s="2">
        <f>$I$245*EXP(Sheet3!$B$1*(($B254-BR$247-Sheet2!$N$27)/Sheet3!$A$1)^2 +Sheet3!$C$1*(($B254-BR$247-Sheet2!$N$27)/Sheet3!$A$1)^4)</f>
        <v>406.23143587169477</v>
      </c>
      <c r="BS254" s="2">
        <f>$I$245*EXP(Sheet3!$B$1*(($B254-BS$247-Sheet2!$N$27)/Sheet3!$A$1)^2 +Sheet3!$C$1*(($B254-BS$247-Sheet2!$N$27)/Sheet3!$A$1)^4)</f>
        <v>388.8668223804803</v>
      </c>
    </row>
    <row r="255" spans="1:71" x14ac:dyDescent="0.2">
      <c r="A255">
        <v>228</v>
      </c>
      <c r="B255">
        <v>296.67</v>
      </c>
      <c r="C255">
        <v>2418.9</v>
      </c>
      <c r="D255">
        <v>4363.2</v>
      </c>
      <c r="E255">
        <f t="shared" si="14"/>
        <v>1944.2999999999997</v>
      </c>
      <c r="F255" s="1">
        <f t="shared" si="15"/>
        <v>1944.2999999999997</v>
      </c>
      <c r="G255">
        <f t="shared" si="16"/>
        <v>576815.48099999991</v>
      </c>
      <c r="I255" s="2">
        <f>$I$245*EXP(Sheet3!$B$1*(($B255-I$247-Sheet2!$N$27)/Sheet3!$A$1)^2 +Sheet3!$C$1*(($B255-I$247-Sheet2!$N$27)/Sheet3!$A$1)^4)</f>
        <v>1738.9419297712946</v>
      </c>
      <c r="J255" s="2">
        <f>$I$245*EXP(Sheet3!$B$1*(($B255-J$247-Sheet2!$N$27)/Sheet3!$A$1)^2 +Sheet3!$C$1*(($B255-J$247-Sheet2!$N$27)/Sheet3!$A$1)^4)</f>
        <v>1754.9488496463018</v>
      </c>
      <c r="K255" s="2">
        <f>$I$245*EXP(Sheet3!$B$1*(($B255-K$247-Sheet2!$N$27)/Sheet3!$A$1)^2 +Sheet3!$C$1*(($B255-K$247-Sheet2!$N$27)/Sheet3!$A$1)^4)</f>
        <v>1770.3810072036861</v>
      </c>
      <c r="L255" s="2">
        <f>$I$245*EXP(Sheet3!$B$1*(($B255-L$247-Sheet2!$N$27)/Sheet3!$A$1)^2 +Sheet3!$C$1*(($B255-L$247-Sheet2!$N$27)/Sheet3!$A$1)^4)</f>
        <v>1785.225598301575</v>
      </c>
      <c r="M255" s="2">
        <f>$I$245*EXP(Sheet3!$B$1*(($B255-M$247-Sheet2!$N$27)/Sheet3!$A$1)^2 +Sheet3!$C$1*(($B255-M$247-Sheet2!$N$27)/Sheet3!$A$1)^4)</f>
        <v>1799.4703334753108</v>
      </c>
      <c r="N255" s="2">
        <f>$I$245*EXP(Sheet3!$B$1*(($B255-N$247-Sheet2!$N$27)/Sheet3!$A$1)^2 +Sheet3!$C$1*(($B255-N$247-Sheet2!$N$27)/Sheet3!$A$1)^4)</f>
        <v>1813.1034456294133</v>
      </c>
      <c r="O255" s="2">
        <f>$I$245*EXP(Sheet3!$B$1*(($B255-O$247-Sheet2!$N$27)/Sheet3!$A$1)^2 +Sheet3!$C$1*(($B255-O$247-Sheet2!$N$27)/Sheet3!$A$1)^4)</f>
        <v>1826.1136971550434</v>
      </c>
      <c r="P255" s="2">
        <f>$I$245*EXP(Sheet3!$B$1*(($B255-P$247-Sheet2!$N$27)/Sheet3!$A$1)^2 +Sheet3!$C$1*(($B255-P$247-Sheet2!$N$27)/Sheet3!$A$1)^4)</f>
        <v>1838.4903864989053</v>
      </c>
      <c r="Q255" s="2">
        <f>$I$245*EXP(Sheet3!$B$1*(($B255-Q$247-Sheet2!$N$27)/Sheet3!$A$1)^2 +Sheet3!$C$1*(($B255-Q$247-Sheet2!$N$27)/Sheet3!$A$1)^4)</f>
        <v>1850.2233542100087</v>
      </c>
      <c r="R255" s="2">
        <f>$I$245*EXP(Sheet3!$B$1*(($B255-R$247-Sheet2!$N$27)/Sheet3!$A$1)^2 +Sheet3!$C$1*(($B255-R$247-Sheet2!$N$27)/Sheet3!$A$1)^4)</f>
        <v>1861.3029884903638</v>
      </c>
      <c r="S255" s="2">
        <f>$I$245*EXP(Sheet3!$B$1*(($B255-S$247-Sheet2!$N$27)/Sheet3!$A$1)^2 +Sheet3!$C$1*(($B255-S$247-Sheet2!$N$27)/Sheet3!$A$1)^4)</f>
        <v>1871.7202302747946</v>
      </c>
      <c r="T255" s="2">
        <f>$I$245*EXP(Sheet3!$B$1*(($B255-T$247-Sheet2!$N$27)/Sheet3!$A$1)^2 +Sheet3!$C$1*(($B255-T$247-Sheet2!$N$27)/Sheet3!$A$1)^4)</f>
        <v>1881.4665778657345</v>
      </c>
      <c r="U255" s="2">
        <f>$I$245*EXP(Sheet3!$B$1*(($B255-U$247-Sheet2!$N$27)/Sheet3!$A$1)^2 +Sheet3!$C$1*(($B255-U$247-Sheet2!$N$27)/Sheet3!$A$1)^4)</f>
        <v>1890.5340911459155</v>
      </c>
      <c r="V255" s="2">
        <f>$I$245*EXP(Sheet3!$B$1*(($B255-V$247-Sheet2!$N$27)/Sheet3!$A$1)^2 +Sheet3!$C$1*(($B255-V$247-Sheet2!$N$27)/Sheet3!$A$1)^4)</f>
        <v>1898.9153953931818</v>
      </c>
      <c r="W255" s="2">
        <f>$I$245*EXP(Sheet3!$B$1*(($B255-W$247-Sheet2!$N$27)/Sheet3!$A$1)^2 +Sheet3!$C$1*(($B255-W$247-Sheet2!$N$27)/Sheet3!$A$1)^4)</f>
        <v>1906.6036847192922</v>
      </c>
      <c r="X255" s="2">
        <f>$I$245*EXP(Sheet3!$B$1*(($B255-X$247-Sheet2!$N$27)/Sheet3!$A$1)^2 +Sheet3!$C$1*(($B255-X$247-Sheet2!$N$27)/Sheet3!$A$1)^4)</f>
        <v>1913.5927251539279</v>
      </c>
      <c r="Y255" s="2">
        <f>$I$245*EXP(Sheet3!$B$1*(($B255-Y$247-Sheet2!$N$27)/Sheet3!$A$1)^2 +Sheet3!$C$1*(($B255-Y$247-Sheet2!$N$27)/Sheet3!$A$1)^4)</f>
        <v>1919.8768573935347</v>
      </c>
      <c r="Z255" s="2">
        <f>$I$245*EXP(Sheet3!$B$1*(($B255-Z$247-Sheet2!$N$27)/Sheet3!$A$1)^2 +Sheet3!$C$1*(($B255-Z$247-Sheet2!$N$27)/Sheet3!$A$1)^4)</f>
        <v>1925.4509992340959</v>
      </c>
      <c r="AA255" s="2">
        <f>$I$245*EXP(Sheet3!$B$1*(($B255-AA$247-Sheet2!$N$27)/Sheet3!$A$1)^2 +Sheet3!$C$1*(($B255-AA$247-Sheet2!$N$27)/Sheet3!$A$1)^4)</f>
        <v>1930.3106477041076</v>
      </c>
      <c r="AB255" s="2">
        <f>$I$245*EXP(Sheet3!$B$1*(($B255-AB$247-Sheet2!$N$27)/Sheet3!$A$1)^2 +Sheet3!$C$1*(($B255-AB$247-Sheet2!$N$27)/Sheet3!$A$1)^4)</f>
        <v>1934.4518809138985</v>
      </c>
      <c r="AC255" s="2">
        <f>$I$245*EXP(Sheet3!$B$1*(($B255-AC$247-Sheet2!$N$27)/Sheet3!$A$1)^2 +Sheet3!$C$1*(($B255-AC$247-Sheet2!$N$27)/Sheet3!$A$1)^4)</f>
        <v>1937.8713596349817</v>
      </c>
      <c r="AD255" s="2">
        <f>$I$245*EXP(Sheet3!$B$1*(($B255-AD$247-Sheet2!$N$27)/Sheet3!$A$1)^2 +Sheet3!$C$1*(($B255-AD$247-Sheet2!$N$27)/Sheet3!$A$1)^4)</f>
        <v>1940.5663286217571</v>
      </c>
      <c r="AE255" s="2">
        <f>$I$245*EXP(Sheet3!$B$1*(($B255-AE$247-Sheet2!$N$27)/Sheet3!$A$1)^2 +Sheet3!$C$1*(($B255-AE$247-Sheet2!$N$27)/Sheet3!$A$1)^4)</f>
        <v>1942.5346176860164</v>
      </c>
      <c r="AF255" s="2">
        <f>$I$245*EXP(Sheet3!$B$1*(($B255-AF$247-Sheet2!$N$27)/Sheet3!$A$1)^2 +Sheet3!$C$1*(($B255-AF$247-Sheet2!$N$27)/Sheet3!$A$1)^4)</f>
        <v>1943.7746425332261</v>
      </c>
      <c r="AG255" s="2">
        <f>$I$245*EXP(Sheet3!$B$1*(($B255-AG$247-Sheet2!$N$27)/Sheet3!$A$1)^2 +Sheet3!$C$1*(($B255-AG$247-Sheet2!$N$27)/Sheet3!$A$1)^4)</f>
        <v>1944.2854053672211</v>
      </c>
      <c r="AH255" s="2">
        <f>$I$245*EXP(Sheet3!$B$1*(($B255-AH$247-Sheet2!$N$27)/Sheet3!$A$1)^2 +Sheet3!$C$1*(($B255-AH$247-Sheet2!$N$27)/Sheet3!$A$1)^4)</f>
        <v>1944.0664952686402</v>
      </c>
      <c r="AI255" s="2">
        <f>$I$245*EXP(Sheet3!$B$1*(($B255-AI$247-Sheet2!$N$27)/Sheet3!$A$1)^2 +Sheet3!$C$1*(($B255-AI$247-Sheet2!$N$27)/Sheet3!$A$1)^4)</f>
        <v>1943.1180883502125</v>
      </c>
      <c r="AJ255" s="2">
        <f>$I$245*EXP(Sheet3!$B$1*(($B255-AJ$247-Sheet2!$N$27)/Sheet3!$A$1)^2 +Sheet3!$C$1*(($B255-AJ$247-Sheet2!$N$27)/Sheet3!$A$1)^4)</f>
        <v>1941.4409476902331</v>
      </c>
      <c r="AK255" s="2">
        <f>$I$245*EXP(Sheet3!$B$1*(($B255-AK$247-Sheet2!$N$27)/Sheet3!$A$1)^2 +Sheet3!$C$1*(($B255-AK$247-Sheet2!$N$27)/Sheet3!$A$1)^4)</f>
        <v>1939.0364230437197</v>
      </c>
      <c r="AL255" s="2">
        <f>$I$245*EXP(Sheet3!$B$1*(($B255-AL$247-Sheet2!$N$27)/Sheet3!$A$1)^2 +Sheet3!$C$1*(($B255-AL$247-Sheet2!$N$27)/Sheet3!$A$1)^4)</f>
        <v>1935.9064503286388</v>
      </c>
      <c r="AM255" s="2">
        <f>$I$245*EXP(Sheet3!$B$1*(($B255-AM$247-Sheet2!$N$27)/Sheet3!$A$1)^2 +Sheet3!$C$1*(($B255-AM$247-Sheet2!$N$27)/Sheet3!$A$1)^4)</f>
        <v>1932.0535508830515</v>
      </c>
      <c r="AN255" s="2">
        <f>$I$245*EXP(Sheet3!$B$1*(($B255-AN$247-Sheet2!$N$27)/Sheet3!$A$1)^2 +Sheet3!$C$1*(($B255-AN$247-Sheet2!$N$27)/Sheet3!$A$1)^4)</f>
        <v>1927.4808304868416</v>
      </c>
      <c r="AO255" s="2">
        <f>$I$245*EXP(Sheet3!$B$1*(($B255-AO$247-Sheet2!$N$27)/Sheet3!$A$1)^2 +Sheet3!$C$1*(($B255-AO$247-Sheet2!$N$27)/Sheet3!$A$1)^4)</f>
        <v>1922.1919781400436</v>
      </c>
      <c r="AP255" s="2">
        <f>$I$245*EXP(Sheet3!$B$1*(($B255-AP$247-Sheet2!$N$27)/Sheet3!$A$1)^2 +Sheet3!$C$1*(($B255-AP$247-Sheet2!$N$27)/Sheet3!$A$1)^4)</f>
        <v>1916.1912645879313</v>
      </c>
      <c r="AQ255" s="2">
        <f>$I$245*EXP(Sheet3!$B$1*(($B255-AQ$247-Sheet2!$N$27)/Sheet3!$A$1)^2 +Sheet3!$C$1*(($B255-AQ$247-Sheet2!$N$27)/Sheet3!$A$1)^4)</f>
        <v>1909.4835405812507</v>
      </c>
      <c r="AR255" s="2">
        <f>$I$245*EXP(Sheet3!$B$1*(($B255-AR$247-Sheet2!$N$27)/Sheet3!$A$1)^2 +Sheet3!$C$1*(($B255-AR$247-Sheet2!$N$27)/Sheet3!$A$1)^4)</f>
        <v>1902.0742348585575</v>
      </c>
      <c r="AS255" s="2">
        <f>$I$245*EXP(Sheet3!$B$1*(($B255-AS$247-Sheet2!$N$27)/Sheet3!$A$1)^2 +Sheet3!$C$1*(($B255-AS$247-Sheet2!$N$27)/Sheet3!$A$1)^4)</f>
        <v>1893.969351835178</v>
      </c>
      <c r="AT255" s="2">
        <f>$I$245*EXP(Sheet3!$B$1*(($B255-AT$247-Sheet2!$N$27)/Sheet3!$A$1)^2 +Sheet3!$C$1*(($B255-AT$247-Sheet2!$N$27)/Sheet3!$A$1)^4)</f>
        <v>1885.1754689830866</v>
      </c>
      <c r="AU255" s="2">
        <f>$I$245*EXP(Sheet3!$B$1*(($B255-AU$247-Sheet2!$N$27)/Sheet3!$A$1)^2 +Sheet3!$C$1*(($B255-AU$247-Sheet2!$N$27)/Sheet3!$A$1)^4)</f>
        <v>1875.6997338831989</v>
      </c>
      <c r="AV255" s="2">
        <f>$I$245*EXP(Sheet3!$B$1*(($B255-AV$247-Sheet2!$N$27)/Sheet3!$A$1)^2 +Sheet3!$C$1*(($B255-AV$247-Sheet2!$N$27)/Sheet3!$A$1)^4)</f>
        <v>1865.5498609309682</v>
      </c>
      <c r="AW255" s="2">
        <f>$I$245*EXP(Sheet3!$B$1*(($B255-AW$247-Sheet2!$N$27)/Sheet3!$A$1)^2 +Sheet3!$C$1*(($B255-AW$247-Sheet2!$N$27)/Sheet3!$A$1)^4)</f>
        <v>1854.7341276745606</v>
      </c>
      <c r="AX255" s="2">
        <f>$I$245*EXP(Sheet3!$B$1*(($B255-AX$247-Sheet2!$N$27)/Sheet3!$A$1)^2 +Sheet3!$C$1*(($B255-AX$247-Sheet2!$N$27)/Sheet3!$A$1)^4)</f>
        <v>1843.2613707641774</v>
      </c>
      <c r="AY255" s="2">
        <f>$I$245*EXP(Sheet3!$B$1*(($B255-AY$247-Sheet2!$N$27)/Sheet3!$A$1)^2 +Sheet3!$C$1*(($B255-AY$247-Sheet2!$N$27)/Sheet3!$A$1)^4)</f>
        <v>1831.1409814887093</v>
      </c>
      <c r="AZ255" s="2">
        <f>$I$245*EXP(Sheet3!$B$1*(($B255-AZ$247-Sheet2!$N$27)/Sheet3!$A$1)^2 +Sheet3!$C$1*(($B255-AZ$247-Sheet2!$N$27)/Sheet3!$A$1)^4)</f>
        <v>1818.3829008771288</v>
      </c>
      <c r="BA255" s="2">
        <f>$I$245*EXP(Sheet3!$B$1*(($B255-BA$247-Sheet2!$N$27)/Sheet3!$A$1)^2 +Sheet3!$C$1*(($B255-BA$247-Sheet2!$N$27)/Sheet3!$A$1)^4)</f>
        <v>1804.9976143390591</v>
      </c>
      <c r="BB255" s="2">
        <f>$I$245*EXP(Sheet3!$B$1*(($B255-BB$247-Sheet2!$N$27)/Sheet3!$A$1)^2 +Sheet3!$C$1*(($B255-BB$247-Sheet2!$N$27)/Sheet3!$A$1)^4)</f>
        <v>1790.9961458195633</v>
      </c>
      <c r="BC255" s="2">
        <f>$I$245*EXP(Sheet3!$B$1*(($B255-BC$247-Sheet2!$N$27)/Sheet3!$A$1)^2 +Sheet3!$C$1*(($B255-BC$247-Sheet2!$N$27)/Sheet3!$A$1)^4)</f>
        <v>1776.3900514421591</v>
      </c>
      <c r="BD255" s="2">
        <f>$I$245*EXP(Sheet3!$B$1*(($B255-BD$247-Sheet2!$N$27)/Sheet3!$A$1)^2 +Sheet3!$C$1*(($B255-BD$247-Sheet2!$N$27)/Sheet3!$A$1)^4)</f>
        <v>1761.1914126143404</v>
      </c>
      <c r="BE255" s="2">
        <f>$I$245*EXP(Sheet3!$B$1*(($B255-BE$247-Sheet2!$N$27)/Sheet3!$A$1)^2 +Sheet3!$C$1*(($B255-BE$247-Sheet2!$N$27)/Sheet3!$A$1)^4)</f>
        <v>1745.4128285679183</v>
      </c>
      <c r="BF255" s="2">
        <f>$I$245*EXP(Sheet3!$B$1*(($B255-BF$247-Sheet2!$N$27)/Sheet3!$A$1)^2 +Sheet3!$C$1*(($B255-BF$247-Sheet2!$N$27)/Sheet3!$A$1)^4)</f>
        <v>1729.0674083093688</v>
      </c>
      <c r="BG255" s="2">
        <f>$I$245*EXP(Sheet3!$B$1*(($B255-BG$247-Sheet2!$N$27)/Sheet3!$A$1)^2 +Sheet3!$C$1*(($B255-BG$247-Sheet2!$N$27)/Sheet3!$A$1)^4)</f>
        <v>1712.1687619526069</v>
      </c>
      <c r="BH255" s="2">
        <f>$I$245*EXP(Sheet3!$B$1*(($B255-BH$247-Sheet2!$N$27)/Sheet3!$A$1)^2 +Sheet3!$C$1*(($B255-BH$247-Sheet2!$N$27)/Sheet3!$A$1)^4)</f>
        <v>1694.7309914086654</v>
      </c>
      <c r="BI255" s="2">
        <f>$I$245*EXP(Sheet3!$B$1*(($B255-BI$247-Sheet2!$N$27)/Sheet3!$A$1)^2 +Sheet3!$C$1*(($B255-BI$247-Sheet2!$N$27)/Sheet3!$A$1)^4)</f>
        <v>1676.7686804065768</v>
      </c>
      <c r="BJ255" s="2">
        <f>$I$245*EXP(Sheet3!$B$1*(($B255-BJ$247-Sheet2!$N$27)/Sheet3!$A$1)^2 +Sheet3!$C$1*(($B255-BJ$247-Sheet2!$N$27)/Sheet3!$A$1)^4)</f>
        <v>1658.2968838212757</v>
      </c>
      <c r="BK255" s="2">
        <f>$I$245*EXP(Sheet3!$B$1*(($B255-BK$247-Sheet2!$N$27)/Sheet3!$A$1)^2 +Sheet3!$C$1*(($B255-BK$247-Sheet2!$N$27)/Sheet3!$A$1)^4)</f>
        <v>1639.3311162830721</v>
      </c>
      <c r="BL255" s="2">
        <f>$I$245*EXP(Sheet3!$B$1*(($B255-BL$247-Sheet2!$N$27)/Sheet3!$A$1)^2 +Sheet3!$C$1*(($B255-BL$247-Sheet2!$N$27)/Sheet3!$A$1)^4)</f>
        <v>1619.8873400479488</v>
      </c>
      <c r="BM255" s="2">
        <f>$I$245*EXP(Sheet3!$B$1*(($B255-BM$247-Sheet2!$N$27)/Sheet3!$A$1)^2 +Sheet3!$C$1*(($B255-BM$247-Sheet2!$N$27)/Sheet3!$A$1)^4)</f>
        <v>1599.981952105675</v>
      </c>
      <c r="BN255" s="2">
        <f>$I$245*EXP(Sheet3!$B$1*(($B255-BN$247-Sheet2!$N$27)/Sheet3!$A$1)^2 +Sheet3!$C$1*(($B255-BN$247-Sheet2!$N$27)/Sheet3!$A$1)^4)</f>
        <v>1579.6317705063873</v>
      </c>
      <c r="BO255" s="2">
        <f>$I$245*EXP(Sheet3!$B$1*(($B255-BO$247-Sheet2!$N$27)/Sheet3!$A$1)^2 +Sheet3!$C$1*(($B255-BO$247-Sheet2!$N$27)/Sheet3!$A$1)^4)</f>
        <v>1558.854019887327</v>
      </c>
      <c r="BP255" s="2">
        <f>$I$245*EXP(Sheet3!$B$1*(($B255-BP$247-Sheet2!$N$27)/Sheet3!$A$1)^2 +Sheet3!$C$1*(($B255-BP$247-Sheet2!$N$27)/Sheet3!$A$1)^4)</f>
        <v>1537.6663161833458</v>
      </c>
      <c r="BQ255" s="2">
        <f>$I$245*EXP(Sheet3!$B$1*(($B255-BQ$247-Sheet2!$N$27)/Sheet3!$A$1)^2 +Sheet3!$C$1*(($B255-BQ$247-Sheet2!$N$27)/Sheet3!$A$1)^4)</f>
        <v>1516.0866505078134</v>
      </c>
      <c r="BR255" s="2">
        <f>$I$245*EXP(Sheet3!$B$1*(($B255-BR$247-Sheet2!$N$27)/Sheet3!$A$1)^2 +Sheet3!$C$1*(($B255-BR$247-Sheet2!$N$27)/Sheet3!$A$1)^4)</f>
        <v>1494.1333721904034</v>
      </c>
      <c r="BS255" s="2">
        <f>$I$245*EXP(Sheet3!$B$1*(($B255-BS$247-Sheet2!$N$27)/Sheet3!$A$1)^2 +Sheet3!$C$1*(($B255-BS$247-Sheet2!$N$27)/Sheet3!$A$1)^4)</f>
        <v>1471.8251709650385</v>
      </c>
    </row>
    <row r="256" spans="1:71" x14ac:dyDescent="0.2">
      <c r="A256">
        <v>229</v>
      </c>
      <c r="B256">
        <v>297.14</v>
      </c>
      <c r="C256">
        <v>2418.1999999999998</v>
      </c>
      <c r="D256">
        <v>3916.6</v>
      </c>
      <c r="E256">
        <f t="shared" si="14"/>
        <v>1498.4</v>
      </c>
      <c r="F256" s="1">
        <f t="shared" si="15"/>
        <v>1498.4</v>
      </c>
      <c r="G256">
        <f t="shared" si="16"/>
        <v>445234.576</v>
      </c>
      <c r="I256" s="2">
        <f>$I$245*EXP(Sheet3!$B$1*(($B256-I$247-Sheet2!$N$27)/Sheet3!$A$1)^2 +Sheet3!$C$1*(($B256-I$247-Sheet2!$N$27)/Sheet3!$A$1)^4)</f>
        <v>659.93242583663721</v>
      </c>
      <c r="J256" s="2">
        <f>$I$245*EXP(Sheet3!$B$1*(($B256-J$247-Sheet2!$N$27)/Sheet3!$A$1)^2 +Sheet3!$C$1*(($B256-J$247-Sheet2!$N$27)/Sheet3!$A$1)^4)</f>
        <v>682.51119159788266</v>
      </c>
      <c r="K256" s="2">
        <f>$I$245*EXP(Sheet3!$B$1*(($B256-K$247-Sheet2!$N$27)/Sheet3!$A$1)^2 +Sheet3!$C$1*(($B256-K$247-Sheet2!$N$27)/Sheet3!$A$1)^4)</f>
        <v>705.38785192278294</v>
      </c>
      <c r="L256" s="2">
        <f>$I$245*EXP(Sheet3!$B$1*(($B256-L$247-Sheet2!$N$27)/Sheet3!$A$1)^2 +Sheet3!$C$1*(($B256-L$247-Sheet2!$N$27)/Sheet3!$A$1)^4)</f>
        <v>728.54723888540775</v>
      </c>
      <c r="M256" s="2">
        <f>$I$245*EXP(Sheet3!$B$1*(($B256-M$247-Sheet2!$N$27)/Sheet3!$A$1)^2 +Sheet3!$C$1*(($B256-M$247-Sheet2!$N$27)/Sheet3!$A$1)^4)</f>
        <v>751.97360815685363</v>
      </c>
      <c r="N256" s="2">
        <f>$I$245*EXP(Sheet3!$B$1*(($B256-N$247-Sheet2!$N$27)/Sheet3!$A$1)^2 +Sheet3!$C$1*(($B256-N$247-Sheet2!$N$27)/Sheet3!$A$1)^4)</f>
        <v>775.65066484418799</v>
      </c>
      <c r="O256" s="2">
        <f>$I$245*EXP(Sheet3!$B$1*(($B256-O$247-Sheet2!$N$27)/Sheet3!$A$1)^2 +Sheet3!$C$1*(($B256-O$247-Sheet2!$N$27)/Sheet3!$A$1)^4)</f>
        <v>799.56159033851611</v>
      </c>
      <c r="P256" s="2">
        <f>$I$245*EXP(Sheet3!$B$1*(($B256-P$247-Sheet2!$N$27)/Sheet3!$A$1)^2 +Sheet3!$C$1*(($B256-P$247-Sheet2!$N$27)/Sheet3!$A$1)^4)</f>
        <v>823.6890700702811</v>
      </c>
      <c r="Q256" s="2">
        <f>$I$245*EXP(Sheet3!$B$1*(($B256-Q$247-Sheet2!$N$27)/Sheet3!$A$1)^2 +Sheet3!$C$1*(($B256-Q$247-Sheet2!$N$27)/Sheet3!$A$1)^4)</f>
        <v>848.01532207037747</v>
      </c>
      <c r="R256" s="2">
        <f>$I$245*EXP(Sheet3!$B$1*(($B256-R$247-Sheet2!$N$27)/Sheet3!$A$1)^2 +Sheet3!$C$1*(($B256-R$247-Sheet2!$N$27)/Sheet3!$A$1)^4)</f>
        <v>872.52212623575474</v>
      </c>
      <c r="S256" s="2">
        <f>$I$245*EXP(Sheet3!$B$1*(($B256-S$247-Sheet2!$N$27)/Sheet3!$A$1)^2 +Sheet3!$C$1*(($B256-S$247-Sheet2!$N$27)/Sheet3!$A$1)^4)</f>
        <v>897.19085419780322</v>
      </c>
      <c r="T256" s="2">
        <f>$I$245*EXP(Sheet3!$B$1*(($B256-T$247-Sheet2!$N$27)/Sheet3!$A$1)^2 +Sheet3!$C$1*(($B256-T$247-Sheet2!$N$27)/Sheet3!$A$1)^4)</f>
        <v>922.00249969579875</v>
      </c>
      <c r="U256" s="2">
        <f>$I$245*EXP(Sheet3!$B$1*(($B256-U$247-Sheet2!$N$27)/Sheet3!$A$1)^2 +Sheet3!$C$1*(($B256-U$247-Sheet2!$N$27)/Sheet3!$A$1)^4)</f>
        <v>946.93770935433258</v>
      </c>
      <c r="V256" s="2">
        <f>$I$245*EXP(Sheet3!$B$1*(($B256-V$247-Sheet2!$N$27)/Sheet3!$A$1)^2 +Sheet3!$C$1*(($B256-V$247-Sheet2!$N$27)/Sheet3!$A$1)^4)</f>
        <v>971.97681377044933</v>
      </c>
      <c r="W256" s="2">
        <f>$I$245*EXP(Sheet3!$B$1*(($B256-W$247-Sheet2!$N$27)/Sheet3!$A$1)^2 +Sheet3!$C$1*(($B256-W$247-Sheet2!$N$27)/Sheet3!$A$1)^4)</f>
        <v>997.09985881563637</v>
      </c>
      <c r="X256" s="2">
        <f>$I$245*EXP(Sheet3!$B$1*(($B256-X$247-Sheet2!$N$27)/Sheet3!$A$1)^2 +Sheet3!$C$1*(($B256-X$247-Sheet2!$N$27)/Sheet3!$A$1)^4)</f>
        <v>1022.2866370616023</v>
      </c>
      <c r="Y256" s="2">
        <f>$I$245*EXP(Sheet3!$B$1*(($B256-Y$247-Sheet2!$N$27)/Sheet3!$A$1)^2 +Sheet3!$C$1*(($B256-Y$247-Sheet2!$N$27)/Sheet3!$A$1)^4)</f>
        <v>1047.5167192406755</v>
      </c>
      <c r="Z256" s="2">
        <f>$I$245*EXP(Sheet3!$B$1*(($B256-Z$247-Sheet2!$N$27)/Sheet3!$A$1)^2 +Sheet3!$C$1*(($B256-Z$247-Sheet2!$N$27)/Sheet3!$A$1)^4)</f>
        <v>1072.7694856579697</v>
      </c>
      <c r="AA256" s="2">
        <f>$I$245*EXP(Sheet3!$B$1*(($B256-AA$247-Sheet2!$N$27)/Sheet3!$A$1)^2 +Sheet3!$C$1*(($B256-AA$247-Sheet2!$N$27)/Sheet3!$A$1)^4)</f>
        <v>1098.0241574710492</v>
      </c>
      <c r="AB256" s="2">
        <f>$I$245*EXP(Sheet3!$B$1*(($B256-AB$247-Sheet2!$N$27)/Sheet3!$A$1)^2 +Sheet3!$C$1*(($B256-AB$247-Sheet2!$N$27)/Sheet3!$A$1)^4)</f>
        <v>1123.2598277616469</v>
      </c>
      <c r="AC256" s="2">
        <f>$I$245*EXP(Sheet3!$B$1*(($B256-AC$247-Sheet2!$N$27)/Sheet3!$A$1)^2 +Sheet3!$C$1*(($B256-AC$247-Sheet2!$N$27)/Sheet3!$A$1)^4)</f>
        <v>1148.4554923250132</v>
      </c>
      <c r="AD256" s="2">
        <f>$I$245*EXP(Sheet3!$B$1*(($B256-AD$247-Sheet2!$N$27)/Sheet3!$A$1)^2 +Sheet3!$C$1*(($B256-AD$247-Sheet2!$N$27)/Sheet3!$A$1)^4)</f>
        <v>1173.5900801078055</v>
      </c>
      <c r="AE256" s="2">
        <f>$I$245*EXP(Sheet3!$B$1*(($B256-AE$247-Sheet2!$N$27)/Sheet3!$A$1)^2 +Sheet3!$C$1*(($B256-AE$247-Sheet2!$N$27)/Sheet3!$A$1)^4)</f>
        <v>1198.6424832286211</v>
      </c>
      <c r="AF256" s="2">
        <f>$I$245*EXP(Sheet3!$B$1*(($B256-AF$247-Sheet2!$N$27)/Sheet3!$A$1)^2 +Sheet3!$C$1*(($B256-AF$247-Sheet2!$N$27)/Sheet3!$A$1)^4)</f>
        <v>1223.5915865227089</v>
      </c>
      <c r="AG256" s="2">
        <f>$I$245*EXP(Sheet3!$B$1*(($B256-AG$247-Sheet2!$N$27)/Sheet3!$A$1)^2 +Sheet3!$C$1*(($B256-AG$247-Sheet2!$N$27)/Sheet3!$A$1)^4)</f>
        <v>1248.4162965519226</v>
      </c>
      <c r="AH256" s="2">
        <f>$I$245*EXP(Sheet3!$B$1*(($B256-AH$247-Sheet2!$N$27)/Sheet3!$A$1)^2 +Sheet3!$C$1*(($B256-AH$247-Sheet2!$N$27)/Sheet3!$A$1)^4)</f>
        <v>1273.0955700305383</v>
      </c>
      <c r="AI256" s="2">
        <f>$I$245*EXP(Sheet3!$B$1*(($B256-AI$247-Sheet2!$N$27)/Sheet3!$A$1)^2 +Sheet3!$C$1*(($B256-AI$247-Sheet2!$N$27)/Sheet3!$A$1)^4)</f>
        <v>1297.6084416191652</v>
      </c>
      <c r="AJ256" s="2">
        <f>$I$245*EXP(Sheet3!$B$1*(($B256-AJ$247-Sheet2!$N$27)/Sheet3!$A$1)^2 +Sheet3!$C$1*(($B256-AJ$247-Sheet2!$N$27)/Sheet3!$A$1)^4)</f>
        <v>1321.9340510446859</v>
      </c>
      <c r="AK256" s="2">
        <f>$I$245*EXP(Sheet3!$B$1*(($B256-AK$247-Sheet2!$N$27)/Sheet3!$A$1)^2 +Sheet3!$C$1*(($B256-AK$247-Sheet2!$N$27)/Sheet3!$A$1)^4)</f>
        <v>1346.0516695076437</v>
      </c>
      <c r="AL256" s="2">
        <f>$I$245*EXP(Sheet3!$B$1*(($B256-AL$247-Sheet2!$N$27)/Sheet3!$A$1)^2 +Sheet3!$C$1*(($B256-AL$247-Sheet2!$N$27)/Sheet3!$A$1)^4)</f>
        <v>1369.9407253458803</v>
      </c>
      <c r="AM256" s="2">
        <f>$I$245*EXP(Sheet3!$B$1*(($B256-AM$247-Sheet2!$N$27)/Sheet3!$A$1)^2 +Sheet3!$C$1*(($B256-AM$247-Sheet2!$N$27)/Sheet3!$A$1)^4)</f>
        <v>1393.5808289228512</v>
      </c>
      <c r="AN256" s="2">
        <f>$I$245*EXP(Sheet3!$B$1*(($B256-AN$247-Sheet2!$N$27)/Sheet3!$A$1)^2 +Sheet3!$C$1*(($B256-AN$247-Sheet2!$N$27)/Sheet3!$A$1)^4)</f>
        <v>1416.9517967182273</v>
      </c>
      <c r="AO256" s="2">
        <f>$I$245*EXP(Sheet3!$B$1*(($B256-AO$247-Sheet2!$N$27)/Sheet3!$A$1)^2 +Sheet3!$C$1*(($B256-AO$247-Sheet2!$N$27)/Sheet3!$A$1)^4)</f>
        <v>1440.0336745997265</v>
      </c>
      <c r="AP256" s="2">
        <f>$I$245*EXP(Sheet3!$B$1*(($B256-AP$247-Sheet2!$N$27)/Sheet3!$A$1)^2 +Sheet3!$C$1*(($B256-AP$247-Sheet2!$N$27)/Sheet3!$A$1)^4)</f>
        <v>1462.8067602601971</v>
      </c>
      <c r="AQ256" s="2">
        <f>$I$245*EXP(Sheet3!$B$1*(($B256-AQ$247-Sheet2!$N$27)/Sheet3!$A$1)^2 +Sheet3!$C$1*(($B256-AQ$247-Sheet2!$N$27)/Sheet3!$A$1)^4)</f>
        <v>1485.2516248079389</v>
      </c>
      <c r="AR256" s="2">
        <f>$I$245*EXP(Sheet3!$B$1*(($B256-AR$247-Sheet2!$N$27)/Sheet3!$A$1)^2 +Sheet3!$C$1*(($B256-AR$247-Sheet2!$N$27)/Sheet3!$A$1)^4)</f>
        <v>1507.349133501169</v>
      </c>
      <c r="AS256" s="2">
        <f>$I$245*EXP(Sheet3!$B$1*(($B256-AS$247-Sheet2!$N$27)/Sheet3!$A$1)^2 +Sheet3!$C$1*(($B256-AS$247-Sheet2!$N$27)/Sheet3!$A$1)^4)</f>
        <v>1529.0804656238536</v>
      </c>
      <c r="AT256" s="2">
        <f>$I$245*EXP(Sheet3!$B$1*(($B256-AT$247-Sheet2!$N$27)/Sheet3!$A$1)^2 +Sheet3!$C$1*(($B256-AT$247-Sheet2!$N$27)/Sheet3!$A$1)^4)</f>
        <v>1550.4271334991427</v>
      </c>
      <c r="AU256" s="2">
        <f>$I$245*EXP(Sheet3!$B$1*(($B256-AU$247-Sheet2!$N$27)/Sheet3!$A$1)^2 +Sheet3!$C$1*(($B256-AU$247-Sheet2!$N$27)/Sheet3!$A$1)^4)</f>
        <v>1571.3710006443789</v>
      </c>
      <c r="AV256" s="2">
        <f>$I$245*EXP(Sheet3!$B$1*(($B256-AV$247-Sheet2!$N$27)/Sheet3!$A$1)^2 +Sheet3!$C$1*(($B256-AV$247-Sheet2!$N$27)/Sheet3!$A$1)^4)</f>
        <v>1591.8942990720661</v>
      </c>
      <c r="AW256" s="2">
        <f>$I$245*EXP(Sheet3!$B$1*(($B256-AW$247-Sheet2!$N$27)/Sheet3!$A$1)^2 +Sheet3!$C$1*(($B256-AW$247-Sheet2!$N$27)/Sheet3!$A$1)^4)</f>
        <v>1611.9796457450586</v>
      </c>
      <c r="AX256" s="2">
        <f>$I$245*EXP(Sheet3!$B$1*(($B256-AX$247-Sheet2!$N$27)/Sheet3!$A$1)^2 +Sheet3!$C$1*(($B256-AX$247-Sheet2!$N$27)/Sheet3!$A$1)^4)</f>
        <v>1631.6100581959972</v>
      </c>
      <c r="AY256" s="2">
        <f>$I$245*EXP(Sheet3!$B$1*(($B256-AY$247-Sheet2!$N$27)/Sheet3!$A$1)^2 +Sheet3!$C$1*(($B256-AY$247-Sheet2!$N$27)/Sheet3!$A$1)^4)</f>
        <v>1650.7689693258681</v>
      </c>
      <c r="AZ256" s="2">
        <f>$I$245*EXP(Sheet3!$B$1*(($B256-AZ$247-Sheet2!$N$27)/Sheet3!$A$1)^2 +Sheet3!$C$1*(($B256-AZ$247-Sheet2!$N$27)/Sheet3!$A$1)^4)</f>
        <v>1669.4402413948169</v>
      </c>
      <c r="BA256" s="2">
        <f>$I$245*EXP(Sheet3!$B$1*(($B256-BA$247-Sheet2!$N$27)/Sheet3!$A$1)^2 +Sheet3!$C$1*(($B256-BA$247-Sheet2!$N$27)/Sheet3!$A$1)^4)</f>
        <v>1687.6081792244033</v>
      </c>
      <c r="BB256" s="2">
        <f>$I$245*EXP(Sheet3!$B$1*(($B256-BB$247-Sheet2!$N$27)/Sheet3!$A$1)^2 +Sheet3!$C$1*(($B256-BB$247-Sheet2!$N$27)/Sheet3!$A$1)^4)</f>
        <v>1705.2575426298815</v>
      </c>
      <c r="BC256" s="2">
        <f>$I$245*EXP(Sheet3!$B$1*(($B256-BC$247-Sheet2!$N$27)/Sheet3!$A$1)^2 +Sheet3!$C$1*(($B256-BC$247-Sheet2!$N$27)/Sheet3!$A$1)^4)</f>
        <v>1722.3735581036226</v>
      </c>
      <c r="BD256" s="2">
        <f>$I$245*EXP(Sheet3!$B$1*(($B256-BD$247-Sheet2!$N$27)/Sheet3!$A$1)^2 +Sheet3!$C$1*(($B256-BD$247-Sheet2!$N$27)/Sheet3!$A$1)^4)</f>
        <v>1738.9419297713873</v>
      </c>
      <c r="BE256" s="2">
        <f>$I$245*EXP(Sheet3!$B$1*(($B256-BE$247-Sheet2!$N$27)/Sheet3!$A$1)^2 +Sheet3!$C$1*(($B256-BE$247-Sheet2!$N$27)/Sheet3!$A$1)^4)</f>
        <v>1754.9488496463912</v>
      </c>
      <c r="BF256" s="2">
        <f>$I$245*EXP(Sheet3!$B$1*(($B256-BF$247-Sheet2!$N$27)/Sheet3!$A$1)^2 +Sheet3!$C$1*(($B256-BF$247-Sheet2!$N$27)/Sheet3!$A$1)^4)</f>
        <v>1770.3810072036861</v>
      </c>
      <c r="BG256" s="2">
        <f>$I$245*EXP(Sheet3!$B$1*(($B256-BG$247-Sheet2!$N$27)/Sheet3!$A$1)^2 +Sheet3!$C$1*(($B256-BG$247-Sheet2!$N$27)/Sheet3!$A$1)^4)</f>
        <v>1785.225598301575</v>
      </c>
      <c r="BH256" s="2">
        <f>$I$245*EXP(Sheet3!$B$1*(($B256-BH$247-Sheet2!$N$27)/Sheet3!$A$1)^2 +Sheet3!$C$1*(($B256-BH$247-Sheet2!$N$27)/Sheet3!$A$1)^4)</f>
        <v>1799.4703334753108</v>
      </c>
      <c r="BI256" s="2">
        <f>$I$245*EXP(Sheet3!$B$1*(($B256-BI$247-Sheet2!$N$27)/Sheet3!$A$1)^2 +Sheet3!$C$1*(($B256-BI$247-Sheet2!$N$27)/Sheet3!$A$1)^4)</f>
        <v>1813.1034456294892</v>
      </c>
      <c r="BJ256" s="2">
        <f>$I$245*EXP(Sheet3!$B$1*(($B256-BJ$247-Sheet2!$N$27)/Sheet3!$A$1)^2 +Sheet3!$C$1*(($B256-BJ$247-Sheet2!$N$27)/Sheet3!$A$1)^4)</f>
        <v>1826.1136971551155</v>
      </c>
      <c r="BK256" s="2">
        <f>$I$245*EXP(Sheet3!$B$1*(($B256-BK$247-Sheet2!$N$27)/Sheet3!$A$1)^2 +Sheet3!$C$1*(($B256-BK$247-Sheet2!$N$27)/Sheet3!$A$1)^4)</f>
        <v>1838.490386498974</v>
      </c>
      <c r="BL256" s="2">
        <f>$I$245*EXP(Sheet3!$B$1*(($B256-BL$247-Sheet2!$N$27)/Sheet3!$A$1)^2 +Sheet3!$C$1*(($B256-BL$247-Sheet2!$N$27)/Sheet3!$A$1)^4)</f>
        <v>1850.2233542100735</v>
      </c>
      <c r="BM256" s="2">
        <f>$I$245*EXP(Sheet3!$B$1*(($B256-BM$247-Sheet2!$N$27)/Sheet3!$A$1)^2 +Sheet3!$C$1*(($B256-BM$247-Sheet2!$N$27)/Sheet3!$A$1)^4)</f>
        <v>1861.3029884903638</v>
      </c>
      <c r="BN256" s="2">
        <f>$I$245*EXP(Sheet3!$B$1*(($B256-BN$247-Sheet2!$N$27)/Sheet3!$A$1)^2 +Sheet3!$C$1*(($B256-BN$247-Sheet2!$N$27)/Sheet3!$A$1)^4)</f>
        <v>1871.7202302747946</v>
      </c>
      <c r="BO256" s="2">
        <f>$I$245*EXP(Sheet3!$B$1*(($B256-BO$247-Sheet2!$N$27)/Sheet3!$A$1)^2 +Sheet3!$C$1*(($B256-BO$247-Sheet2!$N$27)/Sheet3!$A$1)^4)</f>
        <v>1881.4665778657345</v>
      </c>
      <c r="BP256" s="2">
        <f>$I$245*EXP(Sheet3!$B$1*(($B256-BP$247-Sheet2!$N$27)/Sheet3!$A$1)^2 +Sheet3!$C$1*(($B256-BP$247-Sheet2!$N$27)/Sheet3!$A$1)^4)</f>
        <v>1890.534091145965</v>
      </c>
      <c r="BQ256" s="2">
        <f>$I$245*EXP(Sheet3!$B$1*(($B256-BQ$247-Sheet2!$N$27)/Sheet3!$A$1)^2 +Sheet3!$C$1*(($B256-BQ$247-Sheet2!$N$27)/Sheet3!$A$1)^4)</f>
        <v>1898.9153953932273</v>
      </c>
      <c r="BR256" s="2">
        <f>$I$245*EXP(Sheet3!$B$1*(($B256-BR$247-Sheet2!$N$27)/Sheet3!$A$1)^2 +Sheet3!$C$1*(($B256-BR$247-Sheet2!$N$27)/Sheet3!$A$1)^4)</f>
        <v>1906.6036847193338</v>
      </c>
      <c r="BS256" s="2">
        <f>$I$245*EXP(Sheet3!$B$1*(($B256-BS$247-Sheet2!$N$27)/Sheet3!$A$1)^2 +Sheet3!$C$1*(($B256-BS$247-Sheet2!$N$27)/Sheet3!$A$1)^4)</f>
        <v>1913.5927251539279</v>
      </c>
    </row>
    <row r="257" spans="1:71" x14ac:dyDescent="0.2">
      <c r="A257">
        <v>230</v>
      </c>
      <c r="B257">
        <v>297.62</v>
      </c>
      <c r="C257">
        <v>2395</v>
      </c>
      <c r="D257">
        <v>2699.8</v>
      </c>
      <c r="E257">
        <f t="shared" si="14"/>
        <v>304.80000000000018</v>
      </c>
      <c r="F257" s="1">
        <f t="shared" si="15"/>
        <v>304.80000000000018</v>
      </c>
      <c r="G257">
        <f t="shared" si="16"/>
        <v>90714.576000000059</v>
      </c>
      <c r="I257" s="2">
        <f>$I$245*EXP(Sheet3!$B$1*(($B257-I$247-Sheet2!$N$27)/Sheet3!$A$1)^2 +Sheet3!$C$1*(($B257-I$247-Sheet2!$N$27)/Sheet3!$A$1)^4)</f>
        <v>48.978844105237286</v>
      </c>
      <c r="J257" s="2">
        <f>$I$245*EXP(Sheet3!$B$1*(($B257-J$247-Sheet2!$N$27)/Sheet3!$A$1)^2 +Sheet3!$C$1*(($B257-J$247-Sheet2!$N$27)/Sheet3!$A$1)^4)</f>
        <v>52.961702405451554</v>
      </c>
      <c r="K257" s="2">
        <f>$I$245*EXP(Sheet3!$B$1*(($B257-K$247-Sheet2!$N$27)/Sheet3!$A$1)^2 +Sheet3!$C$1*(($B257-K$247-Sheet2!$N$27)/Sheet3!$A$1)^4)</f>
        <v>57.198720480954499</v>
      </c>
      <c r="L257" s="2">
        <f>$I$245*EXP(Sheet3!$B$1*(($B257-L$247-Sheet2!$N$27)/Sheet3!$A$1)^2 +Sheet3!$C$1*(($B257-L$247-Sheet2!$N$27)/Sheet3!$A$1)^4)</f>
        <v>61.700378800472699</v>
      </c>
      <c r="M257" s="2">
        <f>$I$245*EXP(Sheet3!$B$1*(($B257-M$247-Sheet2!$N$27)/Sheet3!$A$1)^2 +Sheet3!$C$1*(($B257-M$247-Sheet2!$N$27)/Sheet3!$A$1)^4)</f>
        <v>66.477181933352455</v>
      </c>
      <c r="N257" s="2">
        <f>$I$245*EXP(Sheet3!$B$1*(($B257-N$247-Sheet2!$N$27)/Sheet3!$A$1)^2 +Sheet3!$C$1*(($B257-N$247-Sheet2!$N$27)/Sheet3!$A$1)^4)</f>
        <v>71.539629645686702</v>
      </c>
      <c r="O257" s="2">
        <f>$I$245*EXP(Sheet3!$B$1*(($B257-O$247-Sheet2!$N$27)/Sheet3!$A$1)^2 +Sheet3!$C$1*(($B257-O$247-Sheet2!$N$27)/Sheet3!$A$1)^4)</f>
        <v>76.898186953203947</v>
      </c>
      <c r="P257" s="2">
        <f>$I$245*EXP(Sheet3!$B$1*(($B257-P$247-Sheet2!$N$27)/Sheet3!$A$1)^2 +Sheet3!$C$1*(($B257-P$247-Sheet2!$N$27)/Sheet3!$A$1)^4)</f>
        <v>82.563253239917614</v>
      </c>
      <c r="Q257" s="2">
        <f>$I$245*EXP(Sheet3!$B$1*(($B257-Q$247-Sheet2!$N$27)/Sheet3!$A$1)^2 +Sheet3!$C$1*(($B257-Q$247-Sheet2!$N$27)/Sheet3!$A$1)^4)</f>
        <v>88.54513055900496</v>
      </c>
      <c r="R257" s="2">
        <f>$I$245*EXP(Sheet3!$B$1*(($B257-R$247-Sheet2!$N$27)/Sheet3!$A$1)^2 +Sheet3!$C$1*(($B257-R$247-Sheet2!$N$27)/Sheet3!$A$1)^4)</f>
        <v>94.853991238998788</v>
      </c>
      <c r="S257" s="2">
        <f>$I$245*EXP(Sheet3!$B$1*(($B257-S$247-Sheet2!$N$27)/Sheet3!$A$1)^2 +Sheet3!$C$1*(($B257-S$247-Sheet2!$N$27)/Sheet3!$A$1)^4)</f>
        <v>101.49984492395666</v>
      </c>
      <c r="T257" s="2">
        <f>$I$245*EXP(Sheet3!$B$1*(($B257-T$247-Sheet2!$N$27)/Sheet3!$A$1)^2 +Sheet3!$C$1*(($B257-T$247-Sheet2!$N$27)/Sheet3!$A$1)^4)</f>
        <v>108.49250518205845</v>
      </c>
      <c r="U257" s="2">
        <f>$I$245*EXP(Sheet3!$B$1*(($B257-U$247-Sheet2!$N$27)/Sheet3!$A$1)^2 +Sheet3!$C$1*(($B257-U$247-Sheet2!$N$27)/Sheet3!$A$1)^4)</f>
        <v>115.84155582000257</v>
      </c>
      <c r="V257" s="2">
        <f>$I$245*EXP(Sheet3!$B$1*(($B257-V$247-Sheet2!$N$27)/Sheet3!$A$1)^2 +Sheet3!$C$1*(($B257-V$247-Sheet2!$N$27)/Sheet3!$A$1)^4)</f>
        <v>123.55631704511052</v>
      </c>
      <c r="W257" s="2">
        <f>$I$245*EXP(Sheet3!$B$1*(($B257-W$247-Sheet2!$N$27)/Sheet3!$A$1)^2 +Sheet3!$C$1*(($B257-W$247-Sheet2!$N$27)/Sheet3!$A$1)^4)</f>
        <v>131.64581161869421</v>
      </c>
      <c r="X257" s="2">
        <f>$I$245*EXP(Sheet3!$B$1*(($B257-X$247-Sheet2!$N$27)/Sheet3!$A$1)^2 +Sheet3!$C$1*(($B257-X$247-Sheet2!$N$27)/Sheet3!$A$1)^4)</f>
        <v>140.11873114599544</v>
      </c>
      <c r="Y257" s="2">
        <f>$I$245*EXP(Sheet3!$B$1*(($B257-Y$247-Sheet2!$N$27)/Sheet3!$A$1)^2 +Sheet3!$C$1*(($B257-Y$247-Sheet2!$N$27)/Sheet3!$A$1)^4)</f>
        <v>148.98340264816346</v>
      </c>
      <c r="Z257" s="2">
        <f>$I$245*EXP(Sheet3!$B$1*(($B257-Z$247-Sheet2!$N$27)/Sheet3!$A$1)^2 +Sheet3!$C$1*(($B257-Z$247-Sheet2!$N$27)/Sheet3!$A$1)^4)</f>
        <v>158.24775556235915</v>
      </c>
      <c r="AA257" s="2">
        <f>$I$245*EXP(Sheet3!$B$1*(($B257-AA$247-Sheet2!$N$27)/Sheet3!$A$1)^2 +Sheet3!$C$1*(($B257-AA$247-Sheet2!$N$27)/Sheet3!$A$1)^4)</f>
        <v>167.91928931306052</v>
      </c>
      <c r="AB257" s="2">
        <f>$I$245*EXP(Sheet3!$B$1*(($B257-AB$247-Sheet2!$N$27)/Sheet3!$A$1)^2 +Sheet3!$C$1*(($B257-AB$247-Sheet2!$N$27)/Sheet3!$A$1)^4)</f>
        <v>178.00504159710547</v>
      </c>
      <c r="AC257" s="2">
        <f>$I$245*EXP(Sheet3!$B$1*(($B257-AC$247-Sheet2!$N$27)/Sheet3!$A$1)^2 +Sheet3!$C$1*(($B257-AC$247-Sheet2!$N$27)/Sheet3!$A$1)^4)</f>
        <v>188.51155752089423</v>
      </c>
      <c r="AD257" s="2">
        <f>$I$245*EXP(Sheet3!$B$1*(($B257-AD$247-Sheet2!$N$27)/Sheet3!$A$1)^2 +Sheet3!$C$1*(($B257-AD$247-Sheet2!$N$27)/Sheet3!$A$1)^4)</f>
        <v>199.44485972461945</v>
      </c>
      <c r="AE257" s="2">
        <f>$I$245*EXP(Sheet3!$B$1*(($B257-AE$247-Sheet2!$N$27)/Sheet3!$A$1)^2 +Sheet3!$C$1*(($B257-AE$247-Sheet2!$N$27)/Sheet3!$A$1)^4)</f>
        <v>210.81041962313478</v>
      </c>
      <c r="AF257" s="2">
        <f>$I$245*EXP(Sheet3!$B$1*(($B257-AF$247-Sheet2!$N$27)/Sheet3!$A$1)^2 +Sheet3!$C$1*(($B257-AF$247-Sheet2!$N$27)/Sheet3!$A$1)^4)</f>
        <v>222.61312988885592</v>
      </c>
      <c r="AG257" s="2">
        <f>$I$245*EXP(Sheet3!$B$1*(($B257-AG$247-Sheet2!$N$27)/Sheet3!$A$1)^2 +Sheet3!$C$1*(($B257-AG$247-Sheet2!$N$27)/Sheet3!$A$1)^4)</f>
        <v>234.85727829365712</v>
      </c>
      <c r="AH257" s="2">
        <f>$I$245*EXP(Sheet3!$B$1*(($B257-AH$247-Sheet2!$N$27)/Sheet3!$A$1)^2 +Sheet3!$C$1*(($B257-AH$247-Sheet2!$N$27)/Sheet3!$A$1)^4)</f>
        <v>247.5465230219807</v>
      </c>
      <c r="AI257" s="2">
        <f>$I$245*EXP(Sheet3!$B$1*(($B257-AI$247-Sheet2!$N$27)/Sheet3!$A$1)^2 +Sheet3!$C$1*(($B257-AI$247-Sheet2!$N$27)/Sheet3!$A$1)^4)</f>
        <v>260.68386955856795</v>
      </c>
      <c r="AJ257" s="2">
        <f>$I$245*EXP(Sheet3!$B$1*(($B257-AJ$247-Sheet2!$N$27)/Sheet3!$A$1)^2 +Sheet3!$C$1*(($B257-AJ$247-Sheet2!$N$27)/Sheet3!$A$1)^4)</f>
        <v>274.2716492466684</v>
      </c>
      <c r="AK257" s="2">
        <f>$I$245*EXP(Sheet3!$B$1*(($B257-AK$247-Sheet2!$N$27)/Sheet3!$A$1)^2 +Sheet3!$C$1*(($B257-AK$247-Sheet2!$N$27)/Sheet3!$A$1)^4)</f>
        <v>288.3114996034476</v>
      </c>
      <c r="AL257" s="2">
        <f>$I$245*EXP(Sheet3!$B$1*(($B257-AL$247-Sheet2!$N$27)/Sheet3!$A$1)^2 +Sheet3!$C$1*(($B257-AL$247-Sheet2!$N$27)/Sheet3!$A$1)^4)</f>
        <v>302.8043464720057</v>
      </c>
      <c r="AM257" s="2">
        <f>$I$245*EXP(Sheet3!$B$1*(($B257-AM$247-Sheet2!$N$27)/Sheet3!$A$1)^2 +Sheet3!$C$1*(($B257-AM$247-Sheet2!$N$27)/Sheet3!$A$1)^4)</f>
        <v>317.75038807744079</v>
      </c>
      <c r="AN257" s="2">
        <f>$I$245*EXP(Sheet3!$B$1*(($B257-AN$247-Sheet2!$N$27)/Sheet3!$A$1)^2 +Sheet3!$C$1*(($B257-AN$247-Sheet2!$N$27)/Sheet3!$A$1)^4)</f>
        <v>333.14908104754005</v>
      </c>
      <c r="AO257" s="2">
        <f>$I$245*EXP(Sheet3!$B$1*(($B257-AO$247-Sheet2!$N$27)/Sheet3!$A$1)^2 +Sheet3!$C$1*(($B257-AO$247-Sheet2!$N$27)/Sheet3!$A$1)^4)</f>
        <v>348.99912844734496</v>
      </c>
      <c r="AP257" s="2">
        <f>$I$245*EXP(Sheet3!$B$1*(($B257-AP$247-Sheet2!$N$27)/Sheet3!$A$1)^2 +Sheet3!$C$1*(($B257-AP$247-Sheet2!$N$27)/Sheet3!$A$1)^4)</f>
        <v>365.29846986750465</v>
      </c>
      <c r="AQ257" s="2">
        <f>$I$245*EXP(Sheet3!$B$1*(($B257-AQ$247-Sheet2!$N$27)/Sheet3!$A$1)^2 +Sheet3!$C$1*(($B257-AQ$247-Sheet2!$N$27)/Sheet3!$A$1)^4)</f>
        <v>382.04427359644689</v>
      </c>
      <c r="AR257" s="2">
        <f>$I$245*EXP(Sheet3!$B$1*(($B257-AR$247-Sheet2!$N$27)/Sheet3!$A$1)^2 +Sheet3!$C$1*(($B257-AR$247-Sheet2!$N$27)/Sheet3!$A$1)^4)</f>
        <v>399.23293089581153</v>
      </c>
      <c r="AS257" s="2">
        <f>$I$245*EXP(Sheet3!$B$1*(($B257-AS$247-Sheet2!$N$27)/Sheet3!$A$1)^2 +Sheet3!$C$1*(($B257-AS$247-Sheet2!$N$27)/Sheet3!$A$1)^4)</f>
        <v>416.86005239079753</v>
      </c>
      <c r="AT257" s="2">
        <f>$I$245*EXP(Sheet3!$B$1*(($B257-AT$247-Sheet2!$N$27)/Sheet3!$A$1)^2 +Sheet3!$C$1*(($B257-AT$247-Sheet2!$N$27)/Sheet3!$A$1)^4)</f>
        <v>434.92046657404086</v>
      </c>
      <c r="AU257" s="2">
        <f>$I$245*EXP(Sheet3!$B$1*(($B257-AU$247-Sheet2!$N$27)/Sheet3!$A$1)^2 +Sheet3!$C$1*(($B257-AU$247-Sheet2!$N$27)/Sheet3!$A$1)^4)</f>
        <v>453.40822041550348</v>
      </c>
      <c r="AV257" s="2">
        <f>$I$245*EXP(Sheet3!$B$1*(($B257-AV$247-Sheet2!$N$27)/Sheet3!$A$1)^2 +Sheet3!$C$1*(($B257-AV$247-Sheet2!$N$27)/Sheet3!$A$1)^4)</f>
        <v>472.31658205964595</v>
      </c>
      <c r="AW257" s="2">
        <f>$I$245*EXP(Sheet3!$B$1*(($B257-AW$247-Sheet2!$N$27)/Sheet3!$A$1)^2 +Sheet3!$C$1*(($B257-AW$247-Sheet2!$N$27)/Sheet3!$A$1)^4)</f>
        <v>491.63804558302002</v>
      </c>
      <c r="AX257" s="2">
        <f>$I$245*EXP(Sheet3!$B$1*(($B257-AX$247-Sheet2!$N$27)/Sheet3!$A$1)^2 +Sheet3!$C$1*(($B257-AX$247-Sheet2!$N$27)/Sheet3!$A$1)^4)</f>
        <v>511.36433777601104</v>
      </c>
      <c r="AY257" s="2">
        <f>$I$245*EXP(Sheet3!$B$1*(($B257-AY$247-Sheet2!$N$27)/Sheet3!$A$1)^2 +Sheet3!$C$1*(($B257-AY$247-Sheet2!$N$27)/Sheet3!$A$1)^4)</f>
        <v>531.48642690663337</v>
      </c>
      <c r="AZ257" s="2">
        <f>$I$245*EXP(Sheet3!$B$1*(($B257-AZ$247-Sheet2!$N$27)/Sheet3!$A$1)^2 +Sheet3!$C$1*(($B257-AZ$247-Sheet2!$N$27)/Sheet3!$A$1)^4)</f>
        <v>551.99453341274534</v>
      </c>
      <c r="BA257" s="2">
        <f>$I$245*EXP(Sheet3!$B$1*(($B257-BA$247-Sheet2!$N$27)/Sheet3!$A$1)^2 +Sheet3!$C$1*(($B257-BA$247-Sheet2!$N$27)/Sheet3!$A$1)^4)</f>
        <v>572.87814246566586</v>
      </c>
      <c r="BB257" s="2">
        <f>$I$245*EXP(Sheet3!$B$1*(($B257-BB$247-Sheet2!$N$27)/Sheet3!$A$1)^2 +Sheet3!$C$1*(($B257-BB$247-Sheet2!$N$27)/Sheet3!$A$1)^4)</f>
        <v>594.12601833918472</v>
      </c>
      <c r="BC257" s="2">
        <f>$I$245*EXP(Sheet3!$B$1*(($B257-BC$247-Sheet2!$N$27)/Sheet3!$A$1)^2 +Sheet3!$C$1*(($B257-BC$247-Sheet2!$N$27)/Sheet3!$A$1)^4)</f>
        <v>615.72622051266637</v>
      </c>
      <c r="BD257" s="2">
        <f>$I$245*EXP(Sheet3!$B$1*(($B257-BD$247-Sheet2!$N$27)/Sheet3!$A$1)^2 +Sheet3!$C$1*(($B257-BD$247-Sheet2!$N$27)/Sheet3!$A$1)^4)</f>
        <v>637.66612143036809</v>
      </c>
      <c r="BE257" s="2">
        <f>$I$245*EXP(Sheet3!$B$1*(($B257-BE$247-Sheet2!$N$27)/Sheet3!$A$1)^2 +Sheet3!$C$1*(($B257-BE$247-Sheet2!$N$27)/Sheet3!$A$1)^4)</f>
        <v>659.93242583663721</v>
      </c>
      <c r="BF257" s="2">
        <f>$I$245*EXP(Sheet3!$B$1*(($B257-BF$247-Sheet2!$N$27)/Sheet3!$A$1)^2 +Sheet3!$C$1*(($B257-BF$247-Sheet2!$N$27)/Sheet3!$A$1)^4)</f>
        <v>682.51119159788266</v>
      </c>
      <c r="BG257" s="2">
        <f>$I$245*EXP(Sheet3!$B$1*(($B257-BG$247-Sheet2!$N$27)/Sheet3!$A$1)^2 +Sheet3!$C$1*(($B257-BG$247-Sheet2!$N$27)/Sheet3!$A$1)^4)</f>
        <v>705.38785192265198</v>
      </c>
      <c r="BH257" s="2">
        <f>$I$245*EXP(Sheet3!$B$1*(($B257-BH$247-Sheet2!$N$27)/Sheet3!$A$1)^2 +Sheet3!$C$1*(($B257-BH$247-Sheet2!$N$27)/Sheet3!$A$1)^4)</f>
        <v>728.54723888527519</v>
      </c>
      <c r="BI257" s="2">
        <f>$I$245*EXP(Sheet3!$B$1*(($B257-BI$247-Sheet2!$N$27)/Sheet3!$A$1)^2 +Sheet3!$C$1*(($B257-BI$247-Sheet2!$N$27)/Sheet3!$A$1)^4)</f>
        <v>751.97360815685363</v>
      </c>
      <c r="BJ257" s="2">
        <f>$I$245*EXP(Sheet3!$B$1*(($B257-BJ$247-Sheet2!$N$27)/Sheet3!$A$1)^2 +Sheet3!$C$1*(($B257-BJ$247-Sheet2!$N$27)/Sheet3!$A$1)^4)</f>
        <v>775.65066484418799</v>
      </c>
      <c r="BK257" s="2">
        <f>$I$245*EXP(Sheet3!$B$1*(($B257-BK$247-Sheet2!$N$27)/Sheet3!$A$1)^2 +Sheet3!$C$1*(($B257-BK$247-Sheet2!$N$27)/Sheet3!$A$1)^4)</f>
        <v>799.56159033851611</v>
      </c>
      <c r="BL257" s="2">
        <f>$I$245*EXP(Sheet3!$B$1*(($B257-BL$247-Sheet2!$N$27)/Sheet3!$A$1)^2 +Sheet3!$C$1*(($B257-BL$247-Sheet2!$N$27)/Sheet3!$A$1)^4)</f>
        <v>823.6890700702811</v>
      </c>
      <c r="BM257" s="2">
        <f>$I$245*EXP(Sheet3!$B$1*(($B257-BM$247-Sheet2!$N$27)/Sheet3!$A$1)^2 +Sheet3!$C$1*(($B257-BM$247-Sheet2!$N$27)/Sheet3!$A$1)^4)</f>
        <v>848.01532207037747</v>
      </c>
      <c r="BN257" s="2">
        <f>$I$245*EXP(Sheet3!$B$1*(($B257-BN$247-Sheet2!$N$27)/Sheet3!$A$1)^2 +Sheet3!$C$1*(($B257-BN$247-Sheet2!$N$27)/Sheet3!$A$1)^4)</f>
        <v>872.52212623561525</v>
      </c>
      <c r="BO257" s="2">
        <f>$I$245*EXP(Sheet3!$B$1*(($B257-BO$247-Sheet2!$N$27)/Sheet3!$A$1)^2 +Sheet3!$C$1*(($B257-BO$247-Sheet2!$N$27)/Sheet3!$A$1)^4)</f>
        <v>897.19085419766282</v>
      </c>
      <c r="BP257" s="2">
        <f>$I$245*EXP(Sheet3!$B$1*(($B257-BP$247-Sheet2!$N$27)/Sheet3!$A$1)^2 +Sheet3!$C$1*(($B257-BP$247-Sheet2!$N$27)/Sheet3!$A$1)^4)</f>
        <v>922.00249969579875</v>
      </c>
      <c r="BQ257" s="2">
        <f>$I$245*EXP(Sheet3!$B$1*(($B257-BQ$247-Sheet2!$N$27)/Sheet3!$A$1)^2 +Sheet3!$C$1*(($B257-BQ$247-Sheet2!$N$27)/Sheet3!$A$1)^4)</f>
        <v>946.93770935433258</v>
      </c>
      <c r="BR257" s="2">
        <f>$I$245*EXP(Sheet3!$B$1*(($B257-BR$247-Sheet2!$N$27)/Sheet3!$A$1)^2 +Sheet3!$C$1*(($B257-BR$247-Sheet2!$N$27)/Sheet3!$A$1)^4)</f>
        <v>971.97681377044933</v>
      </c>
      <c r="BS257" s="2">
        <f>$I$245*EXP(Sheet3!$B$1*(($B257-BS$247-Sheet2!$N$27)/Sheet3!$A$1)^2 +Sheet3!$C$1*(($B257-BS$247-Sheet2!$N$27)/Sheet3!$A$1)^4)</f>
        <v>997.09985881563637</v>
      </c>
    </row>
    <row r="258" spans="1:71" x14ac:dyDescent="0.2">
      <c r="A258">
        <v>231</v>
      </c>
      <c r="B258">
        <v>298.08999999999997</v>
      </c>
      <c r="C258">
        <v>2408</v>
      </c>
      <c r="D258">
        <v>2468.4</v>
      </c>
      <c r="E258">
        <f t="shared" si="14"/>
        <v>60.400000000000091</v>
      </c>
      <c r="F258" s="1">
        <f t="shared" si="15"/>
        <v>60.400000000000091</v>
      </c>
      <c r="G258">
        <f t="shared" si="16"/>
        <v>18004.636000000024</v>
      </c>
      <c r="I258" s="2">
        <f>$I$245*EXP(Sheet3!$B$1*(($B258-I$247-Sheet2!$N$27)/Sheet3!$A$1)^2 +Sheet3!$C$1*(($B258-I$247-Sheet2!$N$27)/Sheet3!$A$1)^4)</f>
        <v>0.23537771219360304</v>
      </c>
      <c r="J258" s="2">
        <f>$I$245*EXP(Sheet3!$B$1*(($B258-J$247-Sheet2!$N$27)/Sheet3!$A$1)^2 +Sheet3!$C$1*(($B258-J$247-Sheet2!$N$27)/Sheet3!$A$1)^4)</f>
        <v>0.27447633481029271</v>
      </c>
      <c r="K258" s="2">
        <f>$I$245*EXP(Sheet3!$B$1*(($B258-K$247-Sheet2!$N$27)/Sheet3!$A$1)^2 +Sheet3!$C$1*(($B258-K$247-Sheet2!$N$27)/Sheet3!$A$1)^4)</f>
        <v>0.31942322401192103</v>
      </c>
      <c r="L258" s="2">
        <f>$I$245*EXP(Sheet3!$B$1*(($B258-L$247-Sheet2!$N$27)/Sheet3!$A$1)^2 +Sheet3!$C$1*(($B258-L$247-Sheet2!$N$27)/Sheet3!$A$1)^4)</f>
        <v>0.37098702104922782</v>
      </c>
      <c r="M258" s="2">
        <f>$I$245*EXP(Sheet3!$B$1*(($B258-M$247-Sheet2!$N$27)/Sheet3!$A$1)^2 +Sheet3!$C$1*(($B258-M$247-Sheet2!$N$27)/Sheet3!$A$1)^4)</f>
        <v>0.43002149539445367</v>
      </c>
      <c r="N258" s="2">
        <f>$I$245*EXP(Sheet3!$B$1*(($B258-N$247-Sheet2!$N$27)/Sheet3!$A$1)^2 +Sheet3!$C$1*(($B258-N$247-Sheet2!$N$27)/Sheet3!$A$1)^4)</f>
        <v>0.49747282363291917</v>
      </c>
      <c r="O258" s="2">
        <f>$I$245*EXP(Sheet3!$B$1*(($B258-O$247-Sheet2!$N$27)/Sheet3!$A$1)^2 +Sheet3!$C$1*(($B258-O$247-Sheet2!$N$27)/Sheet3!$A$1)^4)</f>
        <v>0.57438722946009646</v>
      </c>
      <c r="P258" s="2">
        <f>$I$245*EXP(Sheet3!$B$1*(($B258-P$247-Sheet2!$N$27)/Sheet3!$A$1)^2 +Sheet3!$C$1*(($B258-P$247-Sheet2!$N$27)/Sheet3!$A$1)^4)</f>
        <v>0.66191897296629398</v>
      </c>
      <c r="Q258" s="2">
        <f>$I$245*EXP(Sheet3!$B$1*(($B258-Q$247-Sheet2!$N$27)/Sheet3!$A$1)^2 +Sheet3!$C$1*(($B258-Q$247-Sheet2!$N$27)/Sheet3!$A$1)^4)</f>
        <v>0.76133867336550787</v>
      </c>
      <c r="R258" s="2">
        <f>$I$245*EXP(Sheet3!$B$1*(($B258-R$247-Sheet2!$N$27)/Sheet3!$A$1)^2 +Sheet3!$C$1*(($B258-R$247-Sheet2!$N$27)/Sheet3!$A$1)^4)</f>
        <v>0.87404194507504085</v>
      </c>
      <c r="S258" s="2">
        <f>$I$245*EXP(Sheet3!$B$1*(($B258-S$247-Sheet2!$N$27)/Sheet3!$A$1)^2 +Sheet3!$C$1*(($B258-S$247-Sheet2!$N$27)/Sheet3!$A$1)^4)</f>
        <v>1.0015583226020524</v>
      </c>
      <c r="T258" s="2">
        <f>$I$245*EXP(Sheet3!$B$1*(($B258-T$247-Sheet2!$N$27)/Sheet3!$A$1)^2 +Sheet3!$C$1*(($B258-T$247-Sheet2!$N$27)/Sheet3!$A$1)^4)</f>
        <v>1.1455604450985435</v>
      </c>
      <c r="U258" s="2">
        <f>$I$245*EXP(Sheet3!$B$1*(($B258-U$247-Sheet2!$N$27)/Sheet3!$A$1)^2 +Sheet3!$C$1*(($B258-U$247-Sheet2!$N$27)/Sheet3!$A$1)^4)</f>
        <v>1.3078734666895224</v>
      </c>
      <c r="V258" s="2">
        <f>$I$245*EXP(Sheet3!$B$1*(($B258-V$247-Sheet2!$N$27)/Sheet3!$A$1)^2 +Sheet3!$C$1*(($B258-V$247-Sheet2!$N$27)/Sheet3!$A$1)^4)</f>
        <v>1.4904846538826042</v>
      </c>
      <c r="W258" s="2">
        <f>$I$245*EXP(Sheet3!$B$1*(($B258-W$247-Sheet2!$N$27)/Sheet3!$A$1)^2 +Sheet3!$C$1*(($B258-W$247-Sheet2!$N$27)/Sheet3!$A$1)^4)</f>
        <v>1.6955531264963293</v>
      </c>
      <c r="X258" s="2">
        <f>$I$245*EXP(Sheet3!$B$1*(($B258-X$247-Sheet2!$N$27)/Sheet3!$A$1)^2 +Sheet3!$C$1*(($B258-X$247-Sheet2!$N$27)/Sheet3!$A$1)^4)</f>
        <v>1.9254196937018047</v>
      </c>
      <c r="Y258" s="2">
        <f>$I$245*EXP(Sheet3!$B$1*(($B258-Y$247-Sheet2!$N$27)/Sheet3!$A$1)^2 +Sheet3!$C$1*(($B258-Y$247-Sheet2!$N$27)/Sheet3!$A$1)^4)</f>
        <v>2.1826167319753025</v>
      </c>
      <c r="Z258" s="2">
        <f>$I$245*EXP(Sheet3!$B$1*(($B258-Z$247-Sheet2!$N$27)/Sheet3!$A$1)^2 +Sheet3!$C$1*(($B258-Z$247-Sheet2!$N$27)/Sheet3!$A$1)^4)</f>
        <v>2.4698780471165058</v>
      </c>
      <c r="AA258" s="2">
        <f>$I$245*EXP(Sheet3!$B$1*(($B258-AA$247-Sheet2!$N$27)/Sheet3!$A$1)^2 +Sheet3!$C$1*(($B258-AA$247-Sheet2!$N$27)/Sheet3!$A$1)^4)</f>
        <v>2.7901486579429067</v>
      </c>
      <c r="AB258" s="2">
        <f>$I$245*EXP(Sheet3!$B$1*(($B258-AB$247-Sheet2!$N$27)/Sheet3!$A$1)^2 +Sheet3!$C$1*(($B258-AB$247-Sheet2!$N$27)/Sheet3!$A$1)^4)</f>
        <v>3.1465944350478208</v>
      </c>
      <c r="AC258" s="2">
        <f>$I$245*EXP(Sheet3!$B$1*(($B258-AC$247-Sheet2!$N$27)/Sheet3!$A$1)^2 +Sheet3!$C$1*(($B258-AC$247-Sheet2!$N$27)/Sheet3!$A$1)^4)</f>
        <v>3.5426115240037275</v>
      </c>
      <c r="AD258" s="2">
        <f>$I$245*EXP(Sheet3!$B$1*(($B258-AD$247-Sheet2!$N$27)/Sheet3!$A$1)^2 +Sheet3!$C$1*(($B258-AD$247-Sheet2!$N$27)/Sheet3!$A$1)^4)</f>
        <v>3.9818354787721209</v>
      </c>
      <c r="AE258" s="2">
        <f>$I$245*EXP(Sheet3!$B$1*(($B258-AE$247-Sheet2!$N$27)/Sheet3!$A$1)^2 +Sheet3!$C$1*(($B258-AE$247-Sheet2!$N$27)/Sheet3!$A$1)^4)</f>
        <v>4.4681500278343673</v>
      </c>
      <c r="AF258" s="2">
        <f>$I$245*EXP(Sheet3!$B$1*(($B258-AF$247-Sheet2!$N$27)/Sheet3!$A$1)^2 +Sheet3!$C$1*(($B258-AF$247-Sheet2!$N$27)/Sheet3!$A$1)^4)</f>
        <v>5.0056953928452961</v>
      </c>
      <c r="AG258" s="2">
        <f>$I$245*EXP(Sheet3!$B$1*(($B258-AG$247-Sheet2!$N$27)/Sheet3!$A$1)^2 +Sheet3!$C$1*(($B258-AG$247-Sheet2!$N$27)/Sheet3!$A$1)^4)</f>
        <v>5.5988760772703507</v>
      </c>
      <c r="AH258" s="2">
        <f>$I$245*EXP(Sheet3!$B$1*(($B258-AH$247-Sheet2!$N$27)/Sheet3!$A$1)^2 +Sheet3!$C$1*(($B258-AH$247-Sheet2!$N$27)/Sheet3!$A$1)^4)</f>
        <v>6.2523680408654672</v>
      </c>
      <c r="AI258" s="2">
        <f>$I$245*EXP(Sheet3!$B$1*(($B258-AI$247-Sheet2!$N$27)/Sheet3!$A$1)^2 +Sheet3!$C$1*(($B258-AI$247-Sheet2!$N$27)/Sheet3!$A$1)^4)</f>
        <v>6.9711251747285781</v>
      </c>
      <c r="AJ258" s="2">
        <f>$I$245*EXP(Sheet3!$B$1*(($B258-AJ$247-Sheet2!$N$27)/Sheet3!$A$1)^2 +Sheet3!$C$1*(($B258-AJ$247-Sheet2!$N$27)/Sheet3!$A$1)^4)</f>
        <v>7.7603849912458314</v>
      </c>
      <c r="AK258" s="2">
        <f>$I$245*EXP(Sheet3!$B$1*(($B258-AK$247-Sheet2!$N$27)/Sheet3!$A$1)^2 +Sheet3!$C$1*(($B258-AK$247-Sheet2!$N$27)/Sheet3!$A$1)^4)</f>
        <v>8.6256734434801086</v>
      </c>
      <c r="AL258" s="2">
        <f>$I$245*EXP(Sheet3!$B$1*(($B258-AL$247-Sheet2!$N$27)/Sheet3!$A$1)^2 +Sheet3!$C$1*(($B258-AL$247-Sheet2!$N$27)/Sheet3!$A$1)^4)</f>
        <v>9.5728087896203888</v>
      </c>
      <c r="AM258" s="2">
        <f>$I$245*EXP(Sheet3!$B$1*(($B258-AM$247-Sheet2!$N$27)/Sheet3!$A$1)^2 +Sheet3!$C$1*(($B258-AM$247-Sheet2!$N$27)/Sheet3!$A$1)^4)</f>
        <v>10.607904419668003</v>
      </c>
      <c r="AN258" s="2">
        <f>$I$245*EXP(Sheet3!$B$1*(($B258-AN$247-Sheet2!$N$27)/Sheet3!$A$1)^2 +Sheet3!$C$1*(($B258-AN$247-Sheet2!$N$27)/Sheet3!$A$1)^4)</f>
        <v>11.737370564159452</v>
      </c>
      <c r="AO258" s="2">
        <f>$I$245*EXP(Sheet3!$B$1*(($B258-AO$247-Sheet2!$N$27)/Sheet3!$A$1)^2 +Sheet3!$C$1*(($B258-AO$247-Sheet2!$N$27)/Sheet3!$A$1)^4)</f>
        <v>12.967914807865425</v>
      </c>
      <c r="AP258" s="2">
        <f>$I$245*EXP(Sheet3!$B$1*(($B258-AP$247-Sheet2!$N$27)/Sheet3!$A$1)^2 +Sheet3!$C$1*(($B258-AP$247-Sheet2!$N$27)/Sheet3!$A$1)^4)</f>
        <v>14.306541335428506</v>
      </c>
      <c r="AQ258" s="2">
        <f>$I$245*EXP(Sheet3!$B$1*(($B258-AQ$247-Sheet2!$N$27)/Sheet3!$A$1)^2 +Sheet3!$C$1*(($B258-AQ$247-Sheet2!$N$27)/Sheet3!$A$1)^4)</f>
        <v>15.760548840654076</v>
      </c>
      <c r="AR258" s="2">
        <f>$I$245*EXP(Sheet3!$B$1*(($B258-AR$247-Sheet2!$N$27)/Sheet3!$A$1)^2 +Sheet3!$C$1*(($B258-AR$247-Sheet2!$N$27)/Sheet3!$A$1)^4)</f>
        <v>17.33752703659324</v>
      </c>
      <c r="AS258" s="2">
        <f>$I$245*EXP(Sheet3!$B$1*(($B258-AS$247-Sheet2!$N$27)/Sheet3!$A$1)^2 +Sheet3!$C$1*(($B258-AS$247-Sheet2!$N$27)/Sheet3!$A$1)^4)</f>
        <v>19.045351709929704</v>
      </c>
      <c r="AT258" s="2">
        <f>$I$245*EXP(Sheet3!$B$1*(($B258-AT$247-Sheet2!$N$27)/Sheet3!$A$1)^2 +Sheet3!$C$1*(($B258-AT$247-Sheet2!$N$27)/Sheet3!$A$1)^4)</f>
        <v>20.892178269767374</v>
      </c>
      <c r="AU258" s="2">
        <f>$I$245*EXP(Sheet3!$B$1*(($B258-AU$247-Sheet2!$N$27)/Sheet3!$A$1)^2 +Sheet3!$C$1*(($B258-AU$247-Sheet2!$N$27)/Sheet3!$A$1)^4)</f>
        <v>22.886433748716374</v>
      </c>
      <c r="AV258" s="2">
        <f>$I$245*EXP(Sheet3!$B$1*(($B258-AV$247-Sheet2!$N$27)/Sheet3!$A$1)^2 +Sheet3!$C$1*(($B258-AV$247-Sheet2!$N$27)/Sheet3!$A$1)^4)</f>
        <v>25.03680722210779</v>
      </c>
      <c r="AW258" s="2">
        <f>$I$245*EXP(Sheet3!$B$1*(($B258-AW$247-Sheet2!$N$27)/Sheet3!$A$1)^2 +Sheet3!$C$1*(($B258-AW$247-Sheet2!$N$27)/Sheet3!$A$1)^4)</f>
        <v>27.352238619873919</v>
      </c>
      <c r="AX258" s="2">
        <f>$I$245*EXP(Sheet3!$B$1*(($B258-AX$247-Sheet2!$N$27)/Sheet3!$A$1)^2 +Sheet3!$C$1*(($B258-AX$247-Sheet2!$N$27)/Sheet3!$A$1)^4)</f>
        <v>29.84190591463582</v>
      </c>
      <c r="AY258" s="2">
        <f>$I$245*EXP(Sheet3!$B$1*(($B258-AY$247-Sheet2!$N$27)/Sheet3!$A$1)^2 +Sheet3!$C$1*(($B258-AY$247-Sheet2!$N$27)/Sheet3!$A$1)^4)</f>
        <v>32.515210679332384</v>
      </c>
      <c r="AZ258" s="2">
        <f>$I$245*EXP(Sheet3!$B$1*(($B258-AZ$247-Sheet2!$N$27)/Sheet3!$A$1)^2 +Sheet3!$C$1*(($B258-AZ$247-Sheet2!$N$27)/Sheet3!$A$1)^4)</f>
        <v>35.381762017100073</v>
      </c>
      <c r="BA258" s="2">
        <f>$I$245*EXP(Sheet3!$B$1*(($B258-BA$247-Sheet2!$N$27)/Sheet3!$A$1)^2 +Sheet3!$C$1*(($B258-BA$247-Sheet2!$N$27)/Sheet3!$A$1)^4)</f>
        <v>38.451358876661999</v>
      </c>
      <c r="BB258" s="2">
        <f>$I$245*EXP(Sheet3!$B$1*(($B258-BB$247-Sheet2!$N$27)/Sheet3!$A$1)^2 +Sheet3!$C$1*(($B258-BB$247-Sheet2!$N$27)/Sheet3!$A$1)^4)</f>
        <v>41.733970776472653</v>
      </c>
      <c r="BC258" s="2">
        <f>$I$245*EXP(Sheet3!$B$1*(($B258-BC$247-Sheet2!$N$27)/Sheet3!$A$1)^2 +Sheet3!$C$1*(($B258-BC$247-Sheet2!$N$27)/Sheet3!$A$1)^4)</f>
        <v>45.23971697131843</v>
      </c>
      <c r="BD258" s="2">
        <f>$I$245*EXP(Sheet3!$B$1*(($B258-BD$247-Sheet2!$N$27)/Sheet3!$A$1)^2 +Sheet3!$C$1*(($B258-BD$247-Sheet2!$N$27)/Sheet3!$A$1)^4)</f>
        <v>48.978844105259192</v>
      </c>
      <c r="BE258" s="2">
        <f>$I$245*EXP(Sheet3!$B$1*(($B258-BE$247-Sheet2!$N$27)/Sheet3!$A$1)^2 +Sheet3!$C$1*(($B258-BE$247-Sheet2!$N$27)/Sheet3!$A$1)^4)</f>
        <v>52.96170240547486</v>
      </c>
      <c r="BF258" s="2">
        <f>$I$245*EXP(Sheet3!$B$1*(($B258-BF$247-Sheet2!$N$27)/Sheet3!$A$1)^2 +Sheet3!$C$1*(($B258-BF$247-Sheet2!$N$27)/Sheet3!$A$1)^4)</f>
        <v>57.198720480954499</v>
      </c>
      <c r="BG258" s="2">
        <f>$I$245*EXP(Sheet3!$B$1*(($B258-BG$247-Sheet2!$N$27)/Sheet3!$A$1)^2 +Sheet3!$C$1*(($B258-BG$247-Sheet2!$N$27)/Sheet3!$A$1)^4)</f>
        <v>61.700378800472699</v>
      </c>
      <c r="BH258" s="2">
        <f>$I$245*EXP(Sheet3!$B$1*(($B258-BH$247-Sheet2!$N$27)/Sheet3!$A$1)^2 +Sheet3!$C$1*(($B258-BH$247-Sheet2!$N$27)/Sheet3!$A$1)^4)</f>
        <v>66.477181933352455</v>
      </c>
      <c r="BI258" s="2">
        <f>$I$245*EXP(Sheet3!$B$1*(($B258-BI$247-Sheet2!$N$27)/Sheet3!$A$1)^2 +Sheet3!$C$1*(($B258-BI$247-Sheet2!$N$27)/Sheet3!$A$1)^4)</f>
        <v>71.539629645716346</v>
      </c>
      <c r="BJ258" s="2">
        <f>$I$245*EXP(Sheet3!$B$1*(($B258-BJ$247-Sheet2!$N$27)/Sheet3!$A$1)^2 +Sheet3!$C$1*(($B258-BJ$247-Sheet2!$N$27)/Sheet3!$A$1)^4)</f>
        <v>76.89818695323531</v>
      </c>
      <c r="BK258" s="2">
        <f>$I$245*EXP(Sheet3!$B$1*(($B258-BK$247-Sheet2!$N$27)/Sheet3!$A$1)^2 +Sheet3!$C$1*(($B258-BK$247-Sheet2!$N$27)/Sheet3!$A$1)^4)</f>
        <v>82.563253239950754</v>
      </c>
      <c r="BL258" s="2">
        <f>$I$245*EXP(Sheet3!$B$1*(($B258-BL$247-Sheet2!$N$27)/Sheet3!$A$1)^2 +Sheet3!$C$1*(($B258-BL$247-Sheet2!$N$27)/Sheet3!$A$1)^4)</f>
        <v>88.545130559039876</v>
      </c>
      <c r="BM258" s="2">
        <f>$I$245*EXP(Sheet3!$B$1*(($B258-BM$247-Sheet2!$N$27)/Sheet3!$A$1)^2 +Sheet3!$C$1*(($B258-BM$247-Sheet2!$N$27)/Sheet3!$A$1)^4)</f>
        <v>94.853991238998788</v>
      </c>
      <c r="BN258" s="2">
        <f>$I$245*EXP(Sheet3!$B$1*(($B258-BN$247-Sheet2!$N$27)/Sheet3!$A$1)^2 +Sheet3!$C$1*(($B258-BN$247-Sheet2!$N$27)/Sheet3!$A$1)^4)</f>
        <v>101.49984492395666</v>
      </c>
      <c r="BO258" s="2">
        <f>$I$245*EXP(Sheet3!$B$1*(($B258-BO$247-Sheet2!$N$27)/Sheet3!$A$1)^2 +Sheet3!$C$1*(($B258-BO$247-Sheet2!$N$27)/Sheet3!$A$1)^4)</f>
        <v>108.49250518205845</v>
      </c>
      <c r="BP258" s="2">
        <f>$I$245*EXP(Sheet3!$B$1*(($B258-BP$247-Sheet2!$N$27)/Sheet3!$A$1)^2 +Sheet3!$C$1*(($B258-BP$247-Sheet2!$N$27)/Sheet3!$A$1)^4)</f>
        <v>115.84155582004543</v>
      </c>
      <c r="BQ258" s="2">
        <f>$I$245*EXP(Sheet3!$B$1*(($B258-BQ$247-Sheet2!$N$27)/Sheet3!$A$1)^2 +Sheet3!$C$1*(($B258-BQ$247-Sheet2!$N$27)/Sheet3!$A$1)^4)</f>
        <v>123.55631704515552</v>
      </c>
      <c r="BR258" s="2">
        <f>$I$245*EXP(Sheet3!$B$1*(($B258-BR$247-Sheet2!$N$27)/Sheet3!$A$1)^2 +Sheet3!$C$1*(($B258-BR$247-Sheet2!$N$27)/Sheet3!$A$1)^4)</f>
        <v>131.64581161874133</v>
      </c>
      <c r="BS258" s="2">
        <f>$I$245*EXP(Sheet3!$B$1*(($B258-BS$247-Sheet2!$N$27)/Sheet3!$A$1)^2 +Sheet3!$C$1*(($B258-BS$247-Sheet2!$N$27)/Sheet3!$A$1)^4)</f>
        <v>140.11873114599544</v>
      </c>
    </row>
    <row r="259" spans="1:71" x14ac:dyDescent="0.2">
      <c r="A259">
        <v>232</v>
      </c>
      <c r="B259">
        <v>298.56</v>
      </c>
      <c r="C259">
        <v>2410.9</v>
      </c>
      <c r="D259">
        <v>2440.3000000000002</v>
      </c>
      <c r="E259">
        <f t="shared" si="14"/>
        <v>29.400000000000091</v>
      </c>
      <c r="F259" s="1">
        <f t="shared" si="15"/>
        <v>29.400000000000091</v>
      </c>
      <c r="G259">
        <f t="shared" si="16"/>
        <v>8777.664000000028</v>
      </c>
      <c r="I259" s="2">
        <f>$I$245*EXP(Sheet3!$B$1*(($B259-I$247-Sheet2!$N$27)/Sheet3!$A$1)^2 +Sheet3!$C$1*(($B259-I$247-Sheet2!$N$27)/Sheet3!$A$1)^4)</f>
        <v>1.1846127277120194E-5</v>
      </c>
      <c r="J259" s="2">
        <f>$I$245*EXP(Sheet3!$B$1*(($B259-J$247-Sheet2!$N$27)/Sheet3!$A$1)^2 +Sheet3!$C$1*(($B259-J$247-Sheet2!$N$27)/Sheet3!$A$1)^4)</f>
        <v>1.5569727238073482E-5</v>
      </c>
      <c r="K259" s="2">
        <f>$I$245*EXP(Sheet3!$B$1*(($B259-K$247-Sheet2!$N$27)/Sheet3!$A$1)^2 +Sheet3!$C$1*(($B259-K$247-Sheet2!$N$27)/Sheet3!$A$1)^4)</f>
        <v>2.0400599340256763E-5</v>
      </c>
      <c r="L259" s="2">
        <f>$I$245*EXP(Sheet3!$B$1*(($B259-L$247-Sheet2!$N$27)/Sheet3!$A$1)^2 +Sheet3!$C$1*(($B259-L$247-Sheet2!$N$27)/Sheet3!$A$1)^4)</f>
        <v>2.6648529771864885E-5</v>
      </c>
      <c r="M259" s="2">
        <f>$I$245*EXP(Sheet3!$B$1*(($B259-M$247-Sheet2!$N$27)/Sheet3!$A$1)^2 +Sheet3!$C$1*(($B259-M$247-Sheet2!$N$27)/Sheet3!$A$1)^4)</f>
        <v>3.4704278930430536E-5</v>
      </c>
      <c r="N259" s="2">
        <f>$I$245*EXP(Sheet3!$B$1*(($B259-N$247-Sheet2!$N$27)/Sheet3!$A$1)^2 +Sheet3!$C$1*(($B259-N$247-Sheet2!$N$27)/Sheet3!$A$1)^4)</f>
        <v>4.5059174327702139E-5</v>
      </c>
      <c r="O259" s="2">
        <f>$I$245*EXP(Sheet3!$B$1*(($B259-O$247-Sheet2!$N$27)/Sheet3!$A$1)^2 +Sheet3!$C$1*(($B259-O$247-Sheet2!$N$27)/Sheet3!$A$1)^4)</f>
        <v>5.832903628799075E-5</v>
      </c>
      <c r="P259" s="2">
        <f>$I$245*EXP(Sheet3!$B$1*(($B259-P$247-Sheet2!$N$27)/Sheet3!$A$1)^2 +Sheet3!$C$1*(($B259-P$247-Sheet2!$N$27)/Sheet3!$A$1)^4)</f>
        <v>7.5283295721288824E-5</v>
      </c>
      <c r="Q259" s="2">
        <f>$I$245*EXP(Sheet3!$B$1*(($B259-Q$247-Sheet2!$N$27)/Sheet3!$A$1)^2 +Sheet3!$C$1*(($B259-Q$247-Sheet2!$N$27)/Sheet3!$A$1)^4)</f>
        <v>9.6880311419002355E-5</v>
      </c>
      <c r="R259" s="2">
        <f>$I$245*EXP(Sheet3!$B$1*(($B259-R$247-Sheet2!$N$27)/Sheet3!$A$1)^2 +Sheet3!$C$1*(($B259-R$247-Sheet2!$N$27)/Sheet3!$A$1)^4)</f>
        <v>1.2431006341260186E-4</v>
      </c>
      <c r="S259" s="2">
        <f>$I$245*EXP(Sheet3!$B$1*(($B259-S$247-Sheet2!$N$27)/Sheet3!$A$1)^2 +Sheet3!$C$1*(($B259-S$247-Sheet2!$N$27)/Sheet3!$A$1)^4)</f>
        <v>1.5904559102010492E-4</v>
      </c>
      <c r="T259" s="2">
        <f>$I$245*EXP(Sheet3!$B$1*(($B259-T$247-Sheet2!$N$27)/Sheet3!$A$1)^2 +Sheet3!$C$1*(($B259-T$247-Sheet2!$N$27)/Sheet3!$A$1)^4)</f>
        <v>2.0290476139714825E-4</v>
      </c>
      <c r="U259" s="2">
        <f>$I$245*EXP(Sheet3!$B$1*(($B259-U$247-Sheet2!$N$27)/Sheet3!$A$1)^2 +Sheet3!$C$1*(($B259-U$247-Sheet2!$N$27)/Sheet3!$A$1)^4)</f>
        <v>2.5812419881332131E-4</v>
      </c>
      <c r="V259" s="2">
        <f>$I$245*EXP(Sheet3!$B$1*(($B259-V$247-Sheet2!$N$27)/Sheet3!$A$1)^2 +Sheet3!$C$1*(($B259-V$247-Sheet2!$N$27)/Sheet3!$A$1)^4)</f>
        <v>3.274474785977777E-4</v>
      </c>
      <c r="W259" s="2">
        <f>$I$245*EXP(Sheet3!$B$1*(($B259-W$247-Sheet2!$N$27)/Sheet3!$A$1)^2 +Sheet3!$C$1*(($B259-W$247-Sheet2!$N$27)/Sheet3!$A$1)^4)</f>
        <v>4.1422999473289947E-4</v>
      </c>
      <c r="X259" s="2">
        <f>$I$245*EXP(Sheet3!$B$1*(($B259-X$247-Sheet2!$N$27)/Sheet3!$A$1)^2 +Sheet3!$C$1*(($B259-X$247-Sheet2!$N$27)/Sheet3!$A$1)^4)</f>
        <v>5.2256324831442737E-4</v>
      </c>
      <c r="Y259" s="2">
        <f>$I$245*EXP(Sheet3!$B$1*(($B259-Y$247-Sheet2!$N$27)/Sheet3!$A$1)^2 +Sheet3!$C$1*(($B259-Y$247-Sheet2!$N$27)/Sheet3!$A$1)^4)</f>
        <v>6.5742167721926238E-4</v>
      </c>
      <c r="Z259" s="2">
        <f>$I$245*EXP(Sheet3!$B$1*(($B259-Z$247-Sheet2!$N$27)/Sheet3!$A$1)^2 +Sheet3!$C$1*(($B259-Z$247-Sheet2!$N$27)/Sheet3!$A$1)^4)</f>
        <v>8.2483555678260689E-4</v>
      </c>
      <c r="AA259" s="2">
        <f>$I$245*EXP(Sheet3!$B$1*(($B259-AA$247-Sheet2!$N$27)/Sheet3!$A$1)^2 +Sheet3!$C$1*(($B259-AA$247-Sheet2!$N$27)/Sheet3!$A$1)^4)</f>
        <v>1.0320939481269535E-3</v>
      </c>
      <c r="AB259" s="2">
        <f>$I$245*EXP(Sheet3!$B$1*(($B259-AB$247-Sheet2!$N$27)/Sheet3!$A$1)^2 +Sheet3!$C$1*(($B259-AB$247-Sheet2!$N$27)/Sheet3!$A$1)^4)</f>
        <v>1.2879821557654552E-3</v>
      </c>
      <c r="AC259" s="2">
        <f>$I$245*EXP(Sheet3!$B$1*(($B259-AC$247-Sheet2!$N$27)/Sheet3!$A$1)^2 +Sheet3!$C$1*(($B259-AC$247-Sheet2!$N$27)/Sheet3!$A$1)^4)</f>
        <v>1.6030586793252298E-3</v>
      </c>
      <c r="AD259" s="2">
        <f>$I$245*EXP(Sheet3!$B$1*(($B259-AD$247-Sheet2!$N$27)/Sheet3!$A$1)^2 +Sheet3!$C$1*(($B259-AD$247-Sheet2!$N$27)/Sheet3!$A$1)^4)</f>
        <v>1.9899772053412236E-3</v>
      </c>
      <c r="AE259" s="2">
        <f>$I$245*EXP(Sheet3!$B$1*(($B259-AE$247-Sheet2!$N$27)/Sheet3!$A$1)^2 +Sheet3!$C$1*(($B259-AE$247-Sheet2!$N$27)/Sheet3!$A$1)^4)</f>
        <v>2.4638597829186423E-3</v>
      </c>
      <c r="AF259" s="2">
        <f>$I$245*EXP(Sheet3!$B$1*(($B259-AF$247-Sheet2!$N$27)/Sheet3!$A$1)^2 +Sheet3!$C$1*(($B259-AF$247-Sheet2!$N$27)/Sheet3!$A$1)^4)</f>
        <v>3.042727959859839E-3</v>
      </c>
      <c r="AG259" s="2">
        <f>$I$245*EXP(Sheet3!$B$1*(($B259-AG$247-Sheet2!$N$27)/Sheet3!$A$1)^2 +Sheet3!$C$1*(($B259-AG$247-Sheet2!$N$27)/Sheet3!$A$1)^4)</f>
        <v>3.7479993206565327E-3</v>
      </c>
      <c r="AH259" s="2">
        <f>$I$245*EXP(Sheet3!$B$1*(($B259-AH$247-Sheet2!$N$27)/Sheet3!$A$1)^2 +Sheet3!$C$1*(($B259-AH$247-Sheet2!$N$27)/Sheet3!$A$1)^4)</f>
        <v>4.6050575611148769E-3</v>
      </c>
      <c r="AI259" s="2">
        <f>$I$245*EXP(Sheet3!$B$1*(($B259-AI$247-Sheet2!$N$27)/Sheet3!$A$1)^2 +Sheet3!$C$1*(($B259-AI$247-Sheet2!$N$27)/Sheet3!$A$1)^4)</f>
        <v>5.6439049512634143E-3</v>
      </c>
      <c r="AJ259" s="2">
        <f>$I$245*EXP(Sheet3!$B$1*(($B259-AJ$247-Sheet2!$N$27)/Sheet3!$A$1)^2 +Sheet3!$C$1*(($B259-AJ$247-Sheet2!$N$27)/Sheet3!$A$1)^4)</f>
        <v>6.8999067728693205E-3</v>
      </c>
      <c r="AK259" s="2">
        <f>$I$245*EXP(Sheet3!$B$1*(($B259-AK$247-Sheet2!$N$27)/Sheet3!$A$1)^2 +Sheet3!$C$1*(($B259-AK$247-Sheet2!$N$27)/Sheet3!$A$1)^4)</f>
        <v>8.4146380631032885E-3</v>
      </c>
      <c r="AL259" s="2">
        <f>$I$245*EXP(Sheet3!$B$1*(($B259-AL$247-Sheet2!$N$27)/Sheet3!$A$1)^2 +Sheet3!$C$1*(($B259-AL$247-Sheet2!$N$27)/Sheet3!$A$1)^4)</f>
        <v>1.0236843743574199E-2</v>
      </c>
      <c r="AM259" s="2">
        <f>$I$245*EXP(Sheet3!$B$1*(($B259-AM$247-Sheet2!$N$27)/Sheet3!$A$1)^2 +Sheet3!$C$1*(($B259-AM$247-Sheet2!$N$27)/Sheet3!$A$1)^4)</f>
        <v>1.2423523953826562E-2</v>
      </c>
      <c r="AN259" s="2">
        <f>$I$245*EXP(Sheet3!$B$1*(($B259-AN$247-Sheet2!$N$27)/Sheet3!$A$1)^2 +Sheet3!$C$1*(($B259-AN$247-Sheet2!$N$27)/Sheet3!$A$1)^4)</f>
        <v>1.5041157130389751E-2</v>
      </c>
      <c r="AO259" s="2">
        <f>$I$245*EXP(Sheet3!$B$1*(($B259-AO$247-Sheet2!$N$27)/Sheet3!$A$1)^2 +Sheet3!$C$1*(($B259-AO$247-Sheet2!$N$27)/Sheet3!$A$1)^4)</f>
        <v>1.8167074063432619E-2</v>
      </c>
      <c r="AP259" s="2">
        <f>$I$245*EXP(Sheet3!$B$1*(($B259-AP$247-Sheet2!$N$27)/Sheet3!$A$1)^2 +Sheet3!$C$1*(($B259-AP$247-Sheet2!$N$27)/Sheet3!$A$1)^4)</f>
        <v>2.1890996810031541E-2</v>
      </c>
      <c r="AQ259" s="2">
        <f>$I$245*EXP(Sheet3!$B$1*(($B259-AQ$247-Sheet2!$N$27)/Sheet3!$A$1)^2 +Sheet3!$C$1*(($B259-AQ$247-Sheet2!$N$27)/Sheet3!$A$1)^4)</f>
        <v>2.6316756931018044E-2</v>
      </c>
      <c r="AR259" s="2">
        <f>$I$245*EXP(Sheet3!$B$1*(($B259-AR$247-Sheet2!$N$27)/Sheet3!$A$1)^2 +Sheet3!$C$1*(($B259-AR$247-Sheet2!$N$27)/Sheet3!$A$1)^4)</f>
        <v>3.1564208031243164E-2</v>
      </c>
      <c r="AS259" s="2">
        <f>$I$245*EXP(Sheet3!$B$1*(($B259-AS$247-Sheet2!$N$27)/Sheet3!$A$1)^2 +Sheet3!$C$1*(($B259-AS$247-Sheet2!$N$27)/Sheet3!$A$1)^4)</f>
        <v>3.777134800491095E-2</v>
      </c>
      <c r="AT259" s="2">
        <f>$I$245*EXP(Sheet3!$B$1*(($B259-AT$247-Sheet2!$N$27)/Sheet3!$A$1)^2 +Sheet3!$C$1*(($B259-AT$247-Sheet2!$N$27)/Sheet3!$A$1)^4)</f>
        <v>4.509666669842647E-2</v>
      </c>
      <c r="AU259" s="2">
        <f>$I$245*EXP(Sheet3!$B$1*(($B259-AU$247-Sheet2!$N$27)/Sheet3!$A$1)^2 +Sheet3!$C$1*(($B259-AU$247-Sheet2!$N$27)/Sheet3!$A$1)^4)</f>
        <v>5.3721734887732346E-2</v>
      </c>
      <c r="AV259" s="2">
        <f>$I$245*EXP(Sheet3!$B$1*(($B259-AV$247-Sheet2!$N$27)/Sheet3!$A$1)^2 +Sheet3!$C$1*(($B259-AV$247-Sheet2!$N$27)/Sheet3!$A$1)^4)</f>
        <v>6.3854050503306725E-2</v>
      </c>
      <c r="AW259" s="2">
        <f>$I$245*EXP(Sheet3!$B$1*(($B259-AW$247-Sheet2!$N$27)/Sheet3!$A$1)^2 +Sheet3!$C$1*(($B259-AW$247-Sheet2!$N$27)/Sheet3!$A$1)^4)</f>
        <v>7.5730157906890208E-2</v>
      </c>
      <c r="AX259" s="2">
        <f>$I$245*EXP(Sheet3!$B$1*(($B259-AX$247-Sheet2!$N$27)/Sheet3!$A$1)^2 +Sheet3!$C$1*(($B259-AX$247-Sheet2!$N$27)/Sheet3!$A$1)^4)</f>
        <v>8.9619055709035264E-2</v>
      </c>
      <c r="AY259" s="2">
        <f>$I$245*EXP(Sheet3!$B$1*(($B259-AY$247-Sheet2!$N$27)/Sheet3!$A$1)^2 +Sheet3!$C$1*(($B259-AY$247-Sheet2!$N$27)/Sheet3!$A$1)^4)</f>
        <v>0.10582590809985139</v>
      </c>
      <c r="AZ259" s="2">
        <f>$I$245*EXP(Sheet3!$B$1*(($B259-AZ$247-Sheet2!$N$27)/Sheet3!$A$1)^2 +Sheet3!$C$1*(($B259-AZ$247-Sheet2!$N$27)/Sheet3!$A$1)^4)</f>
        <v>0.12469607392307641</v>
      </c>
      <c r="BA259" s="2">
        <f>$I$245*EXP(Sheet3!$B$1*(($B259-BA$247-Sheet2!$N$27)/Sheet3!$A$1)^2 +Sheet3!$C$1*(($B259-BA$247-Sheet2!$N$27)/Sheet3!$A$1)^4)</f>
        <v>0.14661946674760101</v>
      </c>
      <c r="BB259" s="2">
        <f>$I$245*EXP(Sheet3!$B$1*(($B259-BB$247-Sheet2!$N$27)/Sheet3!$A$1)^2 +Sheet3!$C$1*(($B259-BB$247-Sheet2!$N$27)/Sheet3!$A$1)^4)</f>
        <v>0.17203525795697444</v>
      </c>
      <c r="BC259" s="2">
        <f>$I$245*EXP(Sheet3!$B$1*(($B259-BC$247-Sheet2!$N$27)/Sheet3!$A$1)^2 +Sheet3!$C$1*(($B259-BC$247-Sheet2!$N$27)/Sheet3!$A$1)^4)</f>
        <v>0.20143693337845875</v>
      </c>
      <c r="BD259" s="2">
        <f>$I$245*EXP(Sheet3!$B$1*(($B259-BD$247-Sheet2!$N$27)/Sheet3!$A$1)^2 +Sheet3!$C$1*(($B259-BD$247-Sheet2!$N$27)/Sheet3!$A$1)^4)</f>
        <v>0.23537771219360304</v>
      </c>
      <c r="BE259" s="2">
        <f>$I$245*EXP(Sheet3!$B$1*(($B259-BE$247-Sheet2!$N$27)/Sheet3!$A$1)^2 +Sheet3!$C$1*(($B259-BE$247-Sheet2!$N$27)/Sheet3!$A$1)^4)</f>
        <v>0.27447633481029271</v>
      </c>
      <c r="BF259" s="2">
        <f>$I$245*EXP(Sheet3!$B$1*(($B259-BF$247-Sheet2!$N$27)/Sheet3!$A$1)^2 +Sheet3!$C$1*(($B259-BF$247-Sheet2!$N$27)/Sheet3!$A$1)^4)</f>
        <v>0.31942322401164697</v>
      </c>
      <c r="BG259" s="2">
        <f>$I$245*EXP(Sheet3!$B$1*(($B259-BG$247-Sheet2!$N$27)/Sheet3!$A$1)^2 +Sheet3!$C$1*(($B259-BG$247-Sheet2!$N$27)/Sheet3!$A$1)^4)</f>
        <v>0.37098702104891285</v>
      </c>
      <c r="BH259" s="2">
        <f>$I$245*EXP(Sheet3!$B$1*(($B259-BH$247-Sheet2!$N$27)/Sheet3!$A$1)^2 +Sheet3!$C$1*(($B259-BH$247-Sheet2!$N$27)/Sheet3!$A$1)^4)</f>
        <v>0.4300214953940939</v>
      </c>
      <c r="BI259" s="2">
        <f>$I$245*EXP(Sheet3!$B$1*(($B259-BI$247-Sheet2!$N$27)/Sheet3!$A$1)^2 +Sheet3!$C$1*(($B259-BI$247-Sheet2!$N$27)/Sheet3!$A$1)^4)</f>
        <v>0.49747282363291917</v>
      </c>
      <c r="BJ259" s="2">
        <f>$I$245*EXP(Sheet3!$B$1*(($B259-BJ$247-Sheet2!$N$27)/Sheet3!$A$1)^2 +Sheet3!$C$1*(($B259-BJ$247-Sheet2!$N$27)/Sheet3!$A$1)^4)</f>
        <v>0.57438722946009646</v>
      </c>
      <c r="BK259" s="2">
        <f>$I$245*EXP(Sheet3!$B$1*(($B259-BK$247-Sheet2!$N$27)/Sheet3!$A$1)^2 +Sheet3!$C$1*(($B259-BK$247-Sheet2!$N$27)/Sheet3!$A$1)^4)</f>
        <v>0.66191897296629398</v>
      </c>
      <c r="BL259" s="2">
        <f>$I$245*EXP(Sheet3!$B$1*(($B259-BL$247-Sheet2!$N$27)/Sheet3!$A$1)^2 +Sheet3!$C$1*(($B259-BL$247-Sheet2!$N$27)/Sheet3!$A$1)^4)</f>
        <v>0.76133867336550787</v>
      </c>
      <c r="BM259" s="2">
        <f>$I$245*EXP(Sheet3!$B$1*(($B259-BM$247-Sheet2!$N$27)/Sheet3!$A$1)^2 +Sheet3!$C$1*(($B259-BM$247-Sheet2!$N$27)/Sheet3!$A$1)^4)</f>
        <v>0.87404194507436006</v>
      </c>
      <c r="BN259" s="2">
        <f>$I$245*EXP(Sheet3!$B$1*(($B259-BN$247-Sheet2!$N$27)/Sheet3!$A$1)^2 +Sheet3!$C$1*(($B259-BN$247-Sheet2!$N$27)/Sheet3!$A$1)^4)</f>
        <v>1.0015583226012821</v>
      </c>
      <c r="BO259" s="2">
        <f>$I$245*EXP(Sheet3!$B$1*(($B259-BO$247-Sheet2!$N$27)/Sheet3!$A$1)^2 +Sheet3!$C$1*(($B259-BO$247-Sheet2!$N$27)/Sheet3!$A$1)^4)</f>
        <v>1.1455604450976757</v>
      </c>
      <c r="BP259" s="2">
        <f>$I$245*EXP(Sheet3!$B$1*(($B259-BP$247-Sheet2!$N$27)/Sheet3!$A$1)^2 +Sheet3!$C$1*(($B259-BP$247-Sheet2!$N$27)/Sheet3!$A$1)^4)</f>
        <v>1.3078734666895224</v>
      </c>
      <c r="BQ259" s="2">
        <f>$I$245*EXP(Sheet3!$B$1*(($B259-BQ$247-Sheet2!$N$27)/Sheet3!$A$1)^2 +Sheet3!$C$1*(($B259-BQ$247-Sheet2!$N$27)/Sheet3!$A$1)^4)</f>
        <v>1.4904846538826042</v>
      </c>
      <c r="BR259" s="2">
        <f>$I$245*EXP(Sheet3!$B$1*(($B259-BR$247-Sheet2!$N$27)/Sheet3!$A$1)^2 +Sheet3!$C$1*(($B259-BR$247-Sheet2!$N$27)/Sheet3!$A$1)^4)</f>
        <v>1.6955531264963293</v>
      </c>
      <c r="BS259" s="2">
        <f>$I$245*EXP(Sheet3!$B$1*(($B259-BS$247-Sheet2!$N$27)/Sheet3!$A$1)^2 +Sheet3!$C$1*(($B259-BS$247-Sheet2!$N$27)/Sheet3!$A$1)^4)</f>
        <v>1.9254196937004262</v>
      </c>
    </row>
    <row r="260" spans="1:71" x14ac:dyDescent="0.2">
      <c r="A260">
        <v>233</v>
      </c>
      <c r="B260">
        <v>299.02999999999997</v>
      </c>
      <c r="C260">
        <v>2397.3000000000002</v>
      </c>
      <c r="D260">
        <v>2421.9</v>
      </c>
      <c r="E260">
        <f t="shared" si="14"/>
        <v>24.599999999999909</v>
      </c>
      <c r="F260" s="1">
        <f t="shared" si="15"/>
        <v>24.599999999999909</v>
      </c>
      <c r="G260">
        <f t="shared" si="16"/>
        <v>7356.1379999999717</v>
      </c>
    </row>
    <row r="261" spans="1:71" x14ac:dyDescent="0.2">
      <c r="A261">
        <v>234</v>
      </c>
      <c r="B261">
        <v>299.51</v>
      </c>
      <c r="C261">
        <v>2412.9</v>
      </c>
      <c r="D261">
        <v>2446.6</v>
      </c>
      <c r="E261">
        <f t="shared" si="14"/>
        <v>33.699999999999818</v>
      </c>
      <c r="F261" s="1">
        <f t="shared" si="15"/>
        <v>33.699999999999818</v>
      </c>
      <c r="G261">
        <f t="shared" si="16"/>
        <v>10093.486999999945</v>
      </c>
      <c r="I261">
        <f>SUMXMY2($F263:$F270,I263:I270)</f>
        <v>1119378.2664557702</v>
      </c>
      <c r="J261">
        <f t="shared" ref="J261:BS261" si="18">SUMXMY2($F263:$F270,J263:J270)</f>
        <v>1111461.0142997815</v>
      </c>
      <c r="K261">
        <f t="shared" si="18"/>
        <v>1103699.6067321047</v>
      </c>
      <c r="L261">
        <f t="shared" si="18"/>
        <v>1096098.9316720515</v>
      </c>
      <c r="M261">
        <f t="shared" si="18"/>
        <v>1088663.8830984796</v>
      </c>
      <c r="N261">
        <f t="shared" si="18"/>
        <v>1081399.3544981412</v>
      </c>
      <c r="O261">
        <f t="shared" si="18"/>
        <v>1074310.2314314123</v>
      </c>
      <c r="P261">
        <f t="shared" si="18"/>
        <v>1067401.3832702669</v>
      </c>
      <c r="Q261">
        <f t="shared" si="18"/>
        <v>1060677.6541778361</v>
      </c>
      <c r="R261">
        <f t="shared" si="18"/>
        <v>1054143.8534124533</v>
      </c>
      <c r="S261">
        <f t="shared" si="18"/>
        <v>1047804.7450515367</v>
      </c>
      <c r="T261">
        <f t="shared" si="18"/>
        <v>1041665.0372404525</v>
      </c>
      <c r="U261">
        <f t="shared" si="18"/>
        <v>1035729.3710815789</v>
      </c>
      <c r="V261">
        <f t="shared" si="18"/>
        <v>1030002.3092843018</v>
      </c>
      <c r="W261">
        <f t="shared" si="18"/>
        <v>1024488.3247022333</v>
      </c>
      <c r="X261">
        <f t="shared" si="18"/>
        <v>1019191.7888862555</v>
      </c>
      <c r="Y261">
        <f t="shared" si="18"/>
        <v>1014116.960782655</v>
      </c>
      <c r="Z261">
        <f t="shared" si="18"/>
        <v>1009267.9757032144</v>
      </c>
      <c r="AA261">
        <f t="shared" si="18"/>
        <v>1004648.8346912373</v>
      </c>
      <c r="AB261">
        <f t="shared" si="18"/>
        <v>1000263.3944003888</v>
      </c>
      <c r="AC261">
        <f t="shared" si="18"/>
        <v>996115.35759585677</v>
      </c>
      <c r="AD261">
        <f t="shared" si="18"/>
        <v>992208.26437724091</v>
      </c>
      <c r="AE261">
        <f t="shared" si="18"/>
        <v>988545.48421123147</v>
      </c>
      <c r="AF261">
        <f t="shared" si="18"/>
        <v>985130.20884869585</v>
      </c>
      <c r="AG261">
        <f t="shared" si="18"/>
        <v>981965.44618732925</v>
      </c>
      <c r="AH261">
        <f t="shared" si="18"/>
        <v>979054.01512506546</v>
      </c>
      <c r="AI261">
        <f t="shared" si="18"/>
        <v>976398.5414339737</v>
      </c>
      <c r="AJ261">
        <f t="shared" si="18"/>
        <v>974001.45466787054</v>
      </c>
      <c r="AK261">
        <f t="shared" si="18"/>
        <v>971864.98610050022</v>
      </c>
      <c r="AL261">
        <f t="shared" si="18"/>
        <v>969991.16767450562</v>
      </c>
      <c r="AM261">
        <f t="shared" si="18"/>
        <v>968381.83192601113</v>
      </c>
      <c r="AN261">
        <f t="shared" si="18"/>
        <v>967038.61283394264</v>
      </c>
      <c r="AO261">
        <f t="shared" si="18"/>
        <v>965962.94752934342</v>
      </c>
      <c r="AP261">
        <f t="shared" si="18"/>
        <v>965156.07878685836</v>
      </c>
      <c r="AQ261">
        <f t="shared" si="18"/>
        <v>964619.05820910132</v>
      </c>
      <c r="AR261">
        <f t="shared" si="18"/>
        <v>964352.75000479317</v>
      </c>
      <c r="AS261">
        <f t="shared" si="18"/>
        <v>964357.83525354194</v>
      </c>
      <c r="AT261">
        <f t="shared" si="18"/>
        <v>964634.81654421205</v>
      </c>
      <c r="AU261">
        <f t="shared" si="18"/>
        <v>965184.02286983386</v>
      </c>
      <c r="AV261">
        <f t="shared" si="18"/>
        <v>966005.61466028763</v>
      </c>
      <c r="AW261">
        <f t="shared" si="18"/>
        <v>967099.5888344259</v>
      </c>
      <c r="AX261">
        <f t="shared" si="18"/>
        <v>968465.78375584842</v>
      </c>
      <c r="AY261">
        <f t="shared" si="18"/>
        <v>970103.88398140308</v>
      </c>
      <c r="AZ261">
        <f t="shared" si="18"/>
        <v>972013.42469804792</v>
      </c>
      <c r="BA261">
        <f t="shared" si="18"/>
        <v>974193.79575261008</v>
      </c>
      <c r="BB261">
        <f t="shared" si="18"/>
        <v>976644.24518930085</v>
      </c>
      <c r="BC261">
        <f t="shared" si="18"/>
        <v>979363.8822219345</v>
      </c>
      <c r="BD261">
        <f t="shared" si="18"/>
        <v>982351.67958107463</v>
      </c>
      <c r="BE261">
        <f t="shared" si="18"/>
        <v>985606.47519114963</v>
      </c>
      <c r="BF261">
        <f t="shared" si="18"/>
        <v>989126.97314739577</v>
      </c>
      <c r="BG261">
        <f t="shared" si="18"/>
        <v>992911.74397896137</v>
      </c>
      <c r="BH261">
        <f t="shared" si="18"/>
        <v>996959.22420041729</v>
      </c>
      <c r="BI261">
        <f t="shared" si="18"/>
        <v>1001267.7151702263</v>
      </c>
      <c r="BJ261">
        <f t="shared" si="18"/>
        <v>1005835.3812905189</v>
      </c>
      <c r="BK261">
        <f t="shared" si="18"/>
        <v>1010660.2475982964</v>
      </c>
      <c r="BL261">
        <f t="shared" si="18"/>
        <v>1015740.1968118505</v>
      </c>
      <c r="BM261">
        <f t="shared" si="18"/>
        <v>1021072.9659103114</v>
      </c>
      <c r="BN261">
        <f t="shared" si="18"/>
        <v>1026656.1423357201</v>
      </c>
      <c r="BO261">
        <f t="shared" si="18"/>
        <v>1032487.1599174939</v>
      </c>
      <c r="BP261">
        <f t="shared" si="18"/>
        <v>1038563.2946277582</v>
      </c>
      <c r="BQ261">
        <f t="shared" si="18"/>
        <v>1044881.6602823264</v>
      </c>
      <c r="BR261">
        <f t="shared" si="18"/>
        <v>1051439.2043073922</v>
      </c>
      <c r="BS261">
        <f t="shared" si="18"/>
        <v>1058232.7036930884</v>
      </c>
    </row>
    <row r="262" spans="1:71" x14ac:dyDescent="0.2">
      <c r="A262">
        <v>235</v>
      </c>
      <c r="B262">
        <v>299.98</v>
      </c>
      <c r="C262">
        <v>2394.6</v>
      </c>
      <c r="D262">
        <v>2426.8000000000002</v>
      </c>
      <c r="E262">
        <f t="shared" si="14"/>
        <v>32.200000000000273</v>
      </c>
      <c r="F262" s="1">
        <f t="shared" si="15"/>
        <v>32.200000000000273</v>
      </c>
      <c r="G262">
        <f t="shared" si="16"/>
        <v>9659.3560000000816</v>
      </c>
      <c r="H262" s="1">
        <f>MAX(F263:F270)</f>
        <v>339.89999999999964</v>
      </c>
    </row>
    <row r="263" spans="1:71" x14ac:dyDescent="0.2">
      <c r="A263">
        <v>236</v>
      </c>
      <c r="B263">
        <v>300.45</v>
      </c>
      <c r="C263">
        <v>2408.3000000000002</v>
      </c>
      <c r="D263">
        <v>2434</v>
      </c>
      <c r="E263">
        <f t="shared" si="14"/>
        <v>25.699999999999818</v>
      </c>
      <c r="F263" s="1">
        <f t="shared" si="15"/>
        <v>25.699999999999818</v>
      </c>
      <c r="G263">
        <f t="shared" si="16"/>
        <v>7721.564999999945</v>
      </c>
      <c r="I263" s="1">
        <f>$H$262*(Sheet2!$O$51*EXP(Sheet3!$B$1*(($B263-I$247-Sheet2!$N$51)/Sheet3!$A$1)^2+Sheet3!$C$1*(($B263-I$247-Sheet2!$N$51)/Sheet3!$A$1)^4)+ Sheet2!$O$52*EXP(Sheet3!$B$1*(($B263-I$247-Sheet2!$N$52)/Sheet3!$A$1)^2+Sheet3!$C$1*(($B263-I$247-Sheet2!$N$52)/Sheet3!$A$1)^4))/80</f>
        <v>3.4200664362508584</v>
      </c>
      <c r="J263" s="1">
        <f>$H$262*(Sheet2!$O$51*EXP(Sheet3!$B$1*(($B263-J$247-Sheet2!$N$51)/Sheet3!$A$1)^2+Sheet3!$C$1*(($B263-J$247-Sheet2!$N$51)/Sheet3!$A$1)^4)+ Sheet2!$O$52*EXP(Sheet3!$B$1*(($B263-J$247-Sheet2!$N$52)/Sheet3!$A$1)^2+Sheet3!$C$1*(($B263-J$247-Sheet2!$N$52)/Sheet3!$A$1)^4))/80</f>
        <v>3.0669352562295074</v>
      </c>
      <c r="K263" s="1">
        <f>$H$262*(Sheet2!$O$51*EXP(Sheet3!$B$1*(($B263-K$247-Sheet2!$N$51)/Sheet3!$A$1)^2+Sheet3!$C$1*(($B263-K$247-Sheet2!$N$51)/Sheet3!$A$1)^4)+ Sheet2!$O$52*EXP(Sheet3!$B$1*(($B263-K$247-Sheet2!$N$52)/Sheet3!$A$1)^2+Sheet3!$C$1*(($B263-K$247-Sheet2!$N$52)/Sheet3!$A$1)^4))/80</f>
        <v>2.7459692245310223</v>
      </c>
      <c r="L263" s="1">
        <f>$H$262*(Sheet2!$O$51*EXP(Sheet3!$B$1*(($B263-L$247-Sheet2!$N$51)/Sheet3!$A$1)^2+Sheet3!$C$1*(($B263-L$247-Sheet2!$N$51)/Sheet3!$A$1)^4)+ Sheet2!$O$52*EXP(Sheet3!$B$1*(($B263-L$247-Sheet2!$N$52)/Sheet3!$A$1)^2+Sheet3!$C$1*(($B263-L$247-Sheet2!$N$52)/Sheet3!$A$1)^4))/80</f>
        <v>2.4547104373178064</v>
      </c>
      <c r="M263" s="1">
        <f>$H$262*(Sheet2!$O$51*EXP(Sheet3!$B$1*(($B263-M$247-Sheet2!$N$51)/Sheet3!$A$1)^2+Sheet3!$C$1*(($B263-M$247-Sheet2!$N$51)/Sheet3!$A$1)^4)+ Sheet2!$O$52*EXP(Sheet3!$B$1*(($B263-M$247-Sheet2!$N$52)/Sheet3!$A$1)^2+Sheet3!$C$1*(($B263-M$247-Sheet2!$N$52)/Sheet3!$A$1)^4))/80</f>
        <v>2.1908412927595551</v>
      </c>
      <c r="N263" s="1">
        <f>$H$262*(Sheet2!$O$51*EXP(Sheet3!$B$1*(($B263-N$247-Sheet2!$N$51)/Sheet3!$A$1)^2+Sheet3!$C$1*(($B263-N$247-Sheet2!$N$51)/Sheet3!$A$1)^4)+ Sheet2!$O$52*EXP(Sheet3!$B$1*(($B263-N$247-Sheet2!$N$52)/Sheet3!$A$1)^2+Sheet3!$C$1*(($B263-N$247-Sheet2!$N$52)/Sheet3!$A$1)^4))/80</f>
        <v>1.9521808824343325</v>
      </c>
      <c r="O263" s="1">
        <f>$H$262*(Sheet2!$O$51*EXP(Sheet3!$B$1*(($B263-O$247-Sheet2!$N$51)/Sheet3!$A$1)^2+Sheet3!$C$1*(($B263-O$247-Sheet2!$N$51)/Sheet3!$A$1)^4)+ Sheet2!$O$52*EXP(Sheet3!$B$1*(($B263-O$247-Sheet2!$N$52)/Sheet3!$A$1)^2+Sheet3!$C$1*(($B263-O$247-Sheet2!$N$52)/Sheet3!$A$1)^4))/80</f>
        <v>1.7366810715427985</v>
      </c>
      <c r="P263" s="1">
        <f>$H$262*(Sheet2!$O$51*EXP(Sheet3!$B$1*(($B263-P$247-Sheet2!$N$51)/Sheet3!$A$1)^2+Sheet3!$C$1*(($B263-P$247-Sheet2!$N$51)/Sheet3!$A$1)^4)+ Sheet2!$O$52*EXP(Sheet3!$B$1*(($B263-P$247-Sheet2!$N$52)/Sheet3!$A$1)^2+Sheet3!$C$1*(($B263-P$247-Sheet2!$N$52)/Sheet3!$A$1)^4))/80</f>
        <v>1.5424223091446616</v>
      </c>
      <c r="Q263" s="1">
        <f>$H$262*(Sheet2!$O$51*EXP(Sheet3!$B$1*(($B263-Q$247-Sheet2!$N$51)/Sheet3!$A$1)^2+Sheet3!$C$1*(($B263-Q$247-Sheet2!$N$51)/Sheet3!$A$1)^4)+ Sheet2!$O$52*EXP(Sheet3!$B$1*(($B263-Q$247-Sheet2!$N$52)/Sheet3!$A$1)^2+Sheet3!$C$1*(($B263-Q$247-Sheet2!$N$52)/Sheet3!$A$1)^4))/80</f>
        <v>1.3676092088756173</v>
      </c>
      <c r="R263" s="1">
        <f>$H$262*(Sheet2!$O$51*EXP(Sheet3!$B$1*(($B263-R$247-Sheet2!$N$51)/Sheet3!$A$1)^2+Sheet3!$C$1*(($B263-R$247-Sheet2!$N$51)/Sheet3!$A$1)^4)+ Sheet2!$O$52*EXP(Sheet3!$B$1*(($B263-R$247-Sheet2!$N$52)/Sheet3!$A$1)^2+Sheet3!$C$1*(($B263-R$247-Sheet2!$N$52)/Sheet3!$A$1)^4))/80</f>
        <v>1.2105659395952595</v>
      </c>
      <c r="S263" s="1">
        <f>$H$262*(Sheet2!$O$51*EXP(Sheet3!$B$1*(($B263-S$247-Sheet2!$N$51)/Sheet3!$A$1)^2+Sheet3!$C$1*(($B263-S$247-Sheet2!$N$51)/Sheet3!$A$1)^4)+ Sheet2!$O$52*EXP(Sheet3!$B$1*(($B263-S$247-Sheet2!$N$52)/Sheet3!$A$1)^2+Sheet3!$C$1*(($B263-S$247-Sheet2!$N$52)/Sheet3!$A$1)^4))/80</f>
        <v>1.0697314641643854</v>
      </c>
      <c r="T263" s="1">
        <f>$H$262*(Sheet2!$O$51*EXP(Sheet3!$B$1*(($B263-T$247-Sheet2!$N$51)/Sheet3!$A$1)^2+Sheet3!$C$1*(($B263-T$247-Sheet2!$N$51)/Sheet3!$A$1)^4)+ Sheet2!$O$52*EXP(Sheet3!$B$1*(($B263-T$247-Sheet2!$N$52)/Sheet3!$A$1)^2+Sheet3!$C$1*(($B263-T$247-Sheet2!$N$52)/Sheet3!$A$1)^4))/80</f>
        <v>0.94365466304866819</v>
      </c>
      <c r="U263" s="1">
        <f>$H$262*(Sheet2!$O$51*EXP(Sheet3!$B$1*(($B263-U$247-Sheet2!$N$51)/Sheet3!$A$1)^2+Sheet3!$C$1*(($B263-U$247-Sheet2!$N$51)/Sheet3!$A$1)^4)+ Sheet2!$O$52*EXP(Sheet3!$B$1*(($B263-U$247-Sheet2!$N$52)/Sheet3!$A$1)^2+Sheet3!$C$1*(($B263-U$247-Sheet2!$N$52)/Sheet3!$A$1)^4))/80</f>
        <v>0.83098937779342774</v>
      </c>
      <c r="V263" s="1">
        <f>$H$262*(Sheet2!$O$51*EXP(Sheet3!$B$1*(($B263-V$247-Sheet2!$N$51)/Sheet3!$A$1)^2+Sheet3!$C$1*(($B263-V$247-Sheet2!$N$51)/Sheet3!$A$1)^4)+ Sheet2!$O$52*EXP(Sheet3!$B$1*(($B263-V$247-Sheet2!$N$52)/Sheet3!$A$1)^2+Sheet3!$C$1*(($B263-V$247-Sheet2!$N$52)/Sheet3!$A$1)^4))/80</f>
        <v>0.73048940752599256</v>
      </c>
      <c r="W263" s="1">
        <f>$H$262*(Sheet2!$O$51*EXP(Sheet3!$B$1*(($B263-W$247-Sheet2!$N$51)/Sheet3!$A$1)^2+Sheet3!$C$1*(($B263-W$247-Sheet2!$N$51)/Sheet3!$A$1)^4)+ Sheet2!$O$52*EXP(Sheet3!$B$1*(($B263-W$247-Sheet2!$N$52)/Sheet3!$A$1)^2+Sheet3!$C$1*(($B263-W$247-Sheet2!$N$52)/Sheet3!$A$1)^4))/80</f>
        <v>0.64100348965731468</v>
      </c>
      <c r="X263" s="1">
        <f>$H$262*(Sheet2!$O$51*EXP(Sheet3!$B$1*(($B263-X$247-Sheet2!$N$51)/Sheet3!$A$1)^2+Sheet3!$C$1*(($B263-X$247-Sheet2!$N$51)/Sheet3!$A$1)^4)+ Sheet2!$O$52*EXP(Sheet3!$B$1*(($B263-X$247-Sheet2!$N$52)/Sheet3!$A$1)^2+Sheet3!$C$1*(($B263-X$247-Sheet2!$N$52)/Sheet3!$A$1)^4))/80</f>
        <v>0.56147029382377944</v>
      </c>
      <c r="Y263" s="1">
        <f>$H$262*(Sheet2!$O$51*EXP(Sheet3!$B$1*(($B263-Y$247-Sheet2!$N$51)/Sheet3!$A$1)^2+Sheet3!$C$1*(($B263-Y$247-Sheet2!$N$51)/Sheet3!$A$1)^4)+ Sheet2!$O$52*EXP(Sheet3!$B$1*(($B263-Y$247-Sheet2!$N$52)/Sheet3!$A$1)^2+Sheet3!$C$1*(($B263-Y$247-Sheet2!$N$52)/Sheet3!$A$1)^4))/80</f>
        <v>0.49091345589718066</v>
      </c>
      <c r="Z263" s="1">
        <f>$H$262*(Sheet2!$O$51*EXP(Sheet3!$B$1*(($B263-Z$247-Sheet2!$N$51)/Sheet3!$A$1)^2+Sheet3!$C$1*(($B263-Z$247-Sheet2!$N$51)/Sheet3!$A$1)^4)+ Sheet2!$O$52*EXP(Sheet3!$B$1*(($B263-Z$247-Sheet2!$N$52)/Sheet3!$A$1)^2+Sheet3!$C$1*(($B263-Z$247-Sheet2!$N$52)/Sheet3!$A$1)^4))/80</f>
        <v>0.42843667659810025</v>
      </c>
      <c r="AA263" s="1">
        <f>$H$262*(Sheet2!$O$51*EXP(Sheet3!$B$1*(($B263-AA$247-Sheet2!$N$51)/Sheet3!$A$1)^2+Sheet3!$C$1*(($B263-AA$247-Sheet2!$N$51)/Sheet3!$A$1)^4)+ Sheet2!$O$52*EXP(Sheet3!$B$1*(($B263-AA$247-Sheet2!$N$52)/Sheet3!$A$1)^2+Sheet3!$C$1*(($B263-AA$247-Sheet2!$N$52)/Sheet3!$A$1)^4))/80</f>
        <v>0.37321890693933896</v>
      </c>
      <c r="AB263" s="1">
        <f>$H$262*(Sheet2!$O$51*EXP(Sheet3!$B$1*(($B263-AB$247-Sheet2!$N$51)/Sheet3!$A$1)^2+Sheet3!$C$1*(($B263-AB$247-Sheet2!$N$51)/Sheet3!$A$1)^4)+ Sheet2!$O$52*EXP(Sheet3!$B$1*(($B263-AB$247-Sheet2!$N$52)/Sheet3!$A$1)^2+Sheet3!$C$1*(($B263-AB$247-Sheet2!$N$52)/Sheet3!$A$1)^4))/80</f>
        <v>0.32450964036977215</v>
      </c>
      <c r="AC263" s="1">
        <f>$H$262*(Sheet2!$O$51*EXP(Sheet3!$B$1*(($B263-AC$247-Sheet2!$N$51)/Sheet3!$A$1)^2+Sheet3!$C$1*(($B263-AC$247-Sheet2!$N$51)/Sheet3!$A$1)^4)+ Sheet2!$O$52*EXP(Sheet3!$B$1*(($B263-AC$247-Sheet2!$N$52)/Sheet3!$A$1)^2+Sheet3!$C$1*(($B263-AC$247-Sheet2!$N$52)/Sheet3!$A$1)^4))/80</f>
        <v>0.28162432916580615</v>
      </c>
      <c r="AD263" s="1">
        <f>$H$262*(Sheet2!$O$51*EXP(Sheet3!$B$1*(($B263-AD$247-Sheet2!$N$51)/Sheet3!$A$1)^2+Sheet3!$C$1*(($B263-AD$247-Sheet2!$N$51)/Sheet3!$A$1)^4)+ Sheet2!$O$52*EXP(Sheet3!$B$1*(($B263-AD$247-Sheet2!$N$52)/Sheet3!$A$1)^2+Sheet3!$C$1*(($B263-AD$247-Sheet2!$N$52)/Sheet3!$A$1)^4))/80</f>
        <v>0.2439399403106059</v>
      </c>
      <c r="AE263" s="1">
        <f>$H$262*(Sheet2!$O$51*EXP(Sheet3!$B$1*(($B263-AE$247-Sheet2!$N$51)/Sheet3!$A$1)^2+Sheet3!$C$1*(($B263-AE$247-Sheet2!$N$51)/Sheet3!$A$1)^4)+ Sheet2!$O$52*EXP(Sheet3!$B$1*(($B263-AE$247-Sheet2!$N$52)/Sheet3!$A$1)^2+Sheet3!$C$1*(($B263-AE$247-Sheet2!$N$52)/Sheet3!$A$1)^4))/80</f>
        <v>0.21089066384926897</v>
      </c>
      <c r="AF263" s="1">
        <f>$H$262*(Sheet2!$O$51*EXP(Sheet3!$B$1*(($B263-AF$247-Sheet2!$N$51)/Sheet3!$A$1)^2+Sheet3!$C$1*(($B263-AF$247-Sheet2!$N$51)/Sheet3!$A$1)^4)+ Sheet2!$O$52*EXP(Sheet3!$B$1*(($B263-AF$247-Sheet2!$N$52)/Sheet3!$A$1)^2+Sheet3!$C$1*(($B263-AF$247-Sheet2!$N$52)/Sheet3!$A$1)^4))/80</f>
        <v>0.18196378451799963</v>
      </c>
      <c r="AG263" s="1">
        <f>$H$262*(Sheet2!$O$51*EXP(Sheet3!$B$1*(($B263-AG$247-Sheet2!$N$51)/Sheet3!$A$1)^2+Sheet3!$C$1*(($B263-AG$247-Sheet2!$N$51)/Sheet3!$A$1)^4)+ Sheet2!$O$52*EXP(Sheet3!$B$1*(($B263-AG$247-Sheet2!$N$52)/Sheet3!$A$1)^2+Sheet3!$C$1*(($B263-AG$247-Sheet2!$N$52)/Sheet3!$A$1)^4))/80</f>
        <v>0.15669572535140877</v>
      </c>
      <c r="AH263" s="1">
        <f>$H$262*(Sheet2!$O$51*EXP(Sheet3!$B$1*(($B263-AH$247-Sheet2!$N$51)/Sheet3!$A$1)^2+Sheet3!$C$1*(($B263-AH$247-Sheet2!$N$51)/Sheet3!$A$1)^4)+ Sheet2!$O$52*EXP(Sheet3!$B$1*(($B263-AH$247-Sheet2!$N$52)/Sheet3!$A$1)^2+Sheet3!$C$1*(($B263-AH$247-Sheet2!$N$52)/Sheet3!$A$1)^4))/80</f>
        <v>0.13466826996211068</v>
      </c>
      <c r="AI263" s="1">
        <f>$H$262*(Sheet2!$O$51*EXP(Sheet3!$B$1*(($B263-AI$247-Sheet2!$N$51)/Sheet3!$A$1)^2+Sheet3!$C$1*(($B263-AI$247-Sheet2!$N$51)/Sheet3!$A$1)^4)+ Sheet2!$O$52*EXP(Sheet3!$B$1*(($B263-AI$247-Sheet2!$N$52)/Sheet3!$A$1)^2+Sheet3!$C$1*(($B263-AI$247-Sheet2!$N$52)/Sheet3!$A$1)^4))/80</f>
        <v>0.11550496830006826</v>
      </c>
      <c r="AJ263" s="1">
        <f>$H$262*(Sheet2!$O$51*EXP(Sheet3!$B$1*(($B263-AJ$247-Sheet2!$N$51)/Sheet3!$A$1)^2+Sheet3!$C$1*(($B263-AJ$247-Sheet2!$N$51)/Sheet3!$A$1)^4)+ Sheet2!$O$52*EXP(Sheet3!$B$1*(($B263-AJ$247-Sheet2!$N$52)/Sheet3!$A$1)^2+Sheet3!$C$1*(($B263-AJ$247-Sheet2!$N$52)/Sheet3!$A$1)^4))/80</f>
        <v>9.8867728927311549E-2</v>
      </c>
      <c r="AK263" s="1">
        <f>$H$262*(Sheet2!$O$51*EXP(Sheet3!$B$1*(($B263-AK$247-Sheet2!$N$51)/Sheet3!$A$1)^2+Sheet3!$C$1*(($B263-AK$247-Sheet2!$N$51)/Sheet3!$A$1)^4)+ Sheet2!$O$52*EXP(Sheet3!$B$1*(($B263-AK$247-Sheet2!$N$52)/Sheet3!$A$1)^2+Sheet3!$C$1*(($B263-AK$247-Sheet2!$N$52)/Sheet3!$A$1)^4))/80</f>
        <v>8.4453599203493324E-2</v>
      </c>
      <c r="AL263" s="1">
        <f>$H$262*(Sheet2!$O$51*EXP(Sheet3!$B$1*(($B263-AL$247-Sheet2!$N$51)/Sheet3!$A$1)^2+Sheet3!$C$1*(($B263-AL$247-Sheet2!$N$51)/Sheet3!$A$1)^4)+ Sheet2!$O$52*EXP(Sheet3!$B$1*(($B263-AL$247-Sheet2!$N$52)/Sheet3!$A$1)^2+Sheet3!$C$1*(($B263-AL$247-Sheet2!$N$52)/Sheet3!$A$1)^4))/80</f>
        <v>7.1991733269767308E-2</v>
      </c>
      <c r="AM263" s="1">
        <f>$H$262*(Sheet2!$O$51*EXP(Sheet3!$B$1*(($B263-AM$247-Sheet2!$N$51)/Sheet3!$A$1)^2+Sheet3!$C$1*(($B263-AM$247-Sheet2!$N$51)/Sheet3!$A$1)^4)+ Sheet2!$O$52*EXP(Sheet3!$B$1*(($B263-AM$247-Sheet2!$N$52)/Sheet3!$A$1)^2+Sheet3!$C$1*(($B263-AM$247-Sheet2!$N$52)/Sheet3!$A$1)^4))/80</f>
        <v>6.1240546354500137E-2</v>
      </c>
      <c r="AN263" s="1">
        <f>$H$262*(Sheet2!$O$51*EXP(Sheet3!$B$1*(($B263-AN$247-Sheet2!$N$51)/Sheet3!$A$1)^2+Sheet3!$C$1*(($B263-AN$247-Sheet2!$N$51)/Sheet3!$A$1)^4)+ Sheet2!$O$52*EXP(Sheet3!$B$1*(($B263-AN$247-Sheet2!$N$52)/Sheet3!$A$1)^2+Sheet3!$C$1*(($B263-AN$247-Sheet2!$N$52)/Sheet3!$A$1)^4))/80</f>
        <v>5.198505269446535E-2</v>
      </c>
      <c r="AO263" s="1">
        <f>$H$262*(Sheet2!$O$51*EXP(Sheet3!$B$1*(($B263-AO$247-Sheet2!$N$51)/Sheet3!$A$1)^2+Sheet3!$C$1*(($B263-AO$247-Sheet2!$N$51)/Sheet3!$A$1)^4)+ Sheet2!$O$52*EXP(Sheet3!$B$1*(($B263-AO$247-Sheet2!$N$52)/Sheet3!$A$1)^2+Sheet3!$C$1*(($B263-AO$247-Sheet2!$N$52)/Sheet3!$A$1)^4))/80</f>
        <v>4.4034383281494019E-2</v>
      </c>
      <c r="AP263" s="1">
        <f>$H$262*(Sheet2!$O$51*EXP(Sheet3!$B$1*(($B263-AP$247-Sheet2!$N$51)/Sheet3!$A$1)^2+Sheet3!$C$1*(($B263-AP$247-Sheet2!$N$51)/Sheet3!$A$1)^4)+ Sheet2!$O$52*EXP(Sheet3!$B$1*(($B263-AP$247-Sheet2!$N$52)/Sheet3!$A$1)^2+Sheet3!$C$1*(($B263-AP$247-Sheet2!$N$52)/Sheet3!$A$1)^4))/80</f>
        <v>3.7219478697382027E-2</v>
      </c>
      <c r="AQ263" s="1">
        <f>$H$262*(Sheet2!$O$51*EXP(Sheet3!$B$1*(($B263-AQ$247-Sheet2!$N$51)/Sheet3!$A$1)^2+Sheet3!$C$1*(($B263-AQ$247-Sheet2!$N$51)/Sheet3!$A$1)^4)+ Sheet2!$O$52*EXP(Sheet3!$B$1*(($B263-AQ$247-Sheet2!$N$52)/Sheet3!$A$1)^2+Sheet3!$C$1*(($B263-AQ$247-Sheet2!$N$52)/Sheet3!$A$1)^4))/80</f>
        <v>3.1390951489590126E-2</v>
      </c>
      <c r="AR263" s="1">
        <f>$H$262*(Sheet2!$O$51*EXP(Sheet3!$B$1*(($B263-AR$247-Sheet2!$N$51)/Sheet3!$A$1)^2+Sheet3!$C$1*(($B263-AR$247-Sheet2!$N$51)/Sheet3!$A$1)^4)+ Sheet2!$O$52*EXP(Sheet3!$B$1*(($B263-AR$247-Sheet2!$N$52)/Sheet3!$A$1)^2+Sheet3!$C$1*(($B263-AR$247-Sheet2!$N$52)/Sheet3!$A$1)^4))/80</f>
        <v>2.6417111861870169E-2</v>
      </c>
      <c r="AS263" s="1">
        <f>$H$262*(Sheet2!$O$51*EXP(Sheet3!$B$1*(($B263-AS$247-Sheet2!$N$51)/Sheet3!$A$1)^2+Sheet3!$C$1*(($B263-AS$247-Sheet2!$N$51)/Sheet3!$A$1)^4)+ Sheet2!$O$52*EXP(Sheet3!$B$1*(($B263-AS$247-Sheet2!$N$52)/Sheet3!$A$1)^2+Sheet3!$C$1*(($B263-AS$247-Sheet2!$N$52)/Sheet3!$A$1)^4))/80</f>
        <v>2.2182149900736355E-2</v>
      </c>
      <c r="AT263" s="1">
        <f>$H$262*(Sheet2!$O$51*EXP(Sheet3!$B$1*(($B263-AT$247-Sheet2!$N$51)/Sheet3!$A$1)^2+Sheet3!$C$1*(($B263-AT$247-Sheet2!$N$51)/Sheet3!$A$1)^4)+ Sheet2!$O$52*EXP(Sheet3!$B$1*(($B263-AT$247-Sheet2!$N$52)/Sheet3!$A$1)^2+Sheet3!$C$1*(($B263-AT$247-Sheet2!$N$52)/Sheet3!$A$1)^4))/80</f>
        <v>1.8584467126756279E-2</v>
      </c>
      <c r="AU263" s="1">
        <f>$H$262*(Sheet2!$O$51*EXP(Sheet3!$B$1*(($B263-AU$247-Sheet2!$N$51)/Sheet3!$A$1)^2+Sheet3!$C$1*(($B263-AU$247-Sheet2!$N$51)/Sheet3!$A$1)^4)+ Sheet2!$O$52*EXP(Sheet3!$B$1*(($B263-AU$247-Sheet2!$N$52)/Sheet3!$A$1)^2+Sheet3!$C$1*(($B263-AU$247-Sheet2!$N$52)/Sheet3!$A$1)^4))/80</f>
        <v>1.5535149837400161E-2</v>
      </c>
      <c r="AV263" s="1">
        <f>$H$262*(Sheet2!$O$51*EXP(Sheet3!$B$1*(($B263-AV$247-Sheet2!$N$51)/Sheet3!$A$1)^2+Sheet3!$C$1*(($B263-AV$247-Sheet2!$N$51)/Sheet3!$A$1)^4)+ Sheet2!$O$52*EXP(Sheet3!$B$1*(($B263-AV$247-Sheet2!$N$52)/Sheet3!$A$1)^2+Sheet3!$C$1*(($B263-AV$247-Sheet2!$N$52)/Sheet3!$A$1)^4))/80</f>
        <v>1.2956576491736491E-2</v>
      </c>
      <c r="AW263" s="1">
        <f>$H$262*(Sheet2!$O$51*EXP(Sheet3!$B$1*(($B263-AW$247-Sheet2!$N$51)/Sheet3!$A$1)^2+Sheet3!$C$1*(($B263-AW$247-Sheet2!$N$51)/Sheet3!$A$1)^4)+ Sheet2!$O$52*EXP(Sheet3!$B$1*(($B263-AW$247-Sheet2!$N$52)/Sheet3!$A$1)^2+Sheet3!$C$1*(($B263-AW$247-Sheet2!$N$52)/Sheet3!$A$1)^4))/80</f>
        <v>1.0781151265187727E-2</v>
      </c>
      <c r="AX263" s="1">
        <f>$H$262*(Sheet2!$O$51*EXP(Sheet3!$B$1*(($B263-AX$247-Sheet2!$N$51)/Sheet3!$A$1)^2+Sheet3!$C$1*(($B263-AX$247-Sheet2!$N$51)/Sheet3!$A$1)^4)+ Sheet2!$O$52*EXP(Sheet3!$B$1*(($B263-AX$247-Sheet2!$N$52)/Sheet3!$A$1)^2+Sheet3!$C$1*(($B263-AX$247-Sheet2!$N$52)/Sheet3!$A$1)^4))/80</f>
        <v>8.9501558673045802E-3</v>
      </c>
      <c r="AY263" s="1">
        <f>$H$262*(Sheet2!$O$51*EXP(Sheet3!$B$1*(($B263-AY$247-Sheet2!$N$51)/Sheet3!$A$1)^2+Sheet3!$C$1*(($B263-AY$247-Sheet2!$N$51)/Sheet3!$A$1)^4)+ Sheet2!$O$52*EXP(Sheet3!$B$1*(($B263-AY$247-Sheet2!$N$52)/Sheet3!$A$1)^2+Sheet3!$C$1*(($B263-AY$247-Sheet2!$N$52)/Sheet3!$A$1)^4))/80</f>
        <v>7.412711757308843E-3</v>
      </c>
      <c r="AZ263" s="1">
        <f>$H$262*(Sheet2!$O$51*EXP(Sheet3!$B$1*(($B263-AZ$247-Sheet2!$N$51)/Sheet3!$A$1)^2+Sheet3!$C$1*(($B263-AZ$247-Sheet2!$N$51)/Sheet3!$A$1)^4)+ Sheet2!$O$52*EXP(Sheet3!$B$1*(($B263-AZ$247-Sheet2!$N$52)/Sheet3!$A$1)^2+Sheet3!$C$1*(($B263-AZ$247-Sheet2!$N$52)/Sheet3!$A$1)^4))/80</f>
        <v>6.1248450029641414E-3</v>
      </c>
      <c r="BA263" s="1">
        <f>$H$262*(Sheet2!$O$51*EXP(Sheet3!$B$1*(($B263-BA$247-Sheet2!$N$51)/Sheet3!$A$1)^2+Sheet3!$C$1*(($B263-BA$247-Sheet2!$N$51)/Sheet3!$A$1)^4)+ Sheet2!$O$52*EXP(Sheet3!$B$1*(($B263-BA$247-Sheet2!$N$52)/Sheet3!$A$1)^2+Sheet3!$C$1*(($B263-BA$247-Sheet2!$N$52)/Sheet3!$A$1)^4))/80</f>
        <v>5.0486461976903367E-3</v>
      </c>
      <c r="BB263" s="1">
        <f>$H$262*(Sheet2!$O$51*EXP(Sheet3!$B$1*(($B263-BB$247-Sheet2!$N$51)/Sheet3!$A$1)^2+Sheet3!$C$1*(($B263-BB$247-Sheet2!$N$51)/Sheet3!$A$1)^4)+ Sheet2!$O$52*EXP(Sheet3!$B$1*(($B263-BB$247-Sheet2!$N$52)/Sheet3!$A$1)^2+Sheet3!$C$1*(($B263-BB$247-Sheet2!$N$52)/Sheet3!$A$1)^4))/80</f>
        <v>4.1515180715783516E-3</v>
      </c>
      <c r="BC263" s="1">
        <f>$H$262*(Sheet2!$O$51*EXP(Sheet3!$B$1*(($B263-BC$247-Sheet2!$N$51)/Sheet3!$A$1)^2+Sheet3!$C$1*(($B263-BC$247-Sheet2!$N$51)/Sheet3!$A$1)^4)+ Sheet2!$O$52*EXP(Sheet3!$B$1*(($B263-BC$247-Sheet2!$N$52)/Sheet3!$A$1)^2+Sheet3!$C$1*(($B263-BC$247-Sheet2!$N$52)/Sheet3!$A$1)^4))/80</f>
        <v>3.4055036946397965E-3</v>
      </c>
      <c r="BD263" s="1">
        <f>$H$262*(Sheet2!$O$51*EXP(Sheet3!$B$1*(($B263-BD$247-Sheet2!$N$51)/Sheet3!$A$1)^2+Sheet3!$C$1*(($B263-BD$247-Sheet2!$N$51)/Sheet3!$A$1)^4)+ Sheet2!$O$52*EXP(Sheet3!$B$1*(($B263-BD$247-Sheet2!$N$52)/Sheet3!$A$1)^2+Sheet3!$C$1*(($B263-BD$247-Sheet2!$N$52)/Sheet3!$A$1)^4))/80</f>
        <v>2.7866884677659257E-3</v>
      </c>
      <c r="BE263" s="1">
        <f>$H$262*(Sheet2!$O$51*EXP(Sheet3!$B$1*(($B263-BE$247-Sheet2!$N$51)/Sheet3!$A$1)^2+Sheet3!$C$1*(($B263-BE$247-Sheet2!$N$51)/Sheet3!$A$1)^4)+ Sheet2!$O$52*EXP(Sheet3!$B$1*(($B263-BE$247-Sheet2!$N$52)/Sheet3!$A$1)^2+Sheet3!$C$1*(($B263-BE$247-Sheet2!$N$52)/Sheet3!$A$1)^4))/80</f>
        <v>2.2746694207211927E-3</v>
      </c>
      <c r="BF263" s="1">
        <f>$H$262*(Sheet2!$O$51*EXP(Sheet3!$B$1*(($B263-BF$247-Sheet2!$N$51)/Sheet3!$A$1)^2+Sheet3!$C$1*(($B263-BF$247-Sheet2!$N$51)/Sheet3!$A$1)^4)+ Sheet2!$O$52*EXP(Sheet3!$B$1*(($B263-BF$247-Sheet2!$N$52)/Sheet3!$A$1)^2+Sheet3!$C$1*(($B263-BF$247-Sheet2!$N$52)/Sheet3!$A$1)^4))/80</f>
        <v>1.8520856804660525E-3</v>
      </c>
      <c r="BG263" s="1">
        <f>$H$262*(Sheet2!$O$51*EXP(Sheet3!$B$1*(($B263-BG$247-Sheet2!$N$51)/Sheet3!$A$1)^2+Sheet3!$C$1*(($B263-BG$247-Sheet2!$N$51)/Sheet3!$A$1)^4)+ Sheet2!$O$52*EXP(Sheet3!$B$1*(($B263-BG$247-Sheet2!$N$52)/Sheet3!$A$1)^2+Sheet3!$C$1*(($B263-BG$247-Sheet2!$N$52)/Sheet3!$A$1)^4))/80</f>
        <v>1.5042043302943198E-3</v>
      </c>
      <c r="BH263" s="1">
        <f>$H$262*(Sheet2!$O$51*EXP(Sheet3!$B$1*(($B263-BH$247-Sheet2!$N$51)/Sheet3!$A$1)^2+Sheet3!$C$1*(($B263-BH$247-Sheet2!$N$51)/Sheet3!$A$1)^4)+ Sheet2!$O$52*EXP(Sheet3!$B$1*(($B263-BH$247-Sheet2!$N$52)/Sheet3!$A$1)^2+Sheet3!$C$1*(($B263-BH$247-Sheet2!$N$52)/Sheet3!$A$1)^4))/80</f>
        <v>1.2185562454526011E-3</v>
      </c>
      <c r="BI263" s="1">
        <f>$H$262*(Sheet2!$O$51*EXP(Sheet3!$B$1*(($B263-BI$247-Sheet2!$N$51)/Sheet3!$A$1)^2+Sheet3!$C$1*(($B263-BI$247-Sheet2!$N$51)/Sheet3!$A$1)^4)+ Sheet2!$O$52*EXP(Sheet3!$B$1*(($B263-BI$247-Sheet2!$N$52)/Sheet3!$A$1)^2+Sheet3!$C$1*(($B263-BI$247-Sheet2!$N$52)/Sheet3!$A$1)^4))/80</f>
        <v>9.8461685856731209E-4</v>
      </c>
      <c r="BJ263" s="1">
        <f>$H$262*(Sheet2!$O$51*EXP(Sheet3!$B$1*(($B263-BJ$247-Sheet2!$N$51)/Sheet3!$A$1)^2+Sheet3!$C$1*(($B263-BJ$247-Sheet2!$N$51)/Sheet3!$A$1)^4)+ Sheet2!$O$52*EXP(Sheet3!$B$1*(($B263-BJ$247-Sheet2!$N$52)/Sheet3!$A$1)^2+Sheet3!$C$1*(($B263-BJ$247-Sheet2!$N$52)/Sheet3!$A$1)^4))/80</f>
        <v>7.9352717397912379E-4</v>
      </c>
      <c r="BK263" s="1">
        <f>$H$262*(Sheet2!$O$51*EXP(Sheet3!$B$1*(($B263-BK$247-Sheet2!$N$51)/Sheet3!$A$1)^2+Sheet3!$C$1*(($B263-BK$247-Sheet2!$N$51)/Sheet3!$A$1)^4)+ Sheet2!$O$52*EXP(Sheet3!$B$1*(($B263-BK$247-Sheet2!$N$52)/Sheet3!$A$1)^2+Sheet3!$C$1*(($B263-BK$247-Sheet2!$N$52)/Sheet3!$A$1)^4))/80</f>
        <v>6.3785070997077024E-4</v>
      </c>
      <c r="BL263" s="1">
        <f>$H$262*(Sheet2!$O$51*EXP(Sheet3!$B$1*(($B263-BL$247-Sheet2!$N$51)/Sheet3!$A$1)^2+Sheet3!$C$1*(($B263-BL$247-Sheet2!$N$51)/Sheet3!$A$1)^4)+ Sheet2!$O$52*EXP(Sheet3!$B$1*(($B263-BL$247-Sheet2!$N$52)/Sheet3!$A$1)^2+Sheet3!$C$1*(($B263-BL$247-Sheet2!$N$52)/Sheet3!$A$1)^4))/80</f>
        <v>5.1136239865539192E-4</v>
      </c>
      <c r="BM263" s="1">
        <f>$H$262*(Sheet2!$O$51*EXP(Sheet3!$B$1*(($B263-BM$247-Sheet2!$N$51)/Sheet3!$A$1)^2+Sheet3!$C$1*(($B263-BM$247-Sheet2!$N$51)/Sheet3!$A$1)^4)+ Sheet2!$O$52*EXP(Sheet3!$B$1*(($B263-BM$247-Sheet2!$N$52)/Sheet3!$A$1)^2+Sheet3!$C$1*(($B263-BM$247-Sheet2!$N$52)/Sheet3!$A$1)^4))/80</f>
        <v>4.0886581204335E-4</v>
      </c>
      <c r="BN263" s="1">
        <f>$H$262*(Sheet2!$O$51*EXP(Sheet3!$B$1*(($B263-BN$247-Sheet2!$N$51)/Sheet3!$A$1)^2+Sheet3!$C$1*(($B263-BN$247-Sheet2!$N$51)/Sheet3!$A$1)^4)+ Sheet2!$O$52*EXP(Sheet3!$B$1*(($B263-BN$247-Sheet2!$N$52)/Sheet3!$A$1)^2+Sheet3!$C$1*(($B263-BN$247-Sheet2!$N$52)/Sheet3!$A$1)^4))/80</f>
        <v>3.260354074673149E-4</v>
      </c>
      <c r="BO263" s="1">
        <f>$H$262*(Sheet2!$O$51*EXP(Sheet3!$B$1*(($B263-BO$247-Sheet2!$N$51)/Sheet3!$A$1)^2+Sheet3!$C$1*(($B263-BO$247-Sheet2!$N$51)/Sheet3!$A$1)^4)+ Sheet2!$O$52*EXP(Sheet3!$B$1*(($B263-BO$247-Sheet2!$N$52)/Sheet3!$A$1)^2+Sheet3!$C$1*(($B263-BO$247-Sheet2!$N$52)/Sheet3!$A$1)^4))/80</f>
        <v>2.5928079427325928E-4</v>
      </c>
      <c r="BP263" s="1">
        <f>$H$262*(Sheet2!$O$51*EXP(Sheet3!$B$1*(($B263-BP$247-Sheet2!$N$51)/Sheet3!$A$1)^2+Sheet3!$C$1*(($B263-BP$247-Sheet2!$N$51)/Sheet3!$A$1)^4)+ Sheet2!$O$52*EXP(Sheet3!$B$1*(($B263-BP$247-Sheet2!$N$52)/Sheet3!$A$1)^2+Sheet3!$C$1*(($B263-BP$247-Sheet2!$N$52)/Sheet3!$A$1)^4))/80</f>
        <v>2.0563031525566651E-4</v>
      </c>
      <c r="BQ263" s="1">
        <f>$H$262*(Sheet2!$O$51*EXP(Sheet3!$B$1*(($B263-BQ$247-Sheet2!$N$51)/Sheet3!$A$1)^2+Sheet3!$C$1*(($B263-BQ$247-Sheet2!$N$51)/Sheet3!$A$1)^4)+ Sheet2!$O$52*EXP(Sheet3!$B$1*(($B263-BQ$247-Sheet2!$N$52)/Sheet3!$A$1)^2+Sheet3!$C$1*(($B263-BQ$247-Sheet2!$N$52)/Sheet3!$A$1)^4))/80</f>
        <v>1.6263150985810612E-4</v>
      </c>
      <c r="BR263" s="1">
        <f>$H$262*(Sheet2!$O$51*EXP(Sheet3!$B$1*(($B263-BR$247-Sheet2!$N$51)/Sheet3!$A$1)^2+Sheet3!$C$1*(($B263-BR$247-Sheet2!$N$51)/Sheet3!$A$1)^4)+ Sheet2!$O$52*EXP(Sheet3!$B$1*(($B263-BR$247-Sheet2!$N$52)/Sheet3!$A$1)^2+Sheet3!$C$1*(($B263-BR$247-Sheet2!$N$52)/Sheet3!$A$1)^4))/80</f>
        <v>1.2826628117515229E-4</v>
      </c>
      <c r="BS263" s="1">
        <f>$H$262*(Sheet2!$O$51*EXP(Sheet3!$B$1*(($B263-BS$247-Sheet2!$N$51)/Sheet3!$A$1)^2+Sheet3!$C$1*(($B263-BS$247-Sheet2!$N$51)/Sheet3!$A$1)^4)+ Sheet2!$O$52*EXP(Sheet3!$B$1*(($B263-BS$247-Sheet2!$N$52)/Sheet3!$A$1)^2+Sheet3!$C$1*(($B263-BS$247-Sheet2!$N$52)/Sheet3!$A$1)^4))/80</f>
        <v>1.0087882513547386E-4</v>
      </c>
    </row>
    <row r="264" spans="1:71" x14ac:dyDescent="0.2">
      <c r="A264">
        <v>237</v>
      </c>
      <c r="B264">
        <v>300.92</v>
      </c>
      <c r="C264">
        <v>2388.9</v>
      </c>
      <c r="D264">
        <v>2434.5</v>
      </c>
      <c r="E264">
        <f t="shared" si="14"/>
        <v>45.599999999999909</v>
      </c>
      <c r="F264" s="1">
        <f t="shared" si="15"/>
        <v>45.599999999999909</v>
      </c>
      <c r="G264">
        <f t="shared" si="16"/>
        <v>13721.951999999974</v>
      </c>
      <c r="I264" s="1">
        <f>$H$262*(Sheet2!$O$51*EXP(Sheet3!$B$1*(($B264-I$247-Sheet2!$N$51)/Sheet3!$A$1)^2+Sheet3!$C$1*(($B264-I$247-Sheet2!$N$51)/Sheet3!$A$1)^4)+ Sheet2!$O$52*EXP(Sheet3!$B$1*(($B264-I$247-Sheet2!$N$52)/Sheet3!$A$1)^2+Sheet3!$C$1*(($B264-I$247-Sheet2!$N$52)/Sheet3!$A$1)^4))/80</f>
        <v>130.92573161366698</v>
      </c>
      <c r="J264" s="1">
        <f>$H$262*(Sheet2!$O$51*EXP(Sheet3!$B$1*(($B264-J$247-Sheet2!$N$51)/Sheet3!$A$1)^2+Sheet3!$C$1*(($B264-J$247-Sheet2!$N$51)/Sheet3!$A$1)^4)+ Sheet2!$O$52*EXP(Sheet3!$B$1*(($B264-J$247-Sheet2!$N$52)/Sheet3!$A$1)^2+Sheet3!$C$1*(($B264-J$247-Sheet2!$N$52)/Sheet3!$A$1)^4))/80</f>
        <v>124.23147559527506</v>
      </c>
      <c r="K264" s="1">
        <f>$H$262*(Sheet2!$O$51*EXP(Sheet3!$B$1*(($B264-K$247-Sheet2!$N$51)/Sheet3!$A$1)^2+Sheet3!$C$1*(($B264-K$247-Sheet2!$N$51)/Sheet3!$A$1)^4)+ Sheet2!$O$52*EXP(Sheet3!$B$1*(($B264-K$247-Sheet2!$N$52)/Sheet3!$A$1)^2+Sheet3!$C$1*(($B264-K$247-Sheet2!$N$52)/Sheet3!$A$1)^4))/80</f>
        <v>117.77326671252199</v>
      </c>
      <c r="L264" s="1">
        <f>$H$262*(Sheet2!$O$51*EXP(Sheet3!$B$1*(($B264-L$247-Sheet2!$N$51)/Sheet3!$A$1)^2+Sheet3!$C$1*(($B264-L$247-Sheet2!$N$51)/Sheet3!$A$1)^4)+ Sheet2!$O$52*EXP(Sheet3!$B$1*(($B264-L$247-Sheet2!$N$52)/Sheet3!$A$1)^2+Sheet3!$C$1*(($B264-L$247-Sheet2!$N$52)/Sheet3!$A$1)^4))/80</f>
        <v>111.54892444328773</v>
      </c>
      <c r="M264" s="1">
        <f>$H$262*(Sheet2!$O$51*EXP(Sheet3!$B$1*(($B264-M$247-Sheet2!$N$51)/Sheet3!$A$1)^2+Sheet3!$C$1*(($B264-M$247-Sheet2!$N$51)/Sheet3!$A$1)^4)+ Sheet2!$O$52*EXP(Sheet3!$B$1*(($B264-M$247-Sheet2!$N$52)/Sheet3!$A$1)^2+Sheet3!$C$1*(($B264-M$247-Sheet2!$N$52)/Sheet3!$A$1)^4))/80</f>
        <v>105.55595329422002</v>
      </c>
      <c r="N264" s="1">
        <f>$H$262*(Sheet2!$O$51*EXP(Sheet3!$B$1*(($B264-N$247-Sheet2!$N$51)/Sheet3!$A$1)^2+Sheet3!$C$1*(($B264-N$247-Sheet2!$N$51)/Sheet3!$A$1)^4)+ Sheet2!$O$52*EXP(Sheet3!$B$1*(($B264-N$247-Sheet2!$N$52)/Sheet3!$A$1)^2+Sheet3!$C$1*(($B264-N$247-Sheet2!$N$52)/Sheet3!$A$1)^4))/80</f>
        <v>99.791555979540789</v>
      </c>
      <c r="O264" s="1">
        <f>$H$262*(Sheet2!$O$51*EXP(Sheet3!$B$1*(($B264-O$247-Sheet2!$N$51)/Sheet3!$A$1)^2+Sheet3!$C$1*(($B264-O$247-Sheet2!$N$51)/Sheet3!$A$1)^4)+ Sheet2!$O$52*EXP(Sheet3!$B$1*(($B264-O$247-Sheet2!$N$52)/Sheet3!$A$1)^2+Sheet3!$C$1*(($B264-O$247-Sheet2!$N$52)/Sheet3!$A$1)^4))/80</f>
        <v>94.252647276511027</v>
      </c>
      <c r="P264" s="1">
        <f>$H$262*(Sheet2!$O$51*EXP(Sheet3!$B$1*(($B264-P$247-Sheet2!$N$51)/Sheet3!$A$1)^2+Sheet3!$C$1*(($B264-P$247-Sheet2!$N$51)/Sheet3!$A$1)^4)+ Sheet2!$O$52*EXP(Sheet3!$B$1*(($B264-P$247-Sheet2!$N$52)/Sheet3!$A$1)^2+Sheet3!$C$1*(($B264-P$247-Sheet2!$N$52)/Sheet3!$A$1)^4))/80</f>
        <v>88.935868501121504</v>
      </c>
      <c r="Q264" s="1">
        <f>$H$262*(Sheet2!$O$51*EXP(Sheet3!$B$1*(($B264-Q$247-Sheet2!$N$51)/Sheet3!$A$1)^2+Sheet3!$C$1*(($B264-Q$247-Sheet2!$N$51)/Sheet3!$A$1)^4)+ Sheet2!$O$52*EXP(Sheet3!$B$1*(($B264-Q$247-Sheet2!$N$52)/Sheet3!$A$1)^2+Sheet3!$C$1*(($B264-Q$247-Sheet2!$N$52)/Sheet3!$A$1)^4))/80</f>
        <v>83.837602544354482</v>
      </c>
      <c r="R264" s="1">
        <f>$H$262*(Sheet2!$O$51*EXP(Sheet3!$B$1*(($B264-R$247-Sheet2!$N$51)/Sheet3!$A$1)^2+Sheet3!$C$1*(($B264-R$247-Sheet2!$N$51)/Sheet3!$A$1)^4)+ Sheet2!$O$52*EXP(Sheet3!$B$1*(($B264-R$247-Sheet2!$N$52)/Sheet3!$A$1)^2+Sheet3!$C$1*(($B264-R$247-Sheet2!$N$52)/Sheet3!$A$1)^4))/80</f>
        <v>78.953989406732916</v>
      </c>
      <c r="S264" s="1">
        <f>$H$262*(Sheet2!$O$51*EXP(Sheet3!$B$1*(($B264-S$247-Sheet2!$N$51)/Sheet3!$A$1)^2+Sheet3!$C$1*(($B264-S$247-Sheet2!$N$51)/Sheet3!$A$1)^4)+ Sheet2!$O$52*EXP(Sheet3!$B$1*(($B264-S$247-Sheet2!$N$52)/Sheet3!$A$1)^2+Sheet3!$C$1*(($B264-S$247-Sheet2!$N$52)/Sheet3!$A$1)^4))/80</f>
        <v>74.280942166769307</v>
      </c>
      <c r="T264" s="1">
        <f>$H$262*(Sheet2!$O$51*EXP(Sheet3!$B$1*(($B264-T$247-Sheet2!$N$51)/Sheet3!$A$1)^2+Sheet3!$C$1*(($B264-T$247-Sheet2!$N$51)/Sheet3!$A$1)^4)+ Sheet2!$O$52*EXP(Sheet3!$B$1*(($B264-T$247-Sheet2!$N$52)/Sheet3!$A$1)^2+Sheet3!$C$1*(($B264-T$247-Sheet2!$N$52)/Sheet3!$A$1)^4))/80</f>
        <v>69.814163316418984</v>
      </c>
      <c r="U264" s="1">
        <f>$H$262*(Sheet2!$O$51*EXP(Sheet3!$B$1*(($B264-U$247-Sheet2!$N$51)/Sheet3!$A$1)^2+Sheet3!$C$1*(($B264-U$247-Sheet2!$N$51)/Sheet3!$A$1)^4)+ Sheet2!$O$52*EXP(Sheet3!$B$1*(($B264-U$247-Sheet2!$N$52)/Sheet3!$A$1)^2+Sheet3!$C$1*(($B264-U$247-Sheet2!$N$52)/Sheet3!$A$1)^4))/80</f>
        <v>65.549161396065315</v>
      </c>
      <c r="V264" s="1">
        <f>$H$262*(Sheet2!$O$51*EXP(Sheet3!$B$1*(($B264-V$247-Sheet2!$N$51)/Sheet3!$A$1)^2+Sheet3!$C$1*(($B264-V$247-Sheet2!$N$51)/Sheet3!$A$1)^4)+ Sheet2!$O$52*EXP(Sheet3!$B$1*(($B264-V$247-Sheet2!$N$52)/Sheet3!$A$1)^2+Sheet3!$C$1*(($B264-V$247-Sheet2!$N$52)/Sheet3!$A$1)^4))/80</f>
        <v>61.481267859437665</v>
      </c>
      <c r="W264" s="1">
        <f>$H$262*(Sheet2!$O$51*EXP(Sheet3!$B$1*(($B264-W$247-Sheet2!$N$51)/Sheet3!$A$1)^2+Sheet3!$C$1*(($B264-W$247-Sheet2!$N$51)/Sheet3!$A$1)^4)+ Sheet2!$O$52*EXP(Sheet3!$B$1*(($B264-W$247-Sheet2!$N$52)/Sheet3!$A$1)^2+Sheet3!$C$1*(($B264-W$247-Sheet2!$N$52)/Sheet3!$A$1)^4))/80</f>
        <v>57.605654098713082</v>
      </c>
      <c r="X264" s="1">
        <f>$H$262*(Sheet2!$O$51*EXP(Sheet3!$B$1*(($B264-X$247-Sheet2!$N$51)/Sheet3!$A$1)^2+Sheet3!$C$1*(($B264-X$247-Sheet2!$N$51)/Sheet3!$A$1)^4)+ Sheet2!$O$52*EXP(Sheet3!$B$1*(($B264-X$247-Sheet2!$N$52)/Sheet3!$A$1)^2+Sheet3!$C$1*(($B264-X$247-Sheet2!$N$52)/Sheet3!$A$1)^4))/80</f>
        <v>53.917348559510586</v>
      </c>
      <c r="Y264" s="1">
        <f>$H$262*(Sheet2!$O$51*EXP(Sheet3!$B$1*(($B264-Y$247-Sheet2!$N$51)/Sheet3!$A$1)^2+Sheet3!$C$1*(($B264-Y$247-Sheet2!$N$51)/Sheet3!$A$1)^4)+ Sheet2!$O$52*EXP(Sheet3!$B$1*(($B264-Y$247-Sheet2!$N$52)/Sheet3!$A$1)^2+Sheet3!$C$1*(($B264-Y$247-Sheet2!$N$52)/Sheet3!$A$1)^4))/80</f>
        <v>50.411253875759591</v>
      </c>
      <c r="Z264" s="1">
        <f>$H$262*(Sheet2!$O$51*EXP(Sheet3!$B$1*(($B264-Z$247-Sheet2!$N$51)/Sheet3!$A$1)^2+Sheet3!$C$1*(($B264-Z$247-Sheet2!$N$51)/Sheet3!$A$1)^4)+ Sheet2!$O$52*EXP(Sheet3!$B$1*(($B264-Z$247-Sheet2!$N$52)/Sheet3!$A$1)^2+Sheet3!$C$1*(($B264-Z$247-Sheet2!$N$52)/Sheet3!$A$1)^4))/80</f>
        <v>47.082163954514229</v>
      </c>
      <c r="AA264" s="1">
        <f>$H$262*(Sheet2!$O$51*EXP(Sheet3!$B$1*(($B264-AA$247-Sheet2!$N$51)/Sheet3!$A$1)^2+Sheet3!$C$1*(($B264-AA$247-Sheet2!$N$51)/Sheet3!$A$1)^4)+ Sheet2!$O$52*EXP(Sheet3!$B$1*(($B264-AA$247-Sheet2!$N$52)/Sheet3!$A$1)^2+Sheet3!$C$1*(($B264-AA$247-Sheet2!$N$52)/Sheet3!$A$1)^4))/80</f>
        <v>43.92478094246453</v>
      </c>
      <c r="AB264" s="1">
        <f>$H$262*(Sheet2!$O$51*EXP(Sheet3!$B$1*(($B264-AB$247-Sheet2!$N$51)/Sheet3!$A$1)^2+Sheet3!$C$1*(($B264-AB$247-Sheet2!$N$51)/Sheet3!$A$1)^4)+ Sheet2!$O$52*EXP(Sheet3!$B$1*(($B264-AB$247-Sheet2!$N$52)/Sheet3!$A$1)^2+Sheet3!$C$1*(($B264-AB$247-Sheet2!$N$52)/Sheet3!$A$1)^4))/80</f>
        <v>40.933732006524373</v>
      </c>
      <c r="AC264" s="1">
        <f>$H$262*(Sheet2!$O$51*EXP(Sheet3!$B$1*(($B264-AC$247-Sheet2!$N$51)/Sheet3!$A$1)^2+Sheet3!$C$1*(($B264-AC$247-Sheet2!$N$51)/Sheet3!$A$1)^4)+ Sheet2!$O$52*EXP(Sheet3!$B$1*(($B264-AC$247-Sheet2!$N$52)/Sheet3!$A$1)^2+Sheet3!$C$1*(($B264-AC$247-Sheet2!$N$52)/Sheet3!$A$1)^4))/80</f>
        <v>38.103585863097244</v>
      </c>
      <c r="AD264" s="1">
        <f>$H$262*(Sheet2!$O$51*EXP(Sheet3!$B$1*(($B264-AD$247-Sheet2!$N$51)/Sheet3!$A$1)^2+Sheet3!$C$1*(($B264-AD$247-Sheet2!$N$51)/Sheet3!$A$1)^4)+ Sheet2!$O$52*EXP(Sheet3!$B$1*(($B264-AD$247-Sheet2!$N$52)/Sheet3!$A$1)^2+Sheet3!$C$1*(($B264-AD$247-Sheet2!$N$52)/Sheet3!$A$1)^4))/80</f>
        <v>35.428868992629226</v>
      </c>
      <c r="AE264" s="1">
        <f>$H$262*(Sheet2!$O$51*EXP(Sheet3!$B$1*(($B264-AE$247-Sheet2!$N$51)/Sheet3!$A$1)^2+Sheet3!$C$1*(($B264-AE$247-Sheet2!$N$51)/Sheet3!$A$1)^4)+ Sheet2!$O$52*EXP(Sheet3!$B$1*(($B264-AE$247-Sheet2!$N$52)/Sheet3!$A$1)^2+Sheet3!$C$1*(($B264-AE$247-Sheet2!$N$52)/Sheet3!$A$1)^4))/80</f>
        <v>32.904081478735634</v>
      </c>
      <c r="AF264" s="1">
        <f>$H$262*(Sheet2!$O$51*EXP(Sheet3!$B$1*(($B264-AF$247-Sheet2!$N$51)/Sheet3!$A$1)^2+Sheet3!$C$1*(($B264-AF$247-Sheet2!$N$51)/Sheet3!$A$1)^4)+ Sheet2!$O$52*EXP(Sheet3!$B$1*(($B264-AF$247-Sheet2!$N$52)/Sheet3!$A$1)^2+Sheet3!$C$1*(($B264-AF$247-Sheet2!$N$52)/Sheet3!$A$1)^4))/80</f>
        <v>30.523712413789752</v>
      </c>
      <c r="AG264" s="1">
        <f>$H$262*(Sheet2!$O$51*EXP(Sheet3!$B$1*(($B264-AG$247-Sheet2!$N$51)/Sheet3!$A$1)^2+Sheet3!$C$1*(($B264-AG$247-Sheet2!$N$51)/Sheet3!$A$1)^4)+ Sheet2!$O$52*EXP(Sheet3!$B$1*(($B264-AG$247-Sheet2!$N$52)/Sheet3!$A$1)^2+Sheet3!$C$1*(($B264-AG$247-Sheet2!$N$52)/Sheet3!$A$1)^4))/80</f>
        <v>28.282254816643778</v>
      </c>
      <c r="AH264" s="1">
        <f>$H$262*(Sheet2!$O$51*EXP(Sheet3!$B$1*(($B264-AH$247-Sheet2!$N$51)/Sheet3!$A$1)^2+Sheet3!$C$1*(($B264-AH$247-Sheet2!$N$51)/Sheet3!$A$1)^4)+ Sheet2!$O$52*EXP(Sheet3!$B$1*(($B264-AH$247-Sheet2!$N$52)/Sheet3!$A$1)^2+Sheet3!$C$1*(($B264-AH$247-Sheet2!$N$52)/Sheet3!$A$1)^4))/80</f>
        <v>26.174220011187572</v>
      </c>
      <c r="AI264" s="1">
        <f>$H$262*(Sheet2!$O$51*EXP(Sheet3!$B$1*(($B264-AI$247-Sheet2!$N$51)/Sheet3!$A$1)^2+Sheet3!$C$1*(($B264-AI$247-Sheet2!$N$51)/Sheet3!$A$1)^4)+ Sheet2!$O$52*EXP(Sheet3!$B$1*(($B264-AI$247-Sheet2!$N$52)/Sheet3!$A$1)^2+Sheet3!$C$1*(($B264-AI$247-Sheet2!$N$52)/Sheet3!$A$1)^4))/80</f>
        <v>24.194151418626927</v>
      </c>
      <c r="AJ264" s="1">
        <f>$H$262*(Sheet2!$O$51*EXP(Sheet3!$B$1*(($B264-AJ$247-Sheet2!$N$51)/Sheet3!$A$1)^2+Sheet3!$C$1*(($B264-AJ$247-Sheet2!$N$51)/Sheet3!$A$1)^4)+ Sheet2!$O$52*EXP(Sheet3!$B$1*(($B264-AJ$247-Sheet2!$N$52)/Sheet3!$A$1)^2+Sheet3!$C$1*(($B264-AJ$247-Sheet2!$N$52)/Sheet3!$A$1)^4))/80</f>
        <v>22.336637720353011</v>
      </c>
      <c r="AK264" s="1">
        <f>$H$262*(Sheet2!$O$51*EXP(Sheet3!$B$1*(($B264-AK$247-Sheet2!$N$51)/Sheet3!$A$1)^2+Sheet3!$C$1*(($B264-AK$247-Sheet2!$N$51)/Sheet3!$A$1)^4)+ Sheet2!$O$52*EXP(Sheet3!$B$1*(($B264-AK$247-Sheet2!$N$52)/Sheet3!$A$1)^2+Sheet3!$C$1*(($B264-AK$247-Sheet2!$N$52)/Sheet3!$A$1)^4))/80</f>
        <v>20.596325352692865</v>
      </c>
      <c r="AL264" s="1">
        <f>$H$262*(Sheet2!$O$51*EXP(Sheet3!$B$1*(($B264-AL$247-Sheet2!$N$51)/Sheet3!$A$1)^2+Sheet3!$C$1*(($B264-AL$247-Sheet2!$N$51)/Sheet3!$A$1)^4)+ Sheet2!$O$52*EXP(Sheet3!$B$1*(($B264-AL$247-Sheet2!$N$52)/Sheet3!$A$1)^2+Sheet3!$C$1*(($B264-AL$247-Sheet2!$N$52)/Sheet3!$A$1)^4))/80</f>
        <v>18.967930299128955</v>
      </c>
      <c r="AM264" s="1">
        <f>$H$262*(Sheet2!$O$51*EXP(Sheet3!$B$1*(($B264-AM$247-Sheet2!$N$51)/Sheet3!$A$1)^2+Sheet3!$C$1*(($B264-AM$247-Sheet2!$N$51)/Sheet3!$A$1)^4)+ Sheet2!$O$52*EXP(Sheet3!$B$1*(($B264-AM$247-Sheet2!$N$52)/Sheet3!$A$1)^2+Sheet3!$C$1*(($B264-AM$247-Sheet2!$N$52)/Sheet3!$A$1)^4))/80</f>
        <v>17.446249150610782</v>
      </c>
      <c r="AN264" s="1">
        <f>$H$262*(Sheet2!$O$51*EXP(Sheet3!$B$1*(($B264-AN$247-Sheet2!$N$51)/Sheet3!$A$1)^2+Sheet3!$C$1*(($B264-AN$247-Sheet2!$N$51)/Sheet3!$A$1)^4)+ Sheet2!$O$52*EXP(Sheet3!$B$1*(($B264-AN$247-Sheet2!$N$52)/Sheet3!$A$1)^2+Sheet3!$C$1*(($B264-AN$247-Sheet2!$N$52)/Sheet3!$A$1)^4))/80</f>
        <v>16.026169408990249</v>
      </c>
      <c r="AO264" s="1">
        <f>$H$262*(Sheet2!$O$51*EXP(Sheet3!$B$1*(($B264-AO$247-Sheet2!$N$51)/Sheet3!$A$1)^2+Sheet3!$C$1*(($B264-AO$247-Sheet2!$N$51)/Sheet3!$A$1)^4)+ Sheet2!$O$52*EXP(Sheet3!$B$1*(($B264-AO$247-Sheet2!$N$52)/Sheet3!$A$1)^2+Sheet3!$C$1*(($B264-AO$247-Sheet2!$N$52)/Sheet3!$A$1)^4))/80</f>
        <v>14.702679013689632</v>
      </c>
      <c r="AP264" s="1">
        <f>$H$262*(Sheet2!$O$51*EXP(Sheet3!$B$1*(($B264-AP$247-Sheet2!$N$51)/Sheet3!$A$1)^2+Sheet3!$C$1*(($B264-AP$247-Sheet2!$N$51)/Sheet3!$A$1)^4)+ Sheet2!$O$52*EXP(Sheet3!$B$1*(($B264-AP$247-Sheet2!$N$52)/Sheet3!$A$1)^2+Sheet3!$C$1*(($B264-AP$247-Sheet2!$N$52)/Sheet3!$A$1)^4))/80</f>
        <v>13.470875076523313</v>
      </c>
      <c r="AQ264" s="1">
        <f>$H$262*(Sheet2!$O$51*EXP(Sheet3!$B$1*(($B264-AQ$247-Sheet2!$N$51)/Sheet3!$A$1)^2+Sheet3!$C$1*(($B264-AQ$247-Sheet2!$N$51)/Sheet3!$A$1)^4)+ Sheet2!$O$52*EXP(Sheet3!$B$1*(($B264-AQ$247-Sheet2!$N$52)/Sheet3!$A$1)^2+Sheet3!$C$1*(($B264-AQ$247-Sheet2!$N$52)/Sheet3!$A$1)^4))/80</f>
        <v>12.325971814481878</v>
      </c>
      <c r="AR264" s="1">
        <f>$H$262*(Sheet2!$O$51*EXP(Sheet3!$B$1*(($B264-AR$247-Sheet2!$N$51)/Sheet3!$A$1)^2+Sheet3!$C$1*(($B264-AR$247-Sheet2!$N$51)/Sheet3!$A$1)^4)+ Sheet2!$O$52*EXP(Sheet3!$B$1*(($B264-AR$247-Sheet2!$N$52)/Sheet3!$A$1)^2+Sheet3!$C$1*(($B264-AR$247-Sheet2!$N$52)/Sheet3!$A$1)^4))/80</f>
        <v>11.26330767517066</v>
      </c>
      <c r="AS264" s="1">
        <f>$H$262*(Sheet2!$O$51*EXP(Sheet3!$B$1*(($B264-AS$247-Sheet2!$N$51)/Sheet3!$A$1)^2+Sheet3!$C$1*(($B264-AS$247-Sheet2!$N$51)/Sheet3!$A$1)^4)+ Sheet2!$O$52*EXP(Sheet3!$B$1*(($B264-AS$247-Sheet2!$N$52)/Sheet3!$A$1)^2+Sheet3!$C$1*(($B264-AS$247-Sheet2!$N$52)/Sheet3!$A$1)^4))/80</f>
        <v>10.278351654218939</v>
      </c>
      <c r="AT264" s="1">
        <f>$H$262*(Sheet2!$O$51*EXP(Sheet3!$B$1*(($B264-AT$247-Sheet2!$N$51)/Sheet3!$A$1)^2+Sheet3!$C$1*(($B264-AT$247-Sheet2!$N$51)/Sheet3!$A$1)^4)+ Sheet2!$O$52*EXP(Sheet3!$B$1*(($B264-AT$247-Sheet2!$N$52)/Sheet3!$A$1)^2+Sheet3!$C$1*(($B264-AT$247-Sheet2!$N$52)/Sheet3!$A$1)^4))/80</f>
        <v>9.366708808841258</v>
      </c>
      <c r="AU264" s="1">
        <f>$H$262*(Sheet2!$O$51*EXP(Sheet3!$B$1*(($B264-AU$247-Sheet2!$N$51)/Sheet3!$A$1)^2+Sheet3!$C$1*(($B264-AU$247-Sheet2!$N$51)/Sheet3!$A$1)^4)+ Sheet2!$O$52*EXP(Sheet3!$B$1*(($B264-AU$247-Sheet2!$N$52)/Sheet3!$A$1)^2+Sheet3!$C$1*(($B264-AU$247-Sheet2!$N$52)/Sheet3!$A$1)^4))/80</f>
        <v>8.5241249759900946</v>
      </c>
      <c r="AV264" s="1">
        <f>$H$262*(Sheet2!$O$51*EXP(Sheet3!$B$1*(($B264-AV$247-Sheet2!$N$51)/Sheet3!$A$1)^2+Sheet3!$C$1*(($B264-AV$247-Sheet2!$N$51)/Sheet3!$A$1)^4)+ Sheet2!$O$52*EXP(Sheet3!$B$1*(($B264-AV$247-Sheet2!$N$52)/Sheet3!$A$1)^2+Sheet3!$C$1*(($B264-AV$247-Sheet2!$N$52)/Sheet3!$A$1)^4))/80</f>
        <v>7.7464907079773768</v>
      </c>
      <c r="AW264" s="1">
        <f>$H$262*(Sheet2!$O$51*EXP(Sheet3!$B$1*(($B264-AW$247-Sheet2!$N$51)/Sheet3!$A$1)^2+Sheet3!$C$1*(($B264-AW$247-Sheet2!$N$51)/Sheet3!$A$1)^4)+ Sheet2!$O$52*EXP(Sheet3!$B$1*(($B264-AW$247-Sheet2!$N$52)/Sheet3!$A$1)^2+Sheet3!$C$1*(($B264-AW$247-Sheet2!$N$52)/Sheet3!$A$1)^4))/80</f>
        <v>7.0298444424722941</v>
      </c>
      <c r="AX264" s="1">
        <f>$H$262*(Sheet2!$O$51*EXP(Sheet3!$B$1*(($B264-AX$247-Sheet2!$N$51)/Sheet3!$A$1)^2+Sheet3!$C$1*(($B264-AX$247-Sheet2!$N$51)/Sheet3!$A$1)^4)+ Sheet2!$O$52*EXP(Sheet3!$B$1*(($B264-AX$247-Sheet2!$N$52)/Sheet3!$A$1)^2+Sheet3!$C$1*(($B264-AX$247-Sheet2!$N$52)/Sheet3!$A$1)^4))/80</f>
        <v>6.3703749276531791</v>
      </c>
      <c r="AY264" s="1">
        <f>$H$262*(Sheet2!$O$51*EXP(Sheet3!$B$1*(($B264-AY$247-Sheet2!$N$51)/Sheet3!$A$1)^2+Sheet3!$C$1*(($B264-AY$247-Sheet2!$N$51)/Sheet3!$A$1)^4)+ Sheet2!$O$52*EXP(Sheet3!$B$1*(($B264-AY$247-Sheet2!$N$52)/Sheet3!$A$1)^2+Sheet3!$C$1*(($B264-AY$247-Sheet2!$N$52)/Sheet3!$A$1)^4))/80</f>
        <v>5.764422926769682</v>
      </c>
      <c r="AZ264" s="1">
        <f>$H$262*(Sheet2!$O$51*EXP(Sheet3!$B$1*(($B264-AZ$247-Sheet2!$N$51)/Sheet3!$A$1)^2+Sheet3!$C$1*(($B264-AZ$247-Sheet2!$N$51)/Sheet3!$A$1)^4)+ Sheet2!$O$52*EXP(Sheet3!$B$1*(($B264-AZ$247-Sheet2!$N$52)/Sheet3!$A$1)^2+Sheet3!$C$1*(($B264-AZ$247-Sheet2!$N$52)/Sheet3!$A$1)^4))/80</f>
        <v>5.2084822297821125</v>
      </c>
      <c r="BA264" s="1">
        <f>$H$262*(Sheet2!$O$51*EXP(Sheet3!$B$1*(($B264-BA$247-Sheet2!$N$51)/Sheet3!$A$1)^2+Sheet3!$C$1*(($B264-BA$247-Sheet2!$N$51)/Sheet3!$A$1)^4)+ Sheet2!$O$52*EXP(Sheet3!$B$1*(($B264-BA$247-Sheet2!$N$52)/Sheet3!$A$1)^2+Sheet3!$C$1*(($B264-BA$247-Sheet2!$N$52)/Sheet3!$A$1)^4))/80</f>
        <v>4.6992000025566814</v>
      </c>
      <c r="BB264" s="1">
        <f>$H$262*(Sheet2!$O$51*EXP(Sheet3!$B$1*(($B264-BB$247-Sheet2!$N$51)/Sheet3!$A$1)^2+Sheet3!$C$1*(($B264-BB$247-Sheet2!$N$51)/Sheet3!$A$1)^4)+ Sheet2!$O$52*EXP(Sheet3!$B$1*(($B264-BB$247-Sheet2!$N$52)/Sheet3!$A$1)^2+Sheet3!$C$1*(($B264-BB$247-Sheet2!$N$52)/Sheet3!$A$1)^4))/80</f>
        <v>4.2333765068083258</v>
      </c>
      <c r="BC264" s="1">
        <f>$H$262*(Sheet2!$O$51*EXP(Sheet3!$B$1*(($B264-BC$247-Sheet2!$N$51)/Sheet3!$A$1)^2+Sheet3!$C$1*(($B264-BC$247-Sheet2!$N$51)/Sheet3!$A$1)^4)+ Sheet2!$O$52*EXP(Sheet3!$B$1*(($B264-BC$247-Sheet2!$N$52)/Sheet3!$A$1)^2+Sheet3!$C$1*(($B264-BC$247-Sheet2!$N$52)/Sheet3!$A$1)^4))/80</f>
        <v>3.8079642262359741</v>
      </c>
      <c r="BD264" s="1">
        <f>$H$262*(Sheet2!$O$51*EXP(Sheet3!$B$1*(($B264-BD$247-Sheet2!$N$51)/Sheet3!$A$1)^2+Sheet3!$C$1*(($B264-BD$247-Sheet2!$N$51)/Sheet3!$A$1)^4)+ Sheet2!$O$52*EXP(Sheet3!$B$1*(($B264-BD$247-Sheet2!$N$52)/Sheet3!$A$1)^2+Sheet3!$C$1*(($B264-BD$247-Sheet2!$N$52)/Sheet3!$A$1)^4))/80</f>
        <v>3.4200664362508584</v>
      </c>
      <c r="BE264" s="1">
        <f>$H$262*(Sheet2!$O$51*EXP(Sheet3!$B$1*(($B264-BE$247-Sheet2!$N$51)/Sheet3!$A$1)^2+Sheet3!$C$1*(($B264-BE$247-Sheet2!$N$51)/Sheet3!$A$1)^4)+ Sheet2!$O$52*EXP(Sheet3!$B$1*(($B264-BE$247-Sheet2!$N$52)/Sheet3!$A$1)^2+Sheet3!$C$1*(($B264-BE$247-Sheet2!$N$52)/Sheet3!$A$1)^4))/80</f>
        <v>3.0669352562295074</v>
      </c>
      <c r="BF264" s="1">
        <f>$H$262*(Sheet2!$O$51*EXP(Sheet3!$B$1*(($B264-BF$247-Sheet2!$N$51)/Sheet3!$A$1)^2+Sheet3!$C$1*(($B264-BF$247-Sheet2!$N$51)/Sheet3!$A$1)^4)+ Sheet2!$O$52*EXP(Sheet3!$B$1*(($B264-BF$247-Sheet2!$N$52)/Sheet3!$A$1)^2+Sheet3!$C$1*(($B264-BF$247-Sheet2!$N$52)/Sheet3!$A$1)^4))/80</f>
        <v>2.7459692245327583</v>
      </c>
      <c r="BG264" s="1">
        <f>$H$262*(Sheet2!$O$51*EXP(Sheet3!$B$1*(($B264-BG$247-Sheet2!$N$51)/Sheet3!$A$1)^2+Sheet3!$C$1*(($B264-BG$247-Sheet2!$N$51)/Sheet3!$A$1)^4)+ Sheet2!$O$52*EXP(Sheet3!$B$1*(($B264-BG$247-Sheet2!$N$52)/Sheet3!$A$1)^2+Sheet3!$C$1*(($B264-BG$247-Sheet2!$N$52)/Sheet3!$A$1)^4))/80</f>
        <v>2.4547104373193807</v>
      </c>
      <c r="BH264" s="1">
        <f>$H$262*(Sheet2!$O$51*EXP(Sheet3!$B$1*(($B264-BH$247-Sheet2!$N$51)/Sheet3!$A$1)^2+Sheet3!$C$1*(($B264-BH$247-Sheet2!$N$51)/Sheet3!$A$1)^4)+ Sheet2!$O$52*EXP(Sheet3!$B$1*(($B264-BH$247-Sheet2!$N$52)/Sheet3!$A$1)^2+Sheet3!$C$1*(($B264-BH$247-Sheet2!$N$52)/Sheet3!$A$1)^4))/80</f>
        <v>2.1908412927609828</v>
      </c>
      <c r="BI264" s="1">
        <f>$H$262*(Sheet2!$O$51*EXP(Sheet3!$B$1*(($B264-BI$247-Sheet2!$N$51)/Sheet3!$A$1)^2+Sheet3!$C$1*(($B264-BI$247-Sheet2!$N$51)/Sheet3!$A$1)^4)+ Sheet2!$O$52*EXP(Sheet3!$B$1*(($B264-BI$247-Sheet2!$N$52)/Sheet3!$A$1)^2+Sheet3!$C$1*(($B264-BI$247-Sheet2!$N$52)/Sheet3!$A$1)^4))/80</f>
        <v>1.9521808824343325</v>
      </c>
      <c r="BJ264" s="1">
        <f>$H$262*(Sheet2!$O$51*EXP(Sheet3!$B$1*(($B264-BJ$247-Sheet2!$N$51)/Sheet3!$A$1)^2+Sheet3!$C$1*(($B264-BJ$247-Sheet2!$N$51)/Sheet3!$A$1)^4)+ Sheet2!$O$52*EXP(Sheet3!$B$1*(($B264-BJ$247-Sheet2!$N$52)/Sheet3!$A$1)^2+Sheet3!$C$1*(($B264-BJ$247-Sheet2!$N$52)/Sheet3!$A$1)^4))/80</f>
        <v>1.7366810715427985</v>
      </c>
      <c r="BK264" s="1">
        <f>$H$262*(Sheet2!$O$51*EXP(Sheet3!$B$1*(($B264-BK$247-Sheet2!$N$51)/Sheet3!$A$1)^2+Sheet3!$C$1*(($B264-BK$247-Sheet2!$N$51)/Sheet3!$A$1)^4)+ Sheet2!$O$52*EXP(Sheet3!$B$1*(($B264-BK$247-Sheet2!$N$52)/Sheet3!$A$1)^2+Sheet3!$C$1*(($B264-BK$247-Sheet2!$N$52)/Sheet3!$A$1)^4))/80</f>
        <v>1.5424223091446616</v>
      </c>
      <c r="BL264" s="1">
        <f>$H$262*(Sheet2!$O$51*EXP(Sheet3!$B$1*(($B264-BL$247-Sheet2!$N$51)/Sheet3!$A$1)^2+Sheet3!$C$1*(($B264-BL$247-Sheet2!$N$51)/Sheet3!$A$1)^4)+ Sheet2!$O$52*EXP(Sheet3!$B$1*(($B264-BL$247-Sheet2!$N$52)/Sheet3!$A$1)^2+Sheet3!$C$1*(($B264-BL$247-Sheet2!$N$52)/Sheet3!$A$1)^4))/80</f>
        <v>1.3676092088756173</v>
      </c>
      <c r="BM264" s="1">
        <f>$H$262*(Sheet2!$O$51*EXP(Sheet3!$B$1*(($B264-BM$247-Sheet2!$N$51)/Sheet3!$A$1)^2+Sheet3!$C$1*(($B264-BM$247-Sheet2!$N$51)/Sheet3!$A$1)^4)+ Sheet2!$O$52*EXP(Sheet3!$B$1*(($B264-BM$247-Sheet2!$N$52)/Sheet3!$A$1)^2+Sheet3!$C$1*(($B264-BM$247-Sheet2!$N$52)/Sheet3!$A$1)^4))/80</f>
        <v>1.2105659395961019</v>
      </c>
      <c r="BN264" s="1">
        <f>$H$262*(Sheet2!$O$51*EXP(Sheet3!$B$1*(($B264-BN$247-Sheet2!$N$51)/Sheet3!$A$1)^2+Sheet3!$C$1*(($B264-BN$247-Sheet2!$N$51)/Sheet3!$A$1)^4)+ Sheet2!$O$52*EXP(Sheet3!$B$1*(($B264-BN$247-Sheet2!$N$52)/Sheet3!$A$1)^2+Sheet3!$C$1*(($B264-BN$247-Sheet2!$N$52)/Sheet3!$A$1)^4))/80</f>
        <v>1.0697314641651401</v>
      </c>
      <c r="BO264" s="1">
        <f>$H$262*(Sheet2!$O$51*EXP(Sheet3!$B$1*(($B264-BO$247-Sheet2!$N$51)/Sheet3!$A$1)^2+Sheet3!$C$1*(($B264-BO$247-Sheet2!$N$51)/Sheet3!$A$1)^4)+ Sheet2!$O$52*EXP(Sheet3!$B$1*(($B264-BO$247-Sheet2!$N$52)/Sheet3!$A$1)^2+Sheet3!$C$1*(($B264-BO$247-Sheet2!$N$52)/Sheet3!$A$1)^4))/80</f>
        <v>0.94365466304934587</v>
      </c>
      <c r="BP264" s="1">
        <f>$H$262*(Sheet2!$O$51*EXP(Sheet3!$B$1*(($B264-BP$247-Sheet2!$N$51)/Sheet3!$A$1)^2+Sheet3!$C$1*(($B264-BP$247-Sheet2!$N$51)/Sheet3!$A$1)^4)+ Sheet2!$O$52*EXP(Sheet3!$B$1*(($B264-BP$247-Sheet2!$N$52)/Sheet3!$A$1)^2+Sheet3!$C$1*(($B264-BP$247-Sheet2!$N$52)/Sheet3!$A$1)^4))/80</f>
        <v>0.83098937779342774</v>
      </c>
      <c r="BQ264" s="1">
        <f>$H$262*(Sheet2!$O$51*EXP(Sheet3!$B$1*(($B264-BQ$247-Sheet2!$N$51)/Sheet3!$A$1)^2+Sheet3!$C$1*(($B264-BQ$247-Sheet2!$N$51)/Sheet3!$A$1)^4)+ Sheet2!$O$52*EXP(Sheet3!$B$1*(($B264-BQ$247-Sheet2!$N$52)/Sheet3!$A$1)^2+Sheet3!$C$1*(($B264-BQ$247-Sheet2!$N$52)/Sheet3!$A$1)^4))/80</f>
        <v>0.73048940752599256</v>
      </c>
      <c r="BR264" s="1">
        <f>$H$262*(Sheet2!$O$51*EXP(Sheet3!$B$1*(($B264-BR$247-Sheet2!$N$51)/Sheet3!$A$1)^2+Sheet3!$C$1*(($B264-BR$247-Sheet2!$N$51)/Sheet3!$A$1)^4)+ Sheet2!$O$52*EXP(Sheet3!$B$1*(($B264-BR$247-Sheet2!$N$52)/Sheet3!$A$1)^2+Sheet3!$C$1*(($B264-BR$247-Sheet2!$N$52)/Sheet3!$A$1)^4))/80</f>
        <v>0.64100348965731468</v>
      </c>
      <c r="BS264" s="1">
        <f>$H$262*(Sheet2!$O$51*EXP(Sheet3!$B$1*(($B264-BS$247-Sheet2!$N$51)/Sheet3!$A$1)^2+Sheet3!$C$1*(($B264-BS$247-Sheet2!$N$51)/Sheet3!$A$1)^4)+ Sheet2!$O$52*EXP(Sheet3!$B$1*(($B264-BS$247-Sheet2!$N$52)/Sheet3!$A$1)^2+Sheet3!$C$1*(($B264-BS$247-Sheet2!$N$52)/Sheet3!$A$1)^4))/80</f>
        <v>0.56147029382420544</v>
      </c>
    </row>
    <row r="265" spans="1:71" x14ac:dyDescent="0.2">
      <c r="A265">
        <v>238</v>
      </c>
      <c r="B265">
        <v>301.39999999999998</v>
      </c>
      <c r="C265">
        <v>2418.4</v>
      </c>
      <c r="D265">
        <v>2519.3000000000002</v>
      </c>
      <c r="E265">
        <f t="shared" si="14"/>
        <v>100.90000000000009</v>
      </c>
      <c r="F265" s="1">
        <f t="shared" si="15"/>
        <v>100.90000000000009</v>
      </c>
      <c r="G265">
        <f t="shared" si="16"/>
        <v>30411.260000000024</v>
      </c>
      <c r="I265" s="1">
        <f>$H$262*(Sheet2!$O$51*EXP(Sheet3!$B$1*(($B265-I$247-Sheet2!$N$51)/Sheet3!$A$1)^2+Sheet3!$C$1*(($B265-I$247-Sheet2!$N$51)/Sheet3!$A$1)^4)+ Sheet2!$O$52*EXP(Sheet3!$B$1*(($B265-I$247-Sheet2!$N$52)/Sheet3!$A$1)^2+Sheet3!$C$1*(($B265-I$247-Sheet2!$N$52)/Sheet3!$A$1)^4))/80</f>
        <v>680.3435547736824</v>
      </c>
      <c r="J265" s="1">
        <f>$H$262*(Sheet2!$O$51*EXP(Sheet3!$B$1*(($B265-J$247-Sheet2!$N$51)/Sheet3!$A$1)^2+Sheet3!$C$1*(($B265-J$247-Sheet2!$N$51)/Sheet3!$A$1)^4)+ Sheet2!$O$52*EXP(Sheet3!$B$1*(($B265-J$247-Sheet2!$N$52)/Sheet3!$A$1)^2+Sheet3!$C$1*(($B265-J$247-Sheet2!$N$52)/Sheet3!$A$1)^4))/80</f>
        <v>666.86829612445001</v>
      </c>
      <c r="K265" s="1">
        <f>$H$262*(Sheet2!$O$51*EXP(Sheet3!$B$1*(($B265-K$247-Sheet2!$N$51)/Sheet3!$A$1)^2+Sheet3!$C$1*(($B265-K$247-Sheet2!$N$51)/Sheet3!$A$1)^4)+ Sheet2!$O$52*EXP(Sheet3!$B$1*(($B265-K$247-Sheet2!$N$52)/Sheet3!$A$1)^2+Sheet3!$C$1*(($B265-K$247-Sheet2!$N$52)/Sheet3!$A$1)^4))/80</f>
        <v>653.33001852545499</v>
      </c>
      <c r="L265" s="1">
        <f>$H$262*(Sheet2!$O$51*EXP(Sheet3!$B$1*(($B265-L$247-Sheet2!$N$51)/Sheet3!$A$1)^2+Sheet3!$C$1*(($B265-L$247-Sheet2!$N$51)/Sheet3!$A$1)^4)+ Sheet2!$O$52*EXP(Sheet3!$B$1*(($B265-L$247-Sheet2!$N$52)/Sheet3!$A$1)^2+Sheet3!$C$1*(($B265-L$247-Sheet2!$N$52)/Sheet3!$A$1)^4))/80</f>
        <v>639.7399792744875</v>
      </c>
      <c r="M265" s="1">
        <f>$H$262*(Sheet2!$O$51*EXP(Sheet3!$B$1*(($B265-M$247-Sheet2!$N$51)/Sheet3!$A$1)^2+Sheet3!$C$1*(($B265-M$247-Sheet2!$N$51)/Sheet3!$A$1)^4)+ Sheet2!$O$52*EXP(Sheet3!$B$1*(($B265-M$247-Sheet2!$N$52)/Sheet3!$A$1)^2+Sheet3!$C$1*(($B265-M$247-Sheet2!$N$52)/Sheet3!$A$1)^4))/80</f>
        <v>626.109435039603</v>
      </c>
      <c r="N265" s="1">
        <f>$H$262*(Sheet2!$O$51*EXP(Sheet3!$B$1*(($B265-N$247-Sheet2!$N$51)/Sheet3!$A$1)^2+Sheet3!$C$1*(($B265-N$247-Sheet2!$N$51)/Sheet3!$A$1)^4)+ Sheet2!$O$52*EXP(Sheet3!$B$1*(($B265-N$247-Sheet2!$N$52)/Sheet3!$A$1)^2+Sheet3!$C$1*(($B265-N$247-Sheet2!$N$52)/Sheet3!$A$1)^4))/80</f>
        <v>612.44962661747877</v>
      </c>
      <c r="O265" s="1">
        <f>$H$262*(Sheet2!$O$51*EXP(Sheet3!$B$1*(($B265-O$247-Sheet2!$N$51)/Sheet3!$A$1)^2+Sheet3!$C$1*(($B265-O$247-Sheet2!$N$51)/Sheet3!$A$1)^4)+ Sheet2!$O$52*EXP(Sheet3!$B$1*(($B265-O$247-Sheet2!$N$52)/Sheet3!$A$1)^2+Sheet3!$C$1*(($B265-O$247-Sheet2!$N$52)/Sheet3!$A$1)^4))/80</f>
        <v>598.77176346354122</v>
      </c>
      <c r="P265" s="1">
        <f>$H$262*(Sheet2!$O$51*EXP(Sheet3!$B$1*(($B265-P$247-Sheet2!$N$51)/Sheet3!$A$1)^2+Sheet3!$C$1*(($B265-P$247-Sheet2!$N$51)/Sheet3!$A$1)^4)+ Sheet2!$O$52*EXP(Sheet3!$B$1*(($B265-P$247-Sheet2!$N$52)/Sheet3!$A$1)^2+Sheet3!$C$1*(($B265-P$247-Sheet2!$N$52)/Sheet3!$A$1)^4))/80</f>
        <v>585.08700802401768</v>
      </c>
      <c r="Q265" s="1">
        <f>$H$262*(Sheet2!$O$51*EXP(Sheet3!$B$1*(($B265-Q$247-Sheet2!$N$51)/Sheet3!$A$1)^2+Sheet3!$C$1*(($B265-Q$247-Sheet2!$N$51)/Sheet3!$A$1)^4)+ Sheet2!$O$52*EXP(Sheet3!$B$1*(($B265-Q$247-Sheet2!$N$52)/Sheet3!$A$1)^2+Sheet3!$C$1*(($B265-Q$247-Sheet2!$N$52)/Sheet3!$A$1)^4))/80</f>
        <v>571.4064599016117</v>
      </c>
      <c r="R265" s="1">
        <f>$H$262*(Sheet2!$O$51*EXP(Sheet3!$B$1*(($B265-R$247-Sheet2!$N$51)/Sheet3!$A$1)^2+Sheet3!$C$1*(($B265-R$247-Sheet2!$N$51)/Sheet3!$A$1)^4)+ Sheet2!$O$52*EXP(Sheet3!$B$1*(($B265-R$247-Sheet2!$N$52)/Sheet3!$A$1)^2+Sheet3!$C$1*(($B265-R$247-Sheet2!$N$52)/Sheet3!$A$1)^4))/80</f>
        <v>557.741139888514</v>
      </c>
      <c r="S265" s="1">
        <f>$H$262*(Sheet2!$O$51*EXP(Sheet3!$B$1*(($B265-S$247-Sheet2!$N$51)/Sheet3!$A$1)^2+Sheet3!$C$1*(($B265-S$247-Sheet2!$N$51)/Sheet3!$A$1)^4)+ Sheet2!$O$52*EXP(Sheet3!$B$1*(($B265-S$247-Sheet2!$N$52)/Sheet3!$A$1)^2+Sheet3!$C$1*(($B265-S$247-Sheet2!$N$52)/Sheet3!$A$1)^4))/80</f>
        <v>544.10197390296776</v>
      </c>
      <c r="T265" s="1">
        <f>$H$262*(Sheet2!$O$51*EXP(Sheet3!$B$1*(($B265-T$247-Sheet2!$N$51)/Sheet3!$A$1)^2+Sheet3!$C$1*(($B265-T$247-Sheet2!$N$51)/Sheet3!$A$1)^4)+ Sheet2!$O$52*EXP(Sheet3!$B$1*(($B265-T$247-Sheet2!$N$52)/Sheet3!$A$1)^2+Sheet3!$C$1*(($B265-T$247-Sheet2!$N$52)/Sheet3!$A$1)^4))/80</f>
        <v>530.49977686584612</v>
      </c>
      <c r="U265" s="1">
        <f>$H$262*(Sheet2!$O$51*EXP(Sheet3!$B$1*(($B265-U$247-Sheet2!$N$51)/Sheet3!$A$1)^2+Sheet3!$C$1*(($B265-U$247-Sheet2!$N$51)/Sheet3!$A$1)^4)+ Sheet2!$O$52*EXP(Sheet3!$B$1*(($B265-U$247-Sheet2!$N$52)/Sheet3!$A$1)^2+Sheet3!$C$1*(($B265-U$247-Sheet2!$N$52)/Sheet3!$A$1)^4))/80</f>
        <v>516.94523655820319</v>
      </c>
      <c r="V265" s="1">
        <f>$H$262*(Sheet2!$O$51*EXP(Sheet3!$B$1*(($B265-V$247-Sheet2!$N$51)/Sheet3!$A$1)^2+Sheet3!$C$1*(($B265-V$247-Sheet2!$N$51)/Sheet3!$A$1)^4)+ Sheet2!$O$52*EXP(Sheet3!$B$1*(($B265-V$247-Sheet2!$N$52)/Sheet3!$A$1)^2+Sheet3!$C$1*(($B265-V$247-Sheet2!$N$52)/Sheet3!$A$1)^4))/80</f>
        <v>503.44889749970781</v>
      </c>
      <c r="W265" s="1">
        <f>$H$262*(Sheet2!$O$51*EXP(Sheet3!$B$1*(($B265-W$247-Sheet2!$N$51)/Sheet3!$A$1)^2+Sheet3!$C$1*(($B265-W$247-Sheet2!$N$51)/Sheet3!$A$1)^4)+ Sheet2!$O$52*EXP(Sheet3!$B$1*(($B265-W$247-Sheet2!$N$52)/Sheet3!$A$1)^2+Sheet3!$C$1*(($B265-W$247-Sheet2!$N$52)/Sheet3!$A$1)^4))/80</f>
        <v>490.02114489104963</v>
      </c>
      <c r="X265" s="1">
        <f>$H$262*(Sheet2!$O$51*EXP(Sheet3!$B$1*(($B265-X$247-Sheet2!$N$51)/Sheet3!$A$1)^2+Sheet3!$C$1*(($B265-X$247-Sheet2!$N$51)/Sheet3!$A$1)^4)+ Sheet2!$O$52*EXP(Sheet3!$B$1*(($B265-X$247-Sheet2!$N$52)/Sheet3!$A$1)^2+Sheet3!$C$1*(($B265-X$247-Sheet2!$N$52)/Sheet3!$A$1)^4))/80</f>
        <v>476.67218866419807</v>
      </c>
      <c r="Y265" s="1">
        <f>$H$262*(Sheet2!$O$51*EXP(Sheet3!$B$1*(($B265-Y$247-Sheet2!$N$51)/Sheet3!$A$1)^2+Sheet3!$C$1*(($B265-Y$247-Sheet2!$N$51)/Sheet3!$A$1)^4)+ Sheet2!$O$52*EXP(Sheet3!$B$1*(($B265-Y$247-Sheet2!$N$52)/Sheet3!$A$1)^2+Sheet3!$C$1*(($B265-Y$247-Sheet2!$N$52)/Sheet3!$A$1)^4))/80</f>
        <v>463.41204768625778</v>
      </c>
      <c r="Z265" s="1">
        <f>$H$262*(Sheet2!$O$51*EXP(Sheet3!$B$1*(($B265-Z$247-Sheet2!$N$51)/Sheet3!$A$1)^2+Sheet3!$C$1*(($B265-Z$247-Sheet2!$N$51)/Sheet3!$A$1)^4)+ Sheet2!$O$52*EXP(Sheet3!$B$1*(($B265-Z$247-Sheet2!$N$52)/Sheet3!$A$1)^2+Sheet3!$C$1*(($B265-Z$247-Sheet2!$N$52)/Sheet3!$A$1)^4))/80</f>
        <v>450.25053416216451</v>
      </c>
      <c r="AA265" s="1">
        <f>$H$262*(Sheet2!$O$51*EXP(Sheet3!$B$1*(($B265-AA$247-Sheet2!$N$51)/Sheet3!$A$1)^2+Sheet3!$C$1*(($B265-AA$247-Sheet2!$N$51)/Sheet3!$A$1)^4)+ Sheet2!$O$52*EXP(Sheet3!$B$1*(($B265-AA$247-Sheet2!$N$52)/Sheet3!$A$1)^2+Sheet3!$C$1*(($B265-AA$247-Sheet2!$N$52)/Sheet3!$A$1)^4))/80</f>
        <v>437.19723828503476</v>
      </c>
      <c r="AB265" s="1">
        <f>$H$262*(Sheet2!$O$51*EXP(Sheet3!$B$1*(($B265-AB$247-Sheet2!$N$51)/Sheet3!$A$1)^2+Sheet3!$C$1*(($B265-AB$247-Sheet2!$N$51)/Sheet3!$A$1)^4)+ Sheet2!$O$52*EXP(Sheet3!$B$1*(($B265-AB$247-Sheet2!$N$52)/Sheet3!$A$1)^2+Sheet3!$C$1*(($B265-AB$247-Sheet2!$N$52)/Sheet3!$A$1)^4))/80</f>
        <v>424.26151318103939</v>
      </c>
      <c r="AC265" s="1">
        <f>$H$262*(Sheet2!$O$51*EXP(Sheet3!$B$1*(($B265-AC$247-Sheet2!$N$51)/Sheet3!$A$1)^2+Sheet3!$C$1*(($B265-AC$247-Sheet2!$N$51)/Sheet3!$A$1)^4)+ Sheet2!$O$52*EXP(Sheet3!$B$1*(($B265-AC$247-Sheet2!$N$52)/Sheet3!$A$1)^2+Sheet3!$C$1*(($B265-AC$247-Sheet2!$N$52)/Sheet3!$A$1)^4))/80</f>
        <v>411.45246019778887</v>
      </c>
      <c r="AD265" s="1">
        <f>$H$262*(Sheet2!$O$51*EXP(Sheet3!$B$1*(($B265-AD$247-Sheet2!$N$51)/Sheet3!$A$1)^2+Sheet3!$C$1*(($B265-AD$247-Sheet2!$N$51)/Sheet3!$A$1)^4)+ Sheet2!$O$52*EXP(Sheet3!$B$1*(($B265-AD$247-Sheet2!$N$52)/Sheet3!$A$1)^2+Sheet3!$C$1*(($B265-AD$247-Sheet2!$N$52)/Sheet3!$A$1)^4))/80</f>
        <v>398.77891458490643</v>
      </c>
      <c r="AE265" s="1">
        <f>$H$262*(Sheet2!$O$51*EXP(Sheet3!$B$1*(($B265-AE$247-Sheet2!$N$51)/Sheet3!$A$1)^2+Sheet3!$C$1*(($B265-AE$247-Sheet2!$N$51)/Sheet3!$A$1)^4)+ Sheet2!$O$52*EXP(Sheet3!$B$1*(($B265-AE$247-Sheet2!$N$52)/Sheet3!$A$1)^2+Sheet3!$C$1*(($B265-AE$247-Sheet2!$N$52)/Sheet3!$A$1)^4))/80</f>
        <v>386.24943161611725</v>
      </c>
      <c r="AF265" s="1">
        <f>$H$262*(Sheet2!$O$51*EXP(Sheet3!$B$1*(($B265-AF$247-Sheet2!$N$51)/Sheet3!$A$1)^2+Sheet3!$C$1*(($B265-AF$247-Sheet2!$N$51)/Sheet3!$A$1)^4)+ Sheet2!$O$52*EXP(Sheet3!$B$1*(($B265-AF$247-Sheet2!$N$52)/Sheet3!$A$1)^2+Sheet3!$C$1*(($B265-AF$247-Sheet2!$N$52)/Sheet3!$A$1)^4))/80</f>
        <v>373.87227320050749</v>
      </c>
      <c r="AG265" s="1">
        <f>$H$262*(Sheet2!$O$51*EXP(Sheet3!$B$1*(($B265-AG$247-Sheet2!$N$51)/Sheet3!$A$1)^2+Sheet3!$C$1*(($B265-AG$247-Sheet2!$N$51)/Sheet3!$A$1)^4)+ Sheet2!$O$52*EXP(Sheet3!$B$1*(($B265-AG$247-Sheet2!$N$52)/Sheet3!$A$1)^2+Sheet3!$C$1*(($B265-AG$247-Sheet2!$N$52)/Sheet3!$A$1)^4))/80</f>
        <v>361.65539503271469</v>
      </c>
      <c r="AH265" s="1">
        <f>$H$262*(Sheet2!$O$51*EXP(Sheet3!$B$1*(($B265-AH$247-Sheet2!$N$51)/Sheet3!$A$1)^2+Sheet3!$C$1*(($B265-AH$247-Sheet2!$N$51)/Sheet3!$A$1)^4)+ Sheet2!$O$52*EXP(Sheet3!$B$1*(($B265-AH$247-Sheet2!$N$52)/Sheet3!$A$1)^2+Sheet3!$C$1*(($B265-AH$247-Sheet2!$N$52)/Sheet3!$A$1)^4))/80</f>
        <v>349.60643432862122</v>
      </c>
      <c r="AI265" s="1">
        <f>$H$262*(Sheet2!$O$51*EXP(Sheet3!$B$1*(($B265-AI$247-Sheet2!$N$51)/Sheet3!$A$1)^2+Sheet3!$C$1*(($B265-AI$247-Sheet2!$N$51)/Sheet3!$A$1)^4)+ Sheet2!$O$52*EXP(Sheet3!$B$1*(($B265-AI$247-Sheet2!$N$52)/Sheet3!$A$1)^2+Sheet3!$C$1*(($B265-AI$247-Sheet2!$N$52)/Sheet3!$A$1)^4))/80</f>
        <v>337.73269819371825</v>
      </c>
      <c r="AJ265" s="1">
        <f>$H$262*(Sheet2!$O$51*EXP(Sheet3!$B$1*(($B265-AJ$247-Sheet2!$N$51)/Sheet3!$A$1)^2+Sheet3!$C$1*(($B265-AJ$247-Sheet2!$N$51)/Sheet3!$A$1)^4)+ Sheet2!$O$52*EXP(Sheet3!$B$1*(($B265-AJ$247-Sheet2!$N$52)/Sheet3!$A$1)^2+Sheet3!$C$1*(($B265-AJ$247-Sheet2!$N$52)/Sheet3!$A$1)^4))/80</f>
        <v>326.04115266954648</v>
      </c>
      <c r="AK265" s="1">
        <f>$H$262*(Sheet2!$O$51*EXP(Sheet3!$B$1*(($B265-AK$247-Sheet2!$N$51)/Sheet3!$A$1)^2+Sheet3!$C$1*(($B265-AK$247-Sheet2!$N$51)/Sheet3!$A$1)^4)+ Sheet2!$O$52*EXP(Sheet3!$B$1*(($B265-AK$247-Sheet2!$N$52)/Sheet3!$A$1)^2+Sheet3!$C$1*(($B265-AK$247-Sheet2!$N$52)/Sheet3!$A$1)^4))/80</f>
        <v>314.53841250270023</v>
      </c>
      <c r="AL265" s="1">
        <f>$H$262*(Sheet2!$O$51*EXP(Sheet3!$B$1*(($B265-AL$247-Sheet2!$N$51)/Sheet3!$A$1)^2+Sheet3!$C$1*(($B265-AL$247-Sheet2!$N$51)/Sheet3!$A$1)^4)+ Sheet2!$O$52*EXP(Sheet3!$B$1*(($B265-AL$247-Sheet2!$N$52)/Sheet3!$A$1)^2+Sheet3!$C$1*(($B265-AL$247-Sheet2!$N$52)/Sheet3!$A$1)^4))/80</f>
        <v>303.23073167777022</v>
      </c>
      <c r="AM265" s="1">
        <f>$H$262*(Sheet2!$O$51*EXP(Sheet3!$B$1*(($B265-AM$247-Sheet2!$N$51)/Sheet3!$A$1)^2+Sheet3!$C$1*(($B265-AM$247-Sheet2!$N$51)/Sheet3!$A$1)^4)+ Sheet2!$O$52*EXP(Sheet3!$B$1*(($B265-AM$247-Sheet2!$N$52)/Sheet3!$A$1)^2+Sheet3!$C$1*(($B265-AM$247-Sheet2!$N$52)/Sheet3!$A$1)^4))/80</f>
        <v>292.12399475593094</v>
      </c>
      <c r="AN265" s="1">
        <f>$H$262*(Sheet2!$O$51*EXP(Sheet3!$B$1*(($B265-AN$247-Sheet2!$N$51)/Sheet3!$A$1)^2+Sheet3!$C$1*(($B265-AN$247-Sheet2!$N$51)/Sheet3!$A$1)^4)+ Sheet2!$O$52*EXP(Sheet3!$B$1*(($B265-AN$247-Sheet2!$N$52)/Sheet3!$A$1)^2+Sheet3!$C$1*(($B265-AN$247-Sheet2!$N$52)/Sheet3!$A$1)^4))/80</f>
        <v>281.22370905629566</v>
      </c>
      <c r="AO265" s="1">
        <f>$H$262*(Sheet2!$O$51*EXP(Sheet3!$B$1*(($B265-AO$247-Sheet2!$N$51)/Sheet3!$A$1)^2+Sheet3!$C$1*(($B265-AO$247-Sheet2!$N$51)/Sheet3!$A$1)^4)+ Sheet2!$O$52*EXP(Sheet3!$B$1*(($B265-AO$247-Sheet2!$N$52)/Sheet3!$A$1)^2+Sheet3!$C$1*(($B265-AO$247-Sheet2!$N$52)/Sheet3!$A$1)^4))/80</f>
        <v>270.53499771604612</v>
      </c>
      <c r="AP265" s="1">
        <f>$H$262*(Sheet2!$O$51*EXP(Sheet3!$B$1*(($B265-AP$247-Sheet2!$N$51)/Sheet3!$A$1)^2+Sheet3!$C$1*(($B265-AP$247-Sheet2!$N$51)/Sheet3!$A$1)^4)+ Sheet2!$O$52*EXP(Sheet3!$B$1*(($B265-AP$247-Sheet2!$N$52)/Sheet3!$A$1)^2+Sheet3!$C$1*(($B265-AP$247-Sheet2!$N$52)/Sheet3!$A$1)^4))/80</f>
        <v>260.06259366210082</v>
      </c>
      <c r="AQ265" s="1">
        <f>$H$262*(Sheet2!$O$51*EXP(Sheet3!$B$1*(($B265-AQ$247-Sheet2!$N$51)/Sheet3!$A$1)^2+Sheet3!$C$1*(($B265-AQ$247-Sheet2!$N$51)/Sheet3!$A$1)^4)+ Sheet2!$O$52*EXP(Sheet3!$B$1*(($B265-AQ$247-Sheet2!$N$52)/Sheet3!$A$1)^2+Sheet3!$C$1*(($B265-AQ$247-Sheet2!$N$52)/Sheet3!$A$1)^4))/80</f>
        <v>249.81083452407864</v>
      </c>
      <c r="AR265" s="1">
        <f>$H$262*(Sheet2!$O$51*EXP(Sheet3!$B$1*(($B265-AR$247-Sheet2!$N$51)/Sheet3!$A$1)^2+Sheet3!$C$1*(($B265-AR$247-Sheet2!$N$51)/Sheet3!$A$1)^4)+ Sheet2!$O$52*EXP(Sheet3!$B$1*(($B265-AR$247-Sheet2!$N$52)/Sheet3!$A$1)^2+Sheet3!$C$1*(($B265-AR$247-Sheet2!$N$52)/Sheet3!$A$1)^4))/80</f>
        <v>239.78365851545999</v>
      </c>
      <c r="AS265" s="1">
        <f>$H$262*(Sheet2!$O$51*EXP(Sheet3!$B$1*(($B265-AS$247-Sheet2!$N$51)/Sheet3!$A$1)^2+Sheet3!$C$1*(($B265-AS$247-Sheet2!$N$51)/Sheet3!$A$1)^4)+ Sheet2!$O$52*EXP(Sheet3!$B$1*(($B265-AS$247-Sheet2!$N$52)/Sheet3!$A$1)^2+Sheet3!$C$1*(($B265-AS$247-Sheet2!$N$52)/Sheet3!$A$1)^4))/80</f>
        <v>229.98460130515059</v>
      </c>
      <c r="AT265" s="1">
        <f>$H$262*(Sheet2!$O$51*EXP(Sheet3!$B$1*(($B265-AT$247-Sheet2!$N$51)/Sheet3!$A$1)^2+Sheet3!$C$1*(($B265-AT$247-Sheet2!$N$51)/Sheet3!$A$1)^4)+ Sheet2!$O$52*EXP(Sheet3!$B$1*(($B265-AT$247-Sheet2!$N$52)/Sheet3!$A$1)^2+Sheet3!$C$1*(($B265-AT$247-Sheet2!$N$52)/Sheet3!$A$1)^4))/80</f>
        <v>220.41679389999712</v>
      </c>
      <c r="AU265" s="1">
        <f>$H$262*(Sheet2!$O$51*EXP(Sheet3!$B$1*(($B265-AU$247-Sheet2!$N$51)/Sheet3!$A$1)^2+Sheet3!$C$1*(($B265-AU$247-Sheet2!$N$51)/Sheet3!$A$1)^4)+ Sheet2!$O$52*EXP(Sheet3!$B$1*(($B265-AU$247-Sheet2!$N$52)/Sheet3!$A$1)^2+Sheet3!$C$1*(($B265-AU$247-Sheet2!$N$52)/Sheet3!$A$1)^4))/80</f>
        <v>211.08296155287456</v>
      </c>
      <c r="AV265" s="1">
        <f>$H$262*(Sheet2!$O$51*EXP(Sheet3!$B$1*(($B265-AV$247-Sheet2!$N$51)/Sheet3!$A$1)^2+Sheet3!$C$1*(($B265-AV$247-Sheet2!$N$51)/Sheet3!$A$1)^4)+ Sheet2!$O$52*EXP(Sheet3!$B$1*(($B265-AV$247-Sheet2!$N$52)/Sheet3!$A$1)^2+Sheet3!$C$1*(($B265-AV$247-Sheet2!$N$52)/Sheet3!$A$1)^4))/80</f>
        <v>201.98542370813485</v>
      </c>
      <c r="AW265" s="1">
        <f>$H$262*(Sheet2!$O$51*EXP(Sheet3!$B$1*(($B265-AW$247-Sheet2!$N$51)/Sheet3!$A$1)^2+Sheet3!$C$1*(($B265-AW$247-Sheet2!$N$51)/Sheet3!$A$1)^4)+ Sheet2!$O$52*EXP(Sheet3!$B$1*(($B265-AW$247-Sheet2!$N$52)/Sheet3!$A$1)^2+Sheet3!$C$1*(($B265-AW$247-Sheet2!$N$52)/Sheet3!$A$1)^4))/80</f>
        <v>193.12609499152651</v>
      </c>
      <c r="AX265" s="1">
        <f>$H$262*(Sheet2!$O$51*EXP(Sheet3!$B$1*(($B265-AX$247-Sheet2!$N$51)/Sheet3!$A$1)^2+Sheet3!$C$1*(($B265-AX$247-Sheet2!$N$51)/Sheet3!$A$1)^4)+ Sheet2!$O$52*EXP(Sheet3!$B$1*(($B265-AX$247-Sheet2!$N$52)/Sheet3!$A$1)^2+Sheet3!$C$1*(($B265-AX$247-Sheet2!$N$52)/Sheet3!$A$1)^4))/80</f>
        <v>184.50648724775607</v>
      </c>
      <c r="AY265" s="1">
        <f>$H$262*(Sheet2!$O$51*EXP(Sheet3!$B$1*(($B265-AY$247-Sheet2!$N$51)/Sheet3!$A$1)^2+Sheet3!$C$1*(($B265-AY$247-Sheet2!$N$51)/Sheet3!$A$1)^4)+ Sheet2!$O$52*EXP(Sheet3!$B$1*(($B265-AY$247-Sheet2!$N$52)/Sheet3!$A$1)^2+Sheet3!$C$1*(($B265-AY$247-Sheet2!$N$52)/Sheet3!$A$1)^4))/80</f>
        <v>176.1277126233461</v>
      </c>
      <c r="AZ265" s="1">
        <f>$H$262*(Sheet2!$O$51*EXP(Sheet3!$B$1*(($B265-AZ$247-Sheet2!$N$51)/Sheet3!$A$1)^2+Sheet3!$C$1*(($B265-AZ$247-Sheet2!$N$51)/Sheet3!$A$1)^4)+ Sheet2!$O$52*EXP(Sheet3!$B$1*(($B265-AZ$247-Sheet2!$N$52)/Sheet3!$A$1)^2+Sheet3!$C$1*(($B265-AZ$247-Sheet2!$N$52)/Sheet3!$A$1)^4))/80</f>
        <v>167.99048768966253</v>
      </c>
      <c r="BA265" s="1">
        <f>$H$262*(Sheet2!$O$51*EXP(Sheet3!$B$1*(($B265-BA$247-Sheet2!$N$51)/Sheet3!$A$1)^2+Sheet3!$C$1*(($B265-BA$247-Sheet2!$N$51)/Sheet3!$A$1)^4)+ Sheet2!$O$52*EXP(Sheet3!$B$1*(($B265-BA$247-Sheet2!$N$52)/Sheet3!$A$1)^2+Sheet3!$C$1*(($B265-BA$247-Sheet2!$N$52)/Sheet3!$A$1)^4))/80</f>
        <v>160.09513859461643</v>
      </c>
      <c r="BB265" s="1">
        <f>$H$262*(Sheet2!$O$51*EXP(Sheet3!$B$1*(($B265-BB$247-Sheet2!$N$51)/Sheet3!$A$1)^2+Sheet3!$C$1*(($B265-BB$247-Sheet2!$N$51)/Sheet3!$A$1)^4)+ Sheet2!$O$52*EXP(Sheet3!$B$1*(($B265-BB$247-Sheet2!$N$52)/Sheet3!$A$1)^2+Sheet3!$C$1*(($B265-BB$247-Sheet2!$N$52)/Sheet3!$A$1)^4))/80</f>
        <v>152.44160722797341</v>
      </c>
      <c r="BC265" s="1">
        <f>$H$262*(Sheet2!$O$51*EXP(Sheet3!$B$1*(($B265-BC$247-Sheet2!$N$51)/Sheet3!$A$1)^2+Sheet3!$C$1*(($B265-BC$247-Sheet2!$N$51)/Sheet3!$A$1)^4)+ Sheet2!$O$52*EXP(Sheet3!$B$1*(($B265-BC$247-Sheet2!$N$52)/Sheet3!$A$1)^2+Sheet3!$C$1*(($B265-BC$247-Sheet2!$N$52)/Sheet3!$A$1)^4))/80</f>
        <v>145.02945838017871</v>
      </c>
      <c r="BD265" s="1">
        <f>$H$262*(Sheet2!$O$51*EXP(Sheet3!$B$1*(($B265-BD$247-Sheet2!$N$51)/Sheet3!$A$1)^2+Sheet3!$C$1*(($B265-BD$247-Sheet2!$N$51)/Sheet3!$A$1)^4)+ Sheet2!$O$52*EXP(Sheet3!$B$1*(($B265-BD$247-Sheet2!$N$52)/Sheet3!$A$1)^2+Sheet3!$C$1*(($B265-BD$247-Sheet2!$N$52)/Sheet3!$A$1)^4))/80</f>
        <v>137.85788787034508</v>
      </c>
      <c r="BE265" s="1">
        <f>$H$262*(Sheet2!$O$51*EXP(Sheet3!$B$1*(($B265-BE$247-Sheet2!$N$51)/Sheet3!$A$1)^2+Sheet3!$C$1*(($B265-BE$247-Sheet2!$N$51)/Sheet3!$A$1)^4)+ Sheet2!$O$52*EXP(Sheet3!$B$1*(($B265-BE$247-Sheet2!$N$52)/Sheet3!$A$1)^2+Sheet3!$C$1*(($B265-BE$247-Sheet2!$N$52)/Sheet3!$A$1)^4))/80</f>
        <v>130.92573161362833</v>
      </c>
      <c r="BF265" s="1">
        <f>$H$262*(Sheet2!$O$51*EXP(Sheet3!$B$1*(($B265-BF$247-Sheet2!$N$51)/Sheet3!$A$1)^2+Sheet3!$C$1*(($B265-BF$247-Sheet2!$N$51)/Sheet3!$A$1)^4)+ Sheet2!$O$52*EXP(Sheet3!$B$1*(($B265-BF$247-Sheet2!$N$52)/Sheet3!$A$1)^2+Sheet3!$C$1*(($B265-BF$247-Sheet2!$N$52)/Sheet3!$A$1)^4))/80</f>
        <v>124.23147559523775</v>
      </c>
      <c r="BG265" s="1">
        <f>$H$262*(Sheet2!$O$51*EXP(Sheet3!$B$1*(($B265-BG$247-Sheet2!$N$51)/Sheet3!$A$1)^2+Sheet3!$C$1*(($B265-BG$247-Sheet2!$N$51)/Sheet3!$A$1)^4)+ Sheet2!$O$52*EXP(Sheet3!$B$1*(($B265-BG$247-Sheet2!$N$52)/Sheet3!$A$1)^2+Sheet3!$C$1*(($B265-BG$247-Sheet2!$N$52)/Sheet3!$A$1)^4))/80</f>
        <v>117.77326671252199</v>
      </c>
      <c r="BH265" s="1">
        <f>$H$262*(Sheet2!$O$51*EXP(Sheet3!$B$1*(($B265-BH$247-Sheet2!$N$51)/Sheet3!$A$1)^2+Sheet3!$C$1*(($B265-BH$247-Sheet2!$N$51)/Sheet3!$A$1)^4)+ Sheet2!$O$52*EXP(Sheet3!$B$1*(($B265-BH$247-Sheet2!$N$52)/Sheet3!$A$1)^2+Sheet3!$C$1*(($B265-BH$247-Sheet2!$N$52)/Sheet3!$A$1)^4))/80</f>
        <v>111.54892444328773</v>
      </c>
      <c r="BI265" s="1">
        <f>$H$262*(Sheet2!$O$51*EXP(Sheet3!$B$1*(($B265-BI$247-Sheet2!$N$51)/Sheet3!$A$1)^2+Sheet3!$C$1*(($B265-BI$247-Sheet2!$N$51)/Sheet3!$A$1)^4)+ Sheet2!$O$52*EXP(Sheet3!$B$1*(($B265-BI$247-Sheet2!$N$52)/Sheet3!$A$1)^2+Sheet3!$C$1*(($B265-BI$247-Sheet2!$N$52)/Sheet3!$A$1)^4))/80</f>
        <v>105.55595329418657</v>
      </c>
      <c r="BJ265" s="1">
        <f>$H$262*(Sheet2!$O$51*EXP(Sheet3!$B$1*(($B265-BJ$247-Sheet2!$N$51)/Sheet3!$A$1)^2+Sheet3!$C$1*(($B265-BJ$247-Sheet2!$N$51)/Sheet3!$A$1)^4)+ Sheet2!$O$52*EXP(Sheet3!$B$1*(($B265-BJ$247-Sheet2!$N$52)/Sheet3!$A$1)^2+Sheet3!$C$1*(($B265-BJ$247-Sheet2!$N$52)/Sheet3!$A$1)^4))/80</f>
        <v>99.791555979508644</v>
      </c>
      <c r="BK265" s="1">
        <f>$H$262*(Sheet2!$O$51*EXP(Sheet3!$B$1*(($B265-BK$247-Sheet2!$N$51)/Sheet3!$A$1)^2+Sheet3!$C$1*(($B265-BK$247-Sheet2!$N$51)/Sheet3!$A$1)^4)+ Sheet2!$O$52*EXP(Sheet3!$B$1*(($B265-BK$247-Sheet2!$N$52)/Sheet3!$A$1)^2+Sheet3!$C$1*(($B265-BK$247-Sheet2!$N$52)/Sheet3!$A$1)^4))/80</f>
        <v>94.252647276480118</v>
      </c>
      <c r="BL265" s="1">
        <f>$H$262*(Sheet2!$O$51*EXP(Sheet3!$B$1*(($B265-BL$247-Sheet2!$N$51)/Sheet3!$A$1)^2+Sheet3!$C$1*(($B265-BL$247-Sheet2!$N$51)/Sheet3!$A$1)^4)+ Sheet2!$O$52*EXP(Sheet3!$B$1*(($B265-BL$247-Sheet2!$N$52)/Sheet3!$A$1)^2+Sheet3!$C$1*(($B265-BL$247-Sheet2!$N$52)/Sheet3!$A$1)^4))/80</f>
        <v>88.935868501091861</v>
      </c>
      <c r="BM265" s="1">
        <f>$H$262*(Sheet2!$O$51*EXP(Sheet3!$B$1*(($B265-BM$247-Sheet2!$N$51)/Sheet3!$A$1)^2+Sheet3!$C$1*(($B265-BM$247-Sheet2!$N$51)/Sheet3!$A$1)^4)+ Sheet2!$O$52*EXP(Sheet3!$B$1*(($B265-BM$247-Sheet2!$N$52)/Sheet3!$A$1)^2+Sheet3!$C$1*(($B265-BM$247-Sheet2!$N$52)/Sheet3!$A$1)^4))/80</f>
        <v>83.837602544326074</v>
      </c>
      <c r="BN265" s="1">
        <f>$H$262*(Sheet2!$O$51*EXP(Sheet3!$B$1*(($B265-BN$247-Sheet2!$N$51)/Sheet3!$A$1)^2+Sheet3!$C$1*(($B265-BN$247-Sheet2!$N$51)/Sheet3!$A$1)^4)+ Sheet2!$O$52*EXP(Sheet3!$B$1*(($B265-BN$247-Sheet2!$N$52)/Sheet3!$A$1)^2+Sheet3!$C$1*(($B265-BN$247-Sheet2!$N$52)/Sheet3!$A$1)^4))/80</f>
        <v>78.953989406732916</v>
      </c>
      <c r="BO265" s="1">
        <f>$H$262*(Sheet2!$O$51*EXP(Sheet3!$B$1*(($B265-BO$247-Sheet2!$N$51)/Sheet3!$A$1)^2+Sheet3!$C$1*(($B265-BO$247-Sheet2!$N$51)/Sheet3!$A$1)^4)+ Sheet2!$O$52*EXP(Sheet3!$B$1*(($B265-BO$247-Sheet2!$N$52)/Sheet3!$A$1)^2+Sheet3!$C$1*(($B265-BO$247-Sheet2!$N$52)/Sheet3!$A$1)^4))/80</f>
        <v>74.280942166769307</v>
      </c>
      <c r="BP265" s="1">
        <f>$H$262*(Sheet2!$O$51*EXP(Sheet3!$B$1*(($B265-BP$247-Sheet2!$N$51)/Sheet3!$A$1)^2+Sheet3!$C$1*(($B265-BP$247-Sheet2!$N$51)/Sheet3!$A$1)^4)+ Sheet2!$O$52*EXP(Sheet3!$B$1*(($B265-BP$247-Sheet2!$N$52)/Sheet3!$A$1)^2+Sheet3!$C$1*(($B265-BP$247-Sheet2!$N$52)/Sheet3!$A$1)^4))/80</f>
        <v>69.814163316394158</v>
      </c>
      <c r="BQ265" s="1">
        <f>$H$262*(Sheet2!$O$51*EXP(Sheet3!$B$1*(($B265-BQ$247-Sheet2!$N$51)/Sheet3!$A$1)^2+Sheet3!$C$1*(($B265-BQ$247-Sheet2!$N$51)/Sheet3!$A$1)^4)+ Sheet2!$O$52*EXP(Sheet3!$B$1*(($B265-BQ$247-Sheet2!$N$52)/Sheet3!$A$1)^2+Sheet3!$C$1*(($B265-BQ$247-Sheet2!$N$52)/Sheet3!$A$1)^4))/80</f>
        <v>65.549161396041612</v>
      </c>
      <c r="BR265" s="1">
        <f>$H$262*(Sheet2!$O$51*EXP(Sheet3!$B$1*(($B265-BR$247-Sheet2!$N$51)/Sheet3!$A$1)^2+Sheet3!$C$1*(($B265-BR$247-Sheet2!$N$51)/Sheet3!$A$1)^4)+ Sheet2!$O$52*EXP(Sheet3!$B$1*(($B265-BR$247-Sheet2!$N$52)/Sheet3!$A$1)^2+Sheet3!$C$1*(($B265-BR$247-Sheet2!$N$52)/Sheet3!$A$1)^4))/80</f>
        <v>61.481267859415048</v>
      </c>
      <c r="BS265" s="1">
        <f>$H$262*(Sheet2!$O$51*EXP(Sheet3!$B$1*(($B265-BS$247-Sheet2!$N$51)/Sheet3!$A$1)^2+Sheet3!$C$1*(($B265-BS$247-Sheet2!$N$51)/Sheet3!$A$1)^4)+ Sheet2!$O$52*EXP(Sheet3!$B$1*(($B265-BS$247-Sheet2!$N$52)/Sheet3!$A$1)^2+Sheet3!$C$1*(($B265-BS$247-Sheet2!$N$52)/Sheet3!$A$1)^4))/80</f>
        <v>57.605654098691573</v>
      </c>
    </row>
    <row r="266" spans="1:71" x14ac:dyDescent="0.2">
      <c r="A266">
        <v>239</v>
      </c>
      <c r="B266">
        <v>301.87</v>
      </c>
      <c r="C266">
        <v>2408.1999999999998</v>
      </c>
      <c r="D266">
        <v>2669.7</v>
      </c>
      <c r="E266">
        <f t="shared" si="14"/>
        <v>261.5</v>
      </c>
      <c r="F266" s="1">
        <f t="shared" si="15"/>
        <v>261.5</v>
      </c>
      <c r="G266">
        <f t="shared" si="16"/>
        <v>78939.005000000005</v>
      </c>
      <c r="I266" s="1">
        <f>$H$262*(Sheet2!$O$51*EXP(Sheet3!$B$1*(($B266-I$247-Sheet2!$N$51)/Sheet3!$A$1)^2+Sheet3!$C$1*(($B266-I$247-Sheet2!$N$51)/Sheet3!$A$1)^4)+ Sheet2!$O$52*EXP(Sheet3!$B$1*(($B266-I$247-Sheet2!$N$52)/Sheet3!$A$1)^2+Sheet3!$C$1*(($B266-I$247-Sheet2!$N$52)/Sheet3!$A$1)^4))/80</f>
        <v>1063.7392170759572</v>
      </c>
      <c r="J266" s="1">
        <f>$H$262*(Sheet2!$O$51*EXP(Sheet3!$B$1*(($B266-J$247-Sheet2!$N$51)/Sheet3!$A$1)^2+Sheet3!$C$1*(($B266-J$247-Sheet2!$N$51)/Sheet3!$A$1)^4)+ Sheet2!$O$52*EXP(Sheet3!$B$1*(($B266-J$247-Sheet2!$N$52)/Sheet3!$A$1)^2+Sheet3!$C$1*(($B266-J$247-Sheet2!$N$52)/Sheet3!$A$1)^4))/80</f>
        <v>1063.2584636746108</v>
      </c>
      <c r="K266" s="1">
        <f>$H$262*(Sheet2!$O$51*EXP(Sheet3!$B$1*(($B266-K$247-Sheet2!$N$51)/Sheet3!$A$1)^2+Sheet3!$C$1*(($B266-K$247-Sheet2!$N$51)/Sheet3!$A$1)^4)+ Sheet2!$O$52*EXP(Sheet3!$B$1*(($B266-K$247-Sheet2!$N$52)/Sheet3!$A$1)^2+Sheet3!$C$1*(($B266-K$247-Sheet2!$N$52)/Sheet3!$A$1)^4))/80</f>
        <v>1062.3830479631235</v>
      </c>
      <c r="L266" s="1">
        <f>$H$262*(Sheet2!$O$51*EXP(Sheet3!$B$1*(($B266-L$247-Sheet2!$N$51)/Sheet3!$A$1)^2+Sheet3!$C$1*(($B266-L$247-Sheet2!$N$51)/Sheet3!$A$1)^4)+ Sheet2!$O$52*EXP(Sheet3!$B$1*(($B266-L$247-Sheet2!$N$52)/Sheet3!$A$1)^2+Sheet3!$C$1*(($B266-L$247-Sheet2!$N$52)/Sheet3!$A$1)^4))/80</f>
        <v>1061.1136940345023</v>
      </c>
      <c r="M266" s="1">
        <f>$H$262*(Sheet2!$O$51*EXP(Sheet3!$B$1*(($B266-M$247-Sheet2!$N$51)/Sheet3!$A$1)^2+Sheet3!$C$1*(($B266-M$247-Sheet2!$N$51)/Sheet3!$A$1)^4)+ Sheet2!$O$52*EXP(Sheet3!$B$1*(($B266-M$247-Sheet2!$N$52)/Sheet3!$A$1)^2+Sheet3!$C$1*(($B266-M$247-Sheet2!$N$52)/Sheet3!$A$1)^4))/80</f>
        <v>1059.4514457563478</v>
      </c>
      <c r="N266" s="1">
        <f>$H$262*(Sheet2!$O$51*EXP(Sheet3!$B$1*(($B266-N$247-Sheet2!$N$51)/Sheet3!$A$1)^2+Sheet3!$C$1*(($B266-N$247-Sheet2!$N$51)/Sheet3!$A$1)^4)+ Sheet2!$O$52*EXP(Sheet3!$B$1*(($B266-N$247-Sheet2!$N$52)/Sheet3!$A$1)^2+Sheet3!$C$1*(($B266-N$247-Sheet2!$N$52)/Sheet3!$A$1)^4))/80</f>
        <v>1057.3976661803079</v>
      </c>
      <c r="O266" s="1">
        <f>$H$262*(Sheet2!$O$51*EXP(Sheet3!$B$1*(($B266-O$247-Sheet2!$N$51)/Sheet3!$A$1)^2+Sheet3!$C$1*(($B266-O$247-Sheet2!$N$51)/Sheet3!$A$1)^4)+ Sheet2!$O$52*EXP(Sheet3!$B$1*(($B266-O$247-Sheet2!$N$52)/Sheet3!$A$1)^2+Sheet3!$C$1*(($B266-O$247-Sheet2!$N$52)/Sheet3!$A$1)^4))/80</f>
        <v>1054.9540368019125</v>
      </c>
      <c r="P266" s="1">
        <f>$H$262*(Sheet2!$O$51*EXP(Sheet3!$B$1*(($B266-P$247-Sheet2!$N$51)/Sheet3!$A$1)^2+Sheet3!$C$1*(($B266-P$247-Sheet2!$N$51)/Sheet3!$A$1)^4)+ Sheet2!$O$52*EXP(Sheet3!$B$1*(($B266-P$247-Sheet2!$N$52)/Sheet3!$A$1)^2+Sheet3!$C$1*(($B266-P$247-Sheet2!$N$52)/Sheet3!$A$1)^4))/80</f>
        <v>1052.1225566673784</v>
      </c>
      <c r="Q266" s="1">
        <f>$H$262*(Sheet2!$O$51*EXP(Sheet3!$B$1*(($B266-Q$247-Sheet2!$N$51)/Sheet3!$A$1)^2+Sheet3!$C$1*(($B266-Q$247-Sheet2!$N$51)/Sheet3!$A$1)^4)+ Sheet2!$O$52*EXP(Sheet3!$B$1*(($B266-Q$247-Sheet2!$N$52)/Sheet3!$A$1)^2+Sheet3!$C$1*(($B266-Q$247-Sheet2!$N$52)/Sheet3!$A$1)^4))/80</f>
        <v>1048.9055413230838</v>
      </c>
      <c r="R266" s="1">
        <f>$H$262*(Sheet2!$O$51*EXP(Sheet3!$B$1*(($B266-R$247-Sheet2!$N$51)/Sheet3!$A$1)^2+Sheet3!$C$1*(($B266-R$247-Sheet2!$N$51)/Sheet3!$A$1)^4)+ Sheet2!$O$52*EXP(Sheet3!$B$1*(($B266-R$247-Sheet2!$N$52)/Sheet3!$A$1)^2+Sheet3!$C$1*(($B266-R$247-Sheet2!$N$52)/Sheet3!$A$1)^4))/80</f>
        <v>1045.3056216025248</v>
      </c>
      <c r="S266" s="1">
        <f>$H$262*(Sheet2!$O$51*EXP(Sheet3!$B$1*(($B266-S$247-Sheet2!$N$51)/Sheet3!$A$1)^2+Sheet3!$C$1*(($B266-S$247-Sheet2!$N$51)/Sheet3!$A$1)^4)+ Sheet2!$O$52*EXP(Sheet3!$B$1*(($B266-S$247-Sheet2!$N$52)/Sheet3!$A$1)^2+Sheet3!$C$1*(($B266-S$247-Sheet2!$N$52)/Sheet3!$A$1)^4))/80</f>
        <v>1041.3257422448989</v>
      </c>
      <c r="T266" s="1">
        <f>$H$262*(Sheet2!$O$51*EXP(Sheet3!$B$1*(($B266-T$247-Sheet2!$N$51)/Sheet3!$A$1)^2+Sheet3!$C$1*(($B266-T$247-Sheet2!$N$51)/Sheet3!$A$1)^4)+ Sheet2!$O$52*EXP(Sheet3!$B$1*(($B266-T$247-Sheet2!$N$52)/Sheet3!$A$1)^2+Sheet3!$C$1*(($B266-T$247-Sheet2!$N$52)/Sheet3!$A$1)^4))/80</f>
        <v>1036.9691603382216</v>
      </c>
      <c r="U266" s="1">
        <f>$H$262*(Sheet2!$O$51*EXP(Sheet3!$B$1*(($B266-U$247-Sheet2!$N$51)/Sheet3!$A$1)^2+Sheet3!$C$1*(($B266-U$247-Sheet2!$N$51)/Sheet3!$A$1)^4)+ Sheet2!$O$52*EXP(Sheet3!$B$1*(($B266-U$247-Sheet2!$N$52)/Sheet3!$A$1)^2+Sheet3!$C$1*(($B266-U$247-Sheet2!$N$52)/Sheet3!$A$1)^4))/80</f>
        <v>1032.2394435798585</v>
      </c>
      <c r="V266" s="1">
        <f>$H$262*(Sheet2!$O$51*EXP(Sheet3!$B$1*(($B266-V$247-Sheet2!$N$51)/Sheet3!$A$1)^2+Sheet3!$C$1*(($B266-V$247-Sheet2!$N$51)/Sheet3!$A$1)^4)+ Sheet2!$O$52*EXP(Sheet3!$B$1*(($B266-V$247-Sheet2!$N$52)/Sheet3!$A$1)^2+Sheet3!$C$1*(($B266-V$247-Sheet2!$N$52)/Sheet3!$A$1)^4))/80</f>
        <v>1027.1404683459257</v>
      </c>
      <c r="W266" s="1">
        <f>$H$262*(Sheet2!$O$51*EXP(Sheet3!$B$1*(($B266-W$247-Sheet2!$N$51)/Sheet3!$A$1)^2+Sheet3!$C$1*(($B266-W$247-Sheet2!$N$51)/Sheet3!$A$1)^4)+ Sheet2!$O$52*EXP(Sheet3!$B$1*(($B266-W$247-Sheet2!$N$52)/Sheet3!$A$1)^2+Sheet3!$C$1*(($B266-W$247-Sheet2!$N$52)/Sheet3!$A$1)^4))/80</f>
        <v>1021.6764175607716</v>
      </c>
      <c r="X266" s="1">
        <f>$H$262*(Sheet2!$O$51*EXP(Sheet3!$B$1*(($B266-X$247-Sheet2!$N$51)/Sheet3!$A$1)^2+Sheet3!$C$1*(($B266-X$247-Sheet2!$N$51)/Sheet3!$A$1)^4)+ Sheet2!$O$52*EXP(Sheet3!$B$1*(($B266-X$247-Sheet2!$N$52)/Sheet3!$A$1)^2+Sheet3!$C$1*(($B266-X$247-Sheet2!$N$52)/Sheet3!$A$1)^4))/80</f>
        <v>1015.8517783569717</v>
      </c>
      <c r="Y266" s="1">
        <f>$H$262*(Sheet2!$O$51*EXP(Sheet3!$B$1*(($B266-Y$247-Sheet2!$N$51)/Sheet3!$A$1)^2+Sheet3!$C$1*(($B266-Y$247-Sheet2!$N$51)/Sheet3!$A$1)^4)+ Sheet2!$O$52*EXP(Sheet3!$B$1*(($B266-Y$247-Sheet2!$N$52)/Sheet3!$A$1)^2+Sheet3!$C$1*(($B266-Y$247-Sheet2!$N$52)/Sheet3!$A$1)^4))/80</f>
        <v>1009.6713395159584</v>
      </c>
      <c r="Z266" s="1">
        <f>$H$262*(Sheet2!$O$51*EXP(Sheet3!$B$1*(($B266-Z$247-Sheet2!$N$51)/Sheet3!$A$1)^2+Sheet3!$C$1*(($B266-Z$247-Sheet2!$N$51)/Sheet3!$A$1)^4)+ Sheet2!$O$52*EXP(Sheet3!$B$1*(($B266-Z$247-Sheet2!$N$52)/Sheet3!$A$1)^2+Sheet3!$C$1*(($B266-Z$247-Sheet2!$N$52)/Sheet3!$A$1)^4))/80</f>
        <v>1003.1401886782163</v>
      </c>
      <c r="AA266" s="1">
        <f>$H$262*(Sheet2!$O$51*EXP(Sheet3!$B$1*(($B266-AA$247-Sheet2!$N$51)/Sheet3!$A$1)^2+Sheet3!$C$1*(($B266-AA$247-Sheet2!$N$51)/Sheet3!$A$1)^4)+ Sheet2!$O$52*EXP(Sheet3!$B$1*(($B266-AA$247-Sheet2!$N$52)/Sheet3!$A$1)^2+Sheet3!$C$1*(($B266-AA$247-Sheet2!$N$52)/Sheet3!$A$1)^4))/80</f>
        <v>996.26370931269901</v>
      </c>
      <c r="AB266" s="1">
        <f>$H$262*(Sheet2!$O$51*EXP(Sheet3!$B$1*(($B266-AB$247-Sheet2!$N$51)/Sheet3!$A$1)^2+Sheet3!$C$1*(($B266-AB$247-Sheet2!$N$51)/Sheet3!$A$1)^4)+ Sheet2!$O$52*EXP(Sheet3!$B$1*(($B266-AB$247-Sheet2!$N$52)/Sheet3!$A$1)^2+Sheet3!$C$1*(($B266-AB$247-Sheet2!$N$52)/Sheet3!$A$1)^4))/80</f>
        <v>989.04757743360528</v>
      </c>
      <c r="AC266" s="1">
        <f>$H$262*(Sheet2!$O$51*EXP(Sheet3!$B$1*(($B266-AC$247-Sheet2!$N$51)/Sheet3!$A$1)^2+Sheet3!$C$1*(($B266-AC$247-Sheet2!$N$51)/Sheet3!$A$1)^4)+ Sheet2!$O$52*EXP(Sheet3!$B$1*(($B266-AC$247-Sheet2!$N$52)/Sheet3!$A$1)^2+Sheet3!$C$1*(($B266-AC$247-Sheet2!$N$52)/Sheet3!$A$1)^4))/80</f>
        <v>981.49775805304796</v>
      </c>
      <c r="AD266" s="1">
        <f>$H$262*(Sheet2!$O$51*EXP(Sheet3!$B$1*(($B266-AD$247-Sheet2!$N$51)/Sheet3!$A$1)^2+Sheet3!$C$1*(($B266-AD$247-Sheet2!$N$51)/Sheet3!$A$1)^4)+ Sheet2!$O$52*EXP(Sheet3!$B$1*(($B266-AD$247-Sheet2!$N$52)/Sheet3!$A$1)^2+Sheet3!$C$1*(($B266-AD$247-Sheet2!$N$52)/Sheet3!$A$1)^4))/80</f>
        <v>973.6205013576548</v>
      </c>
      <c r="AE266" s="1">
        <f>$H$262*(Sheet2!$O$51*EXP(Sheet3!$B$1*(($B266-AE$247-Sheet2!$N$51)/Sheet3!$A$1)^2+Sheet3!$C$1*(($B266-AE$247-Sheet2!$N$51)/Sheet3!$A$1)^4)+ Sheet2!$O$52*EXP(Sheet3!$B$1*(($B266-AE$247-Sheet2!$N$52)/Sheet3!$A$1)^2+Sheet3!$C$1*(($B266-AE$247-Sheet2!$N$52)/Sheet3!$A$1)^4))/80</f>
        <v>965.42233859735461</v>
      </c>
      <c r="AF266" s="1">
        <f>$H$262*(Sheet2!$O$51*EXP(Sheet3!$B$1*(($B266-AF$247-Sheet2!$N$51)/Sheet3!$A$1)^2+Sheet3!$C$1*(($B266-AF$247-Sheet2!$N$51)/Sheet3!$A$1)^4)+ Sheet2!$O$52*EXP(Sheet3!$B$1*(($B266-AF$247-Sheet2!$N$52)/Sheet3!$A$1)^2+Sheet3!$C$1*(($B266-AF$247-Sheet2!$N$52)/Sheet3!$A$1)^4))/80</f>
        <v>956.91007767359986</v>
      </c>
      <c r="AG266" s="1">
        <f>$H$262*(Sheet2!$O$51*EXP(Sheet3!$B$1*(($B266-AG$247-Sheet2!$N$51)/Sheet3!$A$1)^2+Sheet3!$C$1*(($B266-AG$247-Sheet2!$N$51)/Sheet3!$A$1)^4)+ Sheet2!$O$52*EXP(Sheet3!$B$1*(($B266-AG$247-Sheet2!$N$52)/Sheet3!$A$1)^2+Sheet3!$C$1*(($B266-AG$247-Sheet2!$N$52)/Sheet3!$A$1)^4))/80</f>
        <v>948.09079841586879</v>
      </c>
      <c r="AH266" s="1">
        <f>$H$262*(Sheet2!$O$51*EXP(Sheet3!$B$1*(($B266-AH$247-Sheet2!$N$51)/Sheet3!$A$1)^2+Sheet3!$C$1*(($B266-AH$247-Sheet2!$N$51)/Sheet3!$A$1)^4)+ Sheet2!$O$52*EXP(Sheet3!$B$1*(($B266-AH$247-Sheet2!$N$52)/Sheet3!$A$1)^2+Sheet3!$C$1*(($B266-AH$247-Sheet2!$N$52)/Sheet3!$A$1)^4))/80</f>
        <v>938.97184753385932</v>
      </c>
      <c r="AI266" s="1">
        <f>$H$262*(Sheet2!$O$51*EXP(Sheet3!$B$1*(($B266-AI$247-Sheet2!$N$51)/Sheet3!$A$1)^2+Sheet3!$C$1*(($B266-AI$247-Sheet2!$N$51)/Sheet3!$A$1)^4)+ Sheet2!$O$52*EXP(Sheet3!$B$1*(($B266-AI$247-Sheet2!$N$52)/Sheet3!$A$1)^2+Sheet3!$C$1*(($B266-AI$247-Sheet2!$N$52)/Sheet3!$A$1)^4))/80</f>
        <v>929.56083323391613</v>
      </c>
      <c r="AJ266" s="1">
        <f>$H$262*(Sheet2!$O$51*EXP(Sheet3!$B$1*(($B266-AJ$247-Sheet2!$N$51)/Sheet3!$A$1)^2+Sheet3!$C$1*(($B266-AJ$247-Sheet2!$N$51)/Sheet3!$A$1)^4)+ Sheet2!$O$52*EXP(Sheet3!$B$1*(($B266-AJ$247-Sheet2!$N$52)/Sheet3!$A$1)^2+Sheet3!$C$1*(($B266-AJ$247-Sheet2!$N$52)/Sheet3!$A$1)^4))/80</f>
        <v>919.86561948817655</v>
      </c>
      <c r="AK266" s="1">
        <f>$H$262*(Sheet2!$O$51*EXP(Sheet3!$B$1*(($B266-AK$247-Sheet2!$N$51)/Sheet3!$A$1)^2+Sheet3!$C$1*(($B266-AK$247-Sheet2!$N$51)/Sheet3!$A$1)^4)+ Sheet2!$O$52*EXP(Sheet3!$B$1*(($B266-AK$247-Sheet2!$N$52)/Sheet3!$A$1)^2+Sheet3!$C$1*(($B266-AK$247-Sheet2!$N$52)/Sheet3!$A$1)^4))/80</f>
        <v>909.8943199457583</v>
      </c>
      <c r="AL266" s="1">
        <f>$H$262*(Sheet2!$O$51*EXP(Sheet3!$B$1*(($B266-AL$247-Sheet2!$N$51)/Sheet3!$A$1)^2+Sheet3!$C$1*(($B266-AL$247-Sheet2!$N$51)/Sheet3!$A$1)^4)+ Sheet2!$O$52*EXP(Sheet3!$B$1*(($B266-AL$247-Sheet2!$N$52)/Sheet3!$A$1)^2+Sheet3!$C$1*(($B266-AL$247-Sheet2!$N$52)/Sheet3!$A$1)^4))/80</f>
        <v>899.65529147463383</v>
      </c>
      <c r="AM266" s="1">
        <f>$H$262*(Sheet2!$O$51*EXP(Sheet3!$B$1*(($B266-AM$247-Sheet2!$N$51)/Sheet3!$A$1)^2+Sheet3!$C$1*(($B266-AM$247-Sheet2!$N$51)/Sheet3!$A$1)^4)+ Sheet2!$O$52*EXP(Sheet3!$B$1*(($B266-AM$247-Sheet2!$N$52)/Sheet3!$A$1)^2+Sheet3!$C$1*(($B266-AM$247-Sheet2!$N$52)/Sheet3!$A$1)^4))/80</f>
        <v>889.15712732537816</v>
      </c>
      <c r="AN266" s="1">
        <f>$H$262*(Sheet2!$O$51*EXP(Sheet3!$B$1*(($B266-AN$247-Sheet2!$N$51)/Sheet3!$A$1)^2+Sheet3!$C$1*(($B266-AN$247-Sheet2!$N$51)/Sheet3!$A$1)^4)+ Sheet2!$O$52*EXP(Sheet3!$B$1*(($B266-AN$247-Sheet2!$N$52)/Sheet3!$A$1)^2+Sheet3!$C$1*(($B266-AN$247-Sheet2!$N$52)/Sheet3!$A$1)^4))/80</f>
        <v>878.40864990674049</v>
      </c>
      <c r="AO266" s="1">
        <f>$H$262*(Sheet2!$O$51*EXP(Sheet3!$B$1*(($B266-AO$247-Sheet2!$N$51)/Sheet3!$A$1)^2+Sheet3!$C$1*(($B266-AO$247-Sheet2!$N$51)/Sheet3!$A$1)^4)+ Sheet2!$O$52*EXP(Sheet3!$B$1*(($B266-AO$247-Sheet2!$N$52)/Sheet3!$A$1)^2+Sheet3!$C$1*(($B266-AO$247-Sheet2!$N$52)/Sheet3!$A$1)^4))/80</f>
        <v>867.41890316494687</v>
      </c>
      <c r="AP266" s="1">
        <f>$H$262*(Sheet2!$O$51*EXP(Sheet3!$B$1*(($B266-AP$247-Sheet2!$N$51)/Sheet3!$A$1)^2+Sheet3!$C$1*(($B266-AP$247-Sheet2!$N$51)/Sheet3!$A$1)^4)+ Sheet2!$O$52*EXP(Sheet3!$B$1*(($B266-AP$247-Sheet2!$N$52)/Sheet3!$A$1)^2+Sheet3!$C$1*(($B266-AP$247-Sheet2!$N$52)/Sheet3!$A$1)^4))/80</f>
        <v>856.19714455915164</v>
      </c>
      <c r="AQ266" s="1">
        <f>$H$262*(Sheet2!$O$51*EXP(Sheet3!$B$1*(($B266-AQ$247-Sheet2!$N$51)/Sheet3!$A$1)^2+Sheet3!$C$1*(($B266-AQ$247-Sheet2!$N$51)/Sheet3!$A$1)^4)+ Sheet2!$O$52*EXP(Sheet3!$B$1*(($B266-AQ$247-Sheet2!$N$52)/Sheet3!$A$1)^2+Sheet3!$C$1*(($B266-AQ$247-Sheet2!$N$52)/Sheet3!$A$1)^4))/80</f>
        <v>844.75283662645938</v>
      </c>
      <c r="AR266" s="1">
        <f>$H$262*(Sheet2!$O$51*EXP(Sheet3!$B$1*(($B266-AR$247-Sheet2!$N$51)/Sheet3!$A$1)^2+Sheet3!$C$1*(($B266-AR$247-Sheet2!$N$51)/Sheet3!$A$1)^4)+ Sheet2!$O$52*EXP(Sheet3!$B$1*(($B266-AR$247-Sheet2!$N$52)/Sheet3!$A$1)^2+Sheet3!$C$1*(($B266-AR$247-Sheet2!$N$52)/Sheet3!$A$1)^4))/80</f>
        <v>833.09563813148611</v>
      </c>
      <c r="AS266" s="1">
        <f>$H$262*(Sheet2!$O$51*EXP(Sheet3!$B$1*(($B266-AS$247-Sheet2!$N$51)/Sheet3!$A$1)^2+Sheet3!$C$1*(($B266-AS$247-Sheet2!$N$51)/Sheet3!$A$1)^4)+ Sheet2!$O$52*EXP(Sheet3!$B$1*(($B266-AS$247-Sheet2!$N$52)/Sheet3!$A$1)^2+Sheet3!$C$1*(($B266-AS$247-Sheet2!$N$52)/Sheet3!$A$1)^4))/80</f>
        <v>821.23539479527449</v>
      </c>
      <c r="AT266" s="1">
        <f>$H$262*(Sheet2!$O$51*EXP(Sheet3!$B$1*(($B266-AT$247-Sheet2!$N$51)/Sheet3!$A$1)^2+Sheet3!$C$1*(($B266-AT$247-Sheet2!$N$51)/Sheet3!$A$1)^4)+ Sheet2!$O$52*EXP(Sheet3!$B$1*(($B266-AT$247-Sheet2!$N$52)/Sheet3!$A$1)^2+Sheet3!$C$1*(($B266-AT$247-Sheet2!$N$52)/Sheet3!$A$1)^4))/80</f>
        <v>809.18212960194978</v>
      </c>
      <c r="AU266" s="1">
        <f>$H$262*(Sheet2!$O$51*EXP(Sheet3!$B$1*(($B266-AU$247-Sheet2!$N$51)/Sheet3!$A$1)^2+Sheet3!$C$1*(($B266-AU$247-Sheet2!$N$51)/Sheet3!$A$1)^4)+ Sheet2!$O$52*EXP(Sheet3!$B$1*(($B266-AU$247-Sheet2!$N$52)/Sheet3!$A$1)^2+Sheet3!$C$1*(($B266-AU$247-Sheet2!$N$52)/Sheet3!$A$1)^4))/80</f>
        <v>796.94603268064043</v>
      </c>
      <c r="AV266" s="1">
        <f>$H$262*(Sheet2!$O$51*EXP(Sheet3!$B$1*(($B266-AV$247-Sheet2!$N$51)/Sheet3!$A$1)^2+Sheet3!$C$1*(($B266-AV$247-Sheet2!$N$51)/Sheet3!$A$1)^4)+ Sheet2!$O$52*EXP(Sheet3!$B$1*(($B266-AV$247-Sheet2!$N$52)/Sheet3!$A$1)^2+Sheet3!$C$1*(($B266-AV$247-Sheet2!$N$52)/Sheet3!$A$1)^4))/80</f>
        <v>784.53745076302198</v>
      </c>
      <c r="AW266" s="1">
        <f>$H$262*(Sheet2!$O$51*EXP(Sheet3!$B$1*(($B266-AW$247-Sheet2!$N$51)/Sheet3!$A$1)^2+Sheet3!$C$1*(($B266-AW$247-Sheet2!$N$51)/Sheet3!$A$1)^4)+ Sheet2!$O$52*EXP(Sheet3!$B$1*(($B266-AW$247-Sheet2!$N$52)/Sheet3!$A$1)^2+Sheet3!$C$1*(($B266-AW$247-Sheet2!$N$52)/Sheet3!$A$1)^4))/80</f>
        <v>771.96687621791966</v>
      </c>
      <c r="AX266" s="1">
        <f>$H$262*(Sheet2!$O$51*EXP(Sheet3!$B$1*(($B266-AX$247-Sheet2!$N$51)/Sheet3!$A$1)^2+Sheet3!$C$1*(($B266-AX$247-Sheet2!$N$51)/Sheet3!$A$1)^4)+ Sheet2!$O$52*EXP(Sheet3!$B$1*(($B266-AX$247-Sheet2!$N$52)/Sheet3!$A$1)^2+Sheet3!$C$1*(($B266-AX$247-Sheet2!$N$52)/Sheet3!$A$1)^4))/80</f>
        <v>759.24493566662818</v>
      </c>
      <c r="AY266" s="1">
        <f>$H$262*(Sheet2!$O$51*EXP(Sheet3!$B$1*(($B266-AY$247-Sheet2!$N$51)/Sheet3!$A$1)^2+Sheet3!$C$1*(($B266-AY$247-Sheet2!$N$51)/Sheet3!$A$1)^4)+ Sheet2!$O$52*EXP(Sheet3!$B$1*(($B266-AY$247-Sheet2!$N$52)/Sheet3!$A$1)^2+Sheet3!$C$1*(($B266-AY$247-Sheet2!$N$52)/Sheet3!$A$1)^4))/80</f>
        <v>746.38237818285609</v>
      </c>
      <c r="AZ266" s="1">
        <f>$H$262*(Sheet2!$O$51*EXP(Sheet3!$B$1*(($B266-AZ$247-Sheet2!$N$51)/Sheet3!$A$1)^2+Sheet3!$C$1*(($B266-AZ$247-Sheet2!$N$51)/Sheet3!$A$1)^4)+ Sheet2!$O$52*EXP(Sheet3!$B$1*(($B266-AZ$247-Sheet2!$N$52)/Sheet3!$A$1)^2+Sheet3!$C$1*(($B266-AZ$247-Sheet2!$N$52)/Sheet3!$A$1)^4))/80</f>
        <v>733.39006308552973</v>
      </c>
      <c r="BA266" s="1">
        <f>$H$262*(Sheet2!$O$51*EXP(Sheet3!$B$1*(($B266-BA$247-Sheet2!$N$51)/Sheet3!$A$1)^2+Sheet3!$C$1*(($B266-BA$247-Sheet2!$N$51)/Sheet3!$A$1)^4)+ Sheet2!$O$52*EXP(Sheet3!$B$1*(($B266-BA$247-Sheet2!$N$52)/Sheet3!$A$1)^2+Sheet3!$C$1*(($B266-BA$247-Sheet2!$N$52)/Sheet3!$A$1)^4))/80</f>
        <v>720.278947332092</v>
      </c>
      <c r="BB266" s="1">
        <f>$H$262*(Sheet2!$O$51*EXP(Sheet3!$B$1*(($B266-BB$247-Sheet2!$N$51)/Sheet3!$A$1)^2+Sheet3!$C$1*(($B266-BB$247-Sheet2!$N$51)/Sheet3!$A$1)^4)+ Sheet2!$O$52*EXP(Sheet3!$B$1*(($B266-BB$247-Sheet2!$N$52)/Sheet3!$A$1)^2+Sheet3!$C$1*(($B266-BB$247-Sheet2!$N$52)/Sheet3!$A$1)^4))/80</f>
        <v>707.0600725233802</v>
      </c>
      <c r="BC266" s="1">
        <f>$H$262*(Sheet2!$O$51*EXP(Sheet3!$B$1*(($B266-BC$247-Sheet2!$N$51)/Sheet3!$A$1)^2+Sheet3!$C$1*(($B266-BC$247-Sheet2!$N$51)/Sheet3!$A$1)^4)+ Sheet2!$O$52*EXP(Sheet3!$B$1*(($B266-BC$247-Sheet2!$N$52)/Sheet3!$A$1)^2+Sheet3!$C$1*(($B266-BC$247-Sheet2!$N$52)/Sheet3!$A$1)^4))/80</f>
        <v>693.74455153261295</v>
      </c>
      <c r="BD266" s="1">
        <f>$H$262*(Sheet2!$O$51*EXP(Sheet3!$B$1*(($B266-BD$247-Sheet2!$N$51)/Sheet3!$A$1)^2+Sheet3!$C$1*(($B266-BD$247-Sheet2!$N$51)/Sheet3!$A$1)^4)+ Sheet2!$O$52*EXP(Sheet3!$B$1*(($B266-BD$247-Sheet2!$N$52)/Sheet3!$A$1)^2+Sheet3!$C$1*(($B266-BD$247-Sheet2!$N$52)/Sheet3!$A$1)^4))/80</f>
        <v>680.3435547736824</v>
      </c>
      <c r="BE266" s="1">
        <f>$H$262*(Sheet2!$O$51*EXP(Sheet3!$B$1*(($B266-BE$247-Sheet2!$N$51)/Sheet3!$A$1)^2+Sheet3!$C$1*(($B266-BE$247-Sheet2!$N$51)/Sheet3!$A$1)^4)+ Sheet2!$O$52*EXP(Sheet3!$B$1*(($B266-BE$247-Sheet2!$N$52)/Sheet3!$A$1)^2+Sheet3!$C$1*(($B266-BE$247-Sheet2!$N$52)/Sheet3!$A$1)^4))/80</f>
        <v>666.86829612445001</v>
      </c>
      <c r="BF266" s="1">
        <f>$H$262*(Sheet2!$O$51*EXP(Sheet3!$B$1*(($B266-BF$247-Sheet2!$N$51)/Sheet3!$A$1)^2+Sheet3!$C$1*(($B266-BF$247-Sheet2!$N$51)/Sheet3!$A$1)^4)+ Sheet2!$O$52*EXP(Sheet3!$B$1*(($B266-BF$247-Sheet2!$N$52)/Sheet3!$A$1)^2+Sheet3!$C$1*(($B266-BF$247-Sheet2!$N$52)/Sheet3!$A$1)^4))/80</f>
        <v>653.33001852553195</v>
      </c>
      <c r="BG266" s="1">
        <f>$H$262*(Sheet2!$O$51*EXP(Sheet3!$B$1*(($B266-BG$247-Sheet2!$N$51)/Sheet3!$A$1)^2+Sheet3!$C$1*(($B266-BG$247-Sheet2!$N$51)/Sheet3!$A$1)^4)+ Sheet2!$O$52*EXP(Sheet3!$B$1*(($B266-BG$247-Sheet2!$N$52)/Sheet3!$A$1)^2+Sheet3!$C$1*(($B266-BG$247-Sheet2!$N$52)/Sheet3!$A$1)^4))/80</f>
        <v>639.73997927456469</v>
      </c>
      <c r="BH266" s="1">
        <f>$H$262*(Sheet2!$O$51*EXP(Sheet3!$B$1*(($B266-BH$247-Sheet2!$N$51)/Sheet3!$A$1)^2+Sheet3!$C$1*(($B266-BH$247-Sheet2!$N$51)/Sheet3!$A$1)^4)+ Sheet2!$O$52*EXP(Sheet3!$B$1*(($B266-BH$247-Sheet2!$N$52)/Sheet3!$A$1)^2+Sheet3!$C$1*(($B266-BH$247-Sheet2!$N$52)/Sheet3!$A$1)^4))/80</f>
        <v>626.10943503968065</v>
      </c>
      <c r="BI266" s="1">
        <f>$H$262*(Sheet2!$O$51*EXP(Sheet3!$B$1*(($B266-BI$247-Sheet2!$N$51)/Sheet3!$A$1)^2+Sheet3!$C$1*(($B266-BI$247-Sheet2!$N$51)/Sheet3!$A$1)^4)+ Sheet2!$O$52*EXP(Sheet3!$B$1*(($B266-BI$247-Sheet2!$N$52)/Sheet3!$A$1)^2+Sheet3!$C$1*(($B266-BI$247-Sheet2!$N$52)/Sheet3!$A$1)^4))/80</f>
        <v>612.44962661747877</v>
      </c>
      <c r="BJ266" s="1">
        <f>$H$262*(Sheet2!$O$51*EXP(Sheet3!$B$1*(($B266-BJ$247-Sheet2!$N$51)/Sheet3!$A$1)^2+Sheet3!$C$1*(($B266-BJ$247-Sheet2!$N$51)/Sheet3!$A$1)^4)+ Sheet2!$O$52*EXP(Sheet3!$B$1*(($B266-BJ$247-Sheet2!$N$52)/Sheet3!$A$1)^2+Sheet3!$C$1*(($B266-BJ$247-Sheet2!$N$52)/Sheet3!$A$1)^4))/80</f>
        <v>598.77176346354122</v>
      </c>
      <c r="BK266" s="1">
        <f>$H$262*(Sheet2!$O$51*EXP(Sheet3!$B$1*(($B266-BK$247-Sheet2!$N$51)/Sheet3!$A$1)^2+Sheet3!$C$1*(($B266-BK$247-Sheet2!$N$51)/Sheet3!$A$1)^4)+ Sheet2!$O$52*EXP(Sheet3!$B$1*(($B266-BK$247-Sheet2!$N$52)/Sheet3!$A$1)^2+Sheet3!$C$1*(($B266-BK$247-Sheet2!$N$52)/Sheet3!$A$1)^4))/80</f>
        <v>585.08700802401768</v>
      </c>
      <c r="BL266" s="1">
        <f>$H$262*(Sheet2!$O$51*EXP(Sheet3!$B$1*(($B266-BL$247-Sheet2!$N$51)/Sheet3!$A$1)^2+Sheet3!$C$1*(($B266-BL$247-Sheet2!$N$51)/Sheet3!$A$1)^4)+ Sheet2!$O$52*EXP(Sheet3!$B$1*(($B266-BL$247-Sheet2!$N$52)/Sheet3!$A$1)^2+Sheet3!$C$1*(($B266-BL$247-Sheet2!$N$52)/Sheet3!$A$1)^4))/80</f>
        <v>571.4064599016117</v>
      </c>
      <c r="BM266" s="1">
        <f>$H$262*(Sheet2!$O$51*EXP(Sheet3!$B$1*(($B266-BM$247-Sheet2!$N$51)/Sheet3!$A$1)^2+Sheet3!$C$1*(($B266-BM$247-Sheet2!$N$51)/Sheet3!$A$1)^4)+ Sheet2!$O$52*EXP(Sheet3!$B$1*(($B266-BM$247-Sheet2!$N$52)/Sheet3!$A$1)^2+Sheet3!$C$1*(($B266-BM$247-Sheet2!$N$52)/Sheet3!$A$1)^4))/80</f>
        <v>557.74113988859165</v>
      </c>
      <c r="BN266" s="1">
        <f>$H$262*(Sheet2!$O$51*EXP(Sheet3!$B$1*(($B266-BN$247-Sheet2!$N$51)/Sheet3!$A$1)^2+Sheet3!$C$1*(($B266-BN$247-Sheet2!$N$51)/Sheet3!$A$1)^4)+ Sheet2!$O$52*EXP(Sheet3!$B$1*(($B266-BN$247-Sheet2!$N$52)/Sheet3!$A$1)^2+Sheet3!$C$1*(($B266-BN$247-Sheet2!$N$52)/Sheet3!$A$1)^4))/80</f>
        <v>544.10197390304506</v>
      </c>
      <c r="BO266" s="1">
        <f>$H$262*(Sheet2!$O$51*EXP(Sheet3!$B$1*(($B266-BO$247-Sheet2!$N$51)/Sheet3!$A$1)^2+Sheet3!$C$1*(($B266-BO$247-Sheet2!$N$51)/Sheet3!$A$1)^4)+ Sheet2!$O$52*EXP(Sheet3!$B$1*(($B266-BO$247-Sheet2!$N$52)/Sheet3!$A$1)^2+Sheet3!$C$1*(($B266-BO$247-Sheet2!$N$52)/Sheet3!$A$1)^4))/80</f>
        <v>530.49977686592331</v>
      </c>
      <c r="BP266" s="1">
        <f>$H$262*(Sheet2!$O$51*EXP(Sheet3!$B$1*(($B266-BP$247-Sheet2!$N$51)/Sheet3!$A$1)^2+Sheet3!$C$1*(($B266-BP$247-Sheet2!$N$51)/Sheet3!$A$1)^4)+ Sheet2!$O$52*EXP(Sheet3!$B$1*(($B266-BP$247-Sheet2!$N$52)/Sheet3!$A$1)^2+Sheet3!$C$1*(($B266-BP$247-Sheet2!$N$52)/Sheet3!$A$1)^4))/80</f>
        <v>516.94523655820319</v>
      </c>
      <c r="BQ266" s="1">
        <f>$H$262*(Sheet2!$O$51*EXP(Sheet3!$B$1*(($B266-BQ$247-Sheet2!$N$51)/Sheet3!$A$1)^2+Sheet3!$C$1*(($B266-BQ$247-Sheet2!$N$51)/Sheet3!$A$1)^4)+ Sheet2!$O$52*EXP(Sheet3!$B$1*(($B266-BQ$247-Sheet2!$N$52)/Sheet3!$A$1)^2+Sheet3!$C$1*(($B266-BQ$247-Sheet2!$N$52)/Sheet3!$A$1)^4))/80</f>
        <v>503.44889749970781</v>
      </c>
      <c r="BR266" s="1">
        <f>$H$262*(Sheet2!$O$51*EXP(Sheet3!$B$1*(($B266-BR$247-Sheet2!$N$51)/Sheet3!$A$1)^2+Sheet3!$C$1*(($B266-BR$247-Sheet2!$N$51)/Sheet3!$A$1)^4)+ Sheet2!$O$52*EXP(Sheet3!$B$1*(($B266-BR$247-Sheet2!$N$52)/Sheet3!$A$1)^2+Sheet3!$C$1*(($B266-BR$247-Sheet2!$N$52)/Sheet3!$A$1)^4))/80</f>
        <v>490.02114489104963</v>
      </c>
      <c r="BS266" s="1">
        <f>$H$262*(Sheet2!$O$51*EXP(Sheet3!$B$1*(($B266-BS$247-Sheet2!$N$51)/Sheet3!$A$1)^2+Sheet3!$C$1*(($B266-BS$247-Sheet2!$N$51)/Sheet3!$A$1)^4)+ Sheet2!$O$52*EXP(Sheet3!$B$1*(($B266-BS$247-Sheet2!$N$52)/Sheet3!$A$1)^2+Sheet3!$C$1*(($B266-BS$247-Sheet2!$N$52)/Sheet3!$A$1)^4))/80</f>
        <v>476.67218866427373</v>
      </c>
    </row>
    <row r="267" spans="1:71" x14ac:dyDescent="0.2">
      <c r="A267">
        <v>240</v>
      </c>
      <c r="B267">
        <v>302.33999999999997</v>
      </c>
      <c r="C267">
        <v>2410.3000000000002</v>
      </c>
      <c r="D267">
        <v>2750.2</v>
      </c>
      <c r="E267">
        <f t="shared" si="14"/>
        <v>339.89999999999964</v>
      </c>
      <c r="F267" s="1">
        <f t="shared" si="15"/>
        <v>339.89999999999964</v>
      </c>
      <c r="G267">
        <f t="shared" si="16"/>
        <v>102765.36599999988</v>
      </c>
      <c r="I267" s="1">
        <f>$H$262*(Sheet2!$O$51*EXP(Sheet3!$B$1*(($B267-I$247-Sheet2!$N$51)/Sheet3!$A$1)^2+Sheet3!$C$1*(($B267-I$247-Sheet2!$N$51)/Sheet3!$A$1)^4)+ Sheet2!$O$52*EXP(Sheet3!$B$1*(($B267-I$247-Sheet2!$N$52)/Sheet3!$A$1)^2+Sheet3!$C$1*(($B267-I$247-Sheet2!$N$52)/Sheet3!$A$1)^4))/80</f>
        <v>699.42380264806832</v>
      </c>
      <c r="J267" s="1">
        <f>$H$262*(Sheet2!$O$51*EXP(Sheet3!$B$1*(($B267-J$247-Sheet2!$N$51)/Sheet3!$A$1)^2+Sheet3!$C$1*(($B267-J$247-Sheet2!$N$51)/Sheet3!$A$1)^4)+ Sheet2!$O$52*EXP(Sheet3!$B$1*(($B267-J$247-Sheet2!$N$52)/Sheet3!$A$1)^2+Sheet3!$C$1*(($B267-J$247-Sheet2!$N$52)/Sheet3!$A$1)^4))/80</f>
        <v>712.69450720411351</v>
      </c>
      <c r="K267" s="1">
        <f>$H$262*(Sheet2!$O$51*EXP(Sheet3!$B$1*(($B267-K$247-Sheet2!$N$51)/Sheet3!$A$1)^2+Sheet3!$C$1*(($B267-K$247-Sheet2!$N$51)/Sheet3!$A$1)^4)+ Sheet2!$O$52*EXP(Sheet3!$B$1*(($B267-K$247-Sheet2!$N$52)/Sheet3!$A$1)^2+Sheet3!$C$1*(($B267-K$247-Sheet2!$N$52)/Sheet3!$A$1)^4))/80</f>
        <v>725.86486473351988</v>
      </c>
      <c r="L267" s="1">
        <f>$H$262*(Sheet2!$O$51*EXP(Sheet3!$B$1*(($B267-L$247-Sheet2!$N$51)/Sheet3!$A$1)^2+Sheet3!$C$1*(($B267-L$247-Sheet2!$N$51)/Sheet3!$A$1)^4)+ Sheet2!$O$52*EXP(Sheet3!$B$1*(($B267-L$247-Sheet2!$N$52)/Sheet3!$A$1)^2+Sheet3!$C$1*(($B267-L$247-Sheet2!$N$52)/Sheet3!$A$1)^4))/80</f>
        <v>738.92371878715699</v>
      </c>
      <c r="M267" s="1">
        <f>$H$262*(Sheet2!$O$51*EXP(Sheet3!$B$1*(($B267-M$247-Sheet2!$N$51)/Sheet3!$A$1)^2+Sheet3!$C$1*(($B267-M$247-Sheet2!$N$51)/Sheet3!$A$1)^4)+ Sheet2!$O$52*EXP(Sheet3!$B$1*(($B267-M$247-Sheet2!$N$52)/Sheet3!$A$1)^2+Sheet3!$C$1*(($B267-M$247-Sheet2!$N$52)/Sheet3!$A$1)^4))/80</f>
        <v>751.85998902664346</v>
      </c>
      <c r="N267" s="1">
        <f>$H$262*(Sheet2!$O$51*EXP(Sheet3!$B$1*(($B267-N$247-Sheet2!$N$51)/Sheet3!$A$1)^2+Sheet3!$C$1*(($B267-N$247-Sheet2!$N$51)/Sheet3!$A$1)^4)+ Sheet2!$O$52*EXP(Sheet3!$B$1*(($B267-N$247-Sheet2!$N$52)/Sheet3!$A$1)^2+Sheet3!$C$1*(($B267-N$247-Sheet2!$N$52)/Sheet3!$A$1)^4))/80</f>
        <v>764.66268486198874</v>
      </c>
      <c r="O267" s="1">
        <f>$H$262*(Sheet2!$O$51*EXP(Sheet3!$B$1*(($B267-O$247-Sheet2!$N$51)/Sheet3!$A$1)^2+Sheet3!$C$1*(($B267-O$247-Sheet2!$N$51)/Sheet3!$A$1)^4)+ Sheet2!$O$52*EXP(Sheet3!$B$1*(($B267-O$247-Sheet2!$N$52)/Sheet3!$A$1)^2+Sheet3!$C$1*(($B267-O$247-Sheet2!$N$52)/Sheet3!$A$1)^4))/80</f>
        <v>777.32091869384089</v>
      </c>
      <c r="P267" s="1">
        <f>$H$262*(Sheet2!$O$51*EXP(Sheet3!$B$1*(($B267-P$247-Sheet2!$N$51)/Sheet3!$A$1)^2+Sheet3!$C$1*(($B267-P$247-Sheet2!$N$51)/Sheet3!$A$1)^4)+ Sheet2!$O$52*EXP(Sheet3!$B$1*(($B267-P$247-Sheet2!$N$52)/Sheet3!$A$1)^2+Sheet3!$C$1*(($B267-P$247-Sheet2!$N$52)/Sheet3!$A$1)^4))/80</f>
        <v>789.82391874649454</v>
      </c>
      <c r="Q267" s="1">
        <f>$H$262*(Sheet2!$O$51*EXP(Sheet3!$B$1*(($B267-Q$247-Sheet2!$N$51)/Sheet3!$A$1)^2+Sheet3!$C$1*(($B267-Q$247-Sheet2!$N$51)/Sheet3!$A$1)^4)+ Sheet2!$O$52*EXP(Sheet3!$B$1*(($B267-Q$247-Sheet2!$N$52)/Sheet3!$A$1)^2+Sheet3!$C$1*(($B267-Q$247-Sheet2!$N$52)/Sheet3!$A$1)^4))/80</f>
        <v>802.16104148048498</v>
      </c>
      <c r="R267" s="1">
        <f>$H$262*(Sheet2!$O$51*EXP(Sheet3!$B$1*(($B267-R$247-Sheet2!$N$51)/Sheet3!$A$1)^2+Sheet3!$C$1*(($B267-R$247-Sheet2!$N$51)/Sheet3!$A$1)^4)+ Sheet2!$O$52*EXP(Sheet3!$B$1*(($B267-R$247-Sheet2!$N$52)/Sheet3!$A$1)^2+Sheet3!$C$1*(($B267-R$247-Sheet2!$N$52)/Sheet3!$A$1)^4))/80</f>
        <v>814.32178357570092</v>
      </c>
      <c r="S267" s="1">
        <f>$H$262*(Sheet2!$O$51*EXP(Sheet3!$B$1*(($B267-S$247-Sheet2!$N$51)/Sheet3!$A$1)^2+Sheet3!$C$1*(($B267-S$247-Sheet2!$N$51)/Sheet3!$A$1)^4)+ Sheet2!$O$52*EXP(Sheet3!$B$1*(($B267-S$247-Sheet2!$N$52)/Sheet3!$A$1)^2+Sheet3!$C$1*(($B267-S$247-Sheet2!$N$52)/Sheet3!$A$1)^4))/80</f>
        <v>826.29579347747585</v>
      </c>
      <c r="T267" s="1">
        <f>$H$262*(Sheet2!$O$51*EXP(Sheet3!$B$1*(($B267-T$247-Sheet2!$N$51)/Sheet3!$A$1)^2+Sheet3!$C$1*(($B267-T$247-Sheet2!$N$51)/Sheet3!$A$1)^4)+ Sheet2!$O$52*EXP(Sheet3!$B$1*(($B267-T$247-Sheet2!$N$52)/Sheet3!$A$1)^2+Sheet3!$C$1*(($B267-T$247-Sheet2!$N$52)/Sheet3!$A$1)^4))/80</f>
        <v>838.07288250153522</v>
      </c>
      <c r="U267" s="1">
        <f>$H$262*(Sheet2!$O$51*EXP(Sheet3!$B$1*(($B267-U$247-Sheet2!$N$51)/Sheet3!$A$1)^2+Sheet3!$C$1*(($B267-U$247-Sheet2!$N$51)/Sheet3!$A$1)^4)+ Sheet2!$O$52*EXP(Sheet3!$B$1*(($B267-U$247-Sheet2!$N$52)/Sheet3!$A$1)^2+Sheet3!$C$1*(($B267-U$247-Sheet2!$N$52)/Sheet3!$A$1)^4))/80</f>
        <v>849.64303549310898</v>
      </c>
      <c r="V267" s="1">
        <f>$H$262*(Sheet2!$O$51*EXP(Sheet3!$B$1*(($B267-V$247-Sheet2!$N$51)/Sheet3!$A$1)^2+Sheet3!$C$1*(($B267-V$247-Sheet2!$N$51)/Sheet3!$A$1)^4)+ Sheet2!$O$52*EXP(Sheet3!$B$1*(($B267-V$247-Sheet2!$N$52)/Sheet3!$A$1)^2+Sheet3!$C$1*(($B267-V$247-Sheet2!$N$52)/Sheet3!$A$1)^4))/80</f>
        <v>860.99642103973986</v>
      </c>
      <c r="W267" s="1">
        <f>$H$262*(Sheet2!$O$51*EXP(Sheet3!$B$1*(($B267-W$247-Sheet2!$N$51)/Sheet3!$A$1)^2+Sheet3!$C$1*(($B267-W$247-Sheet2!$N$51)/Sheet3!$A$1)^4)+ Sheet2!$O$52*EXP(Sheet3!$B$1*(($B267-W$247-Sheet2!$N$52)/Sheet3!$A$1)^2+Sheet3!$C$1*(($B267-W$247-Sheet2!$N$52)/Sheet3!$A$1)^4))/80</f>
        <v>872.12340123753097</v>
      </c>
      <c r="X267" s="1">
        <f>$H$262*(Sheet2!$O$51*EXP(Sheet3!$B$1*(($B267-X$247-Sheet2!$N$51)/Sheet3!$A$1)^2+Sheet3!$C$1*(($B267-X$247-Sheet2!$N$51)/Sheet3!$A$1)^4)+ Sheet2!$O$52*EXP(Sheet3!$B$1*(($B267-X$247-Sheet2!$N$52)/Sheet3!$A$1)^2+Sheet3!$C$1*(($B267-X$247-Sheet2!$N$52)/Sheet3!$A$1)^4))/80</f>
        <v>883.01454101272247</v>
      </c>
      <c r="Y267" s="1">
        <f>$H$262*(Sheet2!$O$51*EXP(Sheet3!$B$1*(($B267-Y$247-Sheet2!$N$51)/Sheet3!$A$1)^2+Sheet3!$C$1*(($B267-Y$247-Sheet2!$N$51)/Sheet3!$A$1)^4)+ Sheet2!$O$52*EXP(Sheet3!$B$1*(($B267-Y$247-Sheet2!$N$52)/Sheet3!$A$1)^2+Sheet3!$C$1*(($B267-Y$247-Sheet2!$N$52)/Sheet3!$A$1)^4))/80</f>
        <v>893.66061700147202</v>
      </c>
      <c r="Z267" s="1">
        <f>$H$262*(Sheet2!$O$51*EXP(Sheet3!$B$1*(($B267-Z$247-Sheet2!$N$51)/Sheet3!$A$1)^2+Sheet3!$C$1*(($B267-Z$247-Sheet2!$N$51)/Sheet3!$A$1)^4)+ Sheet2!$O$52*EXP(Sheet3!$B$1*(($B267-Z$247-Sheet2!$N$52)/Sheet3!$A$1)^2+Sheet3!$C$1*(($B267-Z$247-Sheet2!$N$52)/Sheet3!$A$1)^4))/80</f>
        <v>904.05262599338221</v>
      </c>
      <c r="AA267" s="1">
        <f>$H$262*(Sheet2!$O$51*EXP(Sheet3!$B$1*(($B267-AA$247-Sheet2!$N$51)/Sheet3!$A$1)^2+Sheet3!$C$1*(($B267-AA$247-Sheet2!$N$51)/Sheet3!$A$1)^4)+ Sheet2!$O$52*EXP(Sheet3!$B$1*(($B267-AA$247-Sheet2!$N$52)/Sheet3!$A$1)^2+Sheet3!$C$1*(($B267-AA$247-Sheet2!$N$52)/Sheet3!$A$1)^4))/80</f>
        <v>914.18179294344282</v>
      </c>
      <c r="AB267" s="1">
        <f>$H$262*(Sheet2!$O$51*EXP(Sheet3!$B$1*(($B267-AB$247-Sheet2!$N$51)/Sheet3!$A$1)^2+Sheet3!$C$1*(($B267-AB$247-Sheet2!$N$51)/Sheet3!$A$1)^4)+ Sheet2!$O$52*EXP(Sheet3!$B$1*(($B267-AB$247-Sheet2!$N$52)/Sheet3!$A$1)^2+Sheet3!$C$1*(($B267-AB$247-Sheet2!$N$52)/Sheet3!$A$1)^4))/80</f>
        <v>924.03957856038198</v>
      </c>
      <c r="AC267" s="1">
        <f>$H$262*(Sheet2!$O$51*EXP(Sheet3!$B$1*(($B267-AC$247-Sheet2!$N$51)/Sheet3!$A$1)^2+Sheet3!$C$1*(($B267-AC$247-Sheet2!$N$51)/Sheet3!$A$1)^4)+ Sheet2!$O$52*EXP(Sheet3!$B$1*(($B267-AC$247-Sheet2!$N$52)/Sheet3!$A$1)^2+Sheet3!$C$1*(($B267-AC$247-Sheet2!$N$52)/Sheet3!$A$1)^4))/80</f>
        <v>933.61768647917711</v>
      </c>
      <c r="AD267" s="1">
        <f>$H$262*(Sheet2!$O$51*EXP(Sheet3!$B$1*(($B267-AD$247-Sheet2!$N$51)/Sheet3!$A$1)^2+Sheet3!$C$1*(($B267-AD$247-Sheet2!$N$51)/Sheet3!$A$1)^4)+ Sheet2!$O$52*EXP(Sheet3!$B$1*(($B267-AD$247-Sheet2!$N$52)/Sheet3!$A$1)^2+Sheet3!$C$1*(($B267-AD$247-Sheet2!$N$52)/Sheet3!$A$1)^4))/80</f>
        <v>942.90807002691349</v>
      </c>
      <c r="AE267" s="1">
        <f>$H$262*(Sheet2!$O$51*EXP(Sheet3!$B$1*(($B267-AE$247-Sheet2!$N$51)/Sheet3!$A$1)^2+Sheet3!$C$1*(($B267-AE$247-Sheet2!$N$51)/Sheet3!$A$1)^4)+ Sheet2!$O$52*EXP(Sheet3!$B$1*(($B267-AE$247-Sheet2!$N$52)/Sheet3!$A$1)^2+Sheet3!$C$1*(($B267-AE$247-Sheet2!$N$52)/Sheet3!$A$1)^4))/80</f>
        <v>951.90293859158987</v>
      </c>
      <c r="AF267" s="1">
        <f>$H$262*(Sheet2!$O$51*EXP(Sheet3!$B$1*(($B267-AF$247-Sheet2!$N$51)/Sheet3!$A$1)^2+Sheet3!$C$1*(($B267-AF$247-Sheet2!$N$51)/Sheet3!$A$1)^4)+ Sheet2!$O$52*EXP(Sheet3!$B$1*(($B267-AF$247-Sheet2!$N$52)/Sheet3!$A$1)^2+Sheet3!$C$1*(($B267-AF$247-Sheet2!$N$52)/Sheet3!$A$1)^4))/80</f>
        <v>960.59476360529823</v>
      </c>
      <c r="AG267" s="1">
        <f>$H$262*(Sheet2!$O$51*EXP(Sheet3!$B$1*(($B267-AG$247-Sheet2!$N$51)/Sheet3!$A$1)^2+Sheet3!$C$1*(($B267-AG$247-Sheet2!$N$51)/Sheet3!$A$1)^4)+ Sheet2!$O$52*EXP(Sheet3!$B$1*(($B267-AG$247-Sheet2!$N$52)/Sheet3!$A$1)^2+Sheet3!$C$1*(($B267-AG$247-Sheet2!$N$52)/Sheet3!$A$1)^4))/80</f>
        <v>968.97628415198903</v>
      </c>
      <c r="AH267" s="1">
        <f>$H$262*(Sheet2!$O$51*EXP(Sheet3!$B$1*(($B267-AH$247-Sheet2!$N$51)/Sheet3!$A$1)^2+Sheet3!$C$1*(($B267-AH$247-Sheet2!$N$51)/Sheet3!$A$1)^4)+ Sheet2!$O$52*EXP(Sheet3!$B$1*(($B267-AH$247-Sheet2!$N$52)/Sheet3!$A$1)^2+Sheet3!$C$1*(($B267-AH$247-Sheet2!$N$52)/Sheet3!$A$1)^4))/80</f>
        <v>977.04051221240263</v>
      </c>
      <c r="AI267" s="1">
        <f>$H$262*(Sheet2!$O$51*EXP(Sheet3!$B$1*(($B267-AI$247-Sheet2!$N$51)/Sheet3!$A$1)^2+Sheet3!$C$1*(($B267-AI$247-Sheet2!$N$51)/Sheet3!$A$1)^4)+ Sheet2!$O$52*EXP(Sheet3!$B$1*(($B267-AI$247-Sheet2!$N$52)/Sheet3!$A$1)^2+Sheet3!$C$1*(($B267-AI$247-Sheet2!$N$52)/Sheet3!$A$1)^4))/80</f>
        <v>984.78073755803507</v>
      </c>
      <c r="AJ267" s="1">
        <f>$H$262*(Sheet2!$O$51*EXP(Sheet3!$B$1*(($B267-AJ$247-Sheet2!$N$51)/Sheet3!$A$1)^2+Sheet3!$C$1*(($B267-AJ$247-Sheet2!$N$51)/Sheet3!$A$1)^4)+ Sheet2!$O$52*EXP(Sheet3!$B$1*(($B267-AJ$247-Sheet2!$N$52)/Sheet3!$A$1)^2+Sheet3!$C$1*(($B267-AJ$247-Sheet2!$N$52)/Sheet3!$A$1)^4))/80</f>
        <v>992.19053230674729</v>
      </c>
      <c r="AK267" s="1">
        <f>$H$262*(Sheet2!$O$51*EXP(Sheet3!$B$1*(($B267-AK$247-Sheet2!$N$51)/Sheet3!$A$1)^2+Sheet3!$C$1*(($B267-AK$247-Sheet2!$N$51)/Sheet3!$A$1)^4)+ Sheet2!$O$52*EXP(Sheet3!$B$1*(($B267-AK$247-Sheet2!$N$52)/Sheet3!$A$1)^2+Sheet3!$C$1*(($B267-AK$247-Sheet2!$N$52)/Sheet3!$A$1)^4))/80</f>
        <v>999.26375515248094</v>
      </c>
      <c r="AL267" s="1">
        <f>$H$262*(Sheet2!$O$51*EXP(Sheet3!$B$1*(($B267-AL$247-Sheet2!$N$51)/Sheet3!$A$1)^2+Sheet3!$C$1*(($B267-AL$247-Sheet2!$N$51)/Sheet3!$A$1)^4)+ Sheet2!$O$52*EXP(Sheet3!$B$1*(($B267-AL$247-Sheet2!$N$52)/Sheet3!$A$1)^2+Sheet3!$C$1*(($B267-AL$247-Sheet2!$N$52)/Sheet3!$A$1)^4))/80</f>
        <v>1005.9945552825471</v>
      </c>
      <c r="AM267" s="1">
        <f>$H$262*(Sheet2!$O$51*EXP(Sheet3!$B$1*(($B267-AM$247-Sheet2!$N$51)/Sheet3!$A$1)^2+Sheet3!$C$1*(($B267-AM$247-Sheet2!$N$51)/Sheet3!$A$1)^4)+ Sheet2!$O$52*EXP(Sheet3!$B$1*(($B267-AM$247-Sheet2!$N$52)/Sheet3!$A$1)^2+Sheet3!$C$1*(($B267-AM$247-Sheet2!$N$52)/Sheet3!$A$1)^4))/80</f>
        <v>1012.3773759945036</v>
      </c>
      <c r="AN267" s="1">
        <f>$H$262*(Sheet2!$O$51*EXP(Sheet3!$B$1*(($B267-AN$247-Sheet2!$N$51)/Sheet3!$A$1)^2+Sheet3!$C$1*(($B267-AN$247-Sheet2!$N$51)/Sheet3!$A$1)^4)+ Sheet2!$O$52*EXP(Sheet3!$B$1*(($B267-AN$247-Sheet2!$N$52)/Sheet3!$A$1)^2+Sheet3!$C$1*(($B267-AN$247-Sheet2!$N$52)/Sheet3!$A$1)^4))/80</f>
        <v>1018.4069580260459</v>
      </c>
      <c r="AO267" s="1">
        <f>$H$262*(Sheet2!$O$51*EXP(Sheet3!$B$1*(($B267-AO$247-Sheet2!$N$51)/Sheet3!$A$1)^2+Sheet3!$C$1*(($B267-AO$247-Sheet2!$N$51)/Sheet3!$A$1)^4)+ Sheet2!$O$52*EXP(Sheet3!$B$1*(($B267-AO$247-Sheet2!$N$52)/Sheet3!$A$1)^2+Sheet3!$C$1*(($B267-AO$247-Sheet2!$N$52)/Sheet3!$A$1)^4))/80</f>
        <v>1024.0783426103023</v>
      </c>
      <c r="AP267" s="1">
        <f>$H$262*(Sheet2!$O$51*EXP(Sheet3!$B$1*(($B267-AP$247-Sheet2!$N$51)/Sheet3!$A$1)^2+Sheet3!$C$1*(($B267-AP$247-Sheet2!$N$51)/Sheet3!$A$1)^4)+ Sheet2!$O$52*EXP(Sheet3!$B$1*(($B267-AP$247-Sheet2!$N$52)/Sheet3!$A$1)^2+Sheet3!$C$1*(($B267-AP$247-Sheet2!$N$52)/Sheet3!$A$1)^4))/80</f>
        <v>1029.386874268982</v>
      </c>
      <c r="AQ267" s="1">
        <f>$H$262*(Sheet2!$O$51*EXP(Sheet3!$B$1*(($B267-AQ$247-Sheet2!$N$51)/Sheet3!$A$1)^2+Sheet3!$C$1*(($B267-AQ$247-Sheet2!$N$51)/Sheet3!$A$1)^4)+ Sheet2!$O$52*EXP(Sheet3!$B$1*(($B267-AQ$247-Sheet2!$N$52)/Sheet3!$A$1)^2+Sheet3!$C$1*(($B267-AQ$247-Sheet2!$N$52)/Sheet3!$A$1)^4))/80</f>
        <v>1034.3282033554997</v>
      </c>
      <c r="AR267" s="1">
        <f>$H$262*(Sheet2!$O$51*EXP(Sheet3!$B$1*(($B267-AR$247-Sheet2!$N$51)/Sheet3!$A$1)^2+Sheet3!$C$1*(($B267-AR$247-Sheet2!$N$51)/Sheet3!$A$1)^4)+ Sheet2!$O$52*EXP(Sheet3!$B$1*(($B267-AR$247-Sheet2!$N$52)/Sheet3!$A$1)^2+Sheet3!$C$1*(($B267-AR$247-Sheet2!$N$52)/Sheet3!$A$1)^4))/80</f>
        <v>1038.8982883596284</v>
      </c>
      <c r="AS267" s="1">
        <f>$H$262*(Sheet2!$O$51*EXP(Sheet3!$B$1*(($B267-AS$247-Sheet2!$N$51)/Sheet3!$A$1)^2+Sheet3!$C$1*(($B267-AS$247-Sheet2!$N$51)/Sheet3!$A$1)^4)+ Sheet2!$O$52*EXP(Sheet3!$B$1*(($B267-AS$247-Sheet2!$N$52)/Sheet3!$A$1)^2+Sheet3!$C$1*(($B267-AS$247-Sheet2!$N$52)/Sheet3!$A$1)^4))/80</f>
        <v>1043.0933979853569</v>
      </c>
      <c r="AT267" s="1">
        <f>$H$262*(Sheet2!$O$51*EXP(Sheet3!$B$1*(($B267-AT$247-Sheet2!$N$51)/Sheet3!$A$1)^2+Sheet3!$C$1*(($B267-AT$247-Sheet2!$N$51)/Sheet3!$A$1)^4)+ Sheet2!$O$52*EXP(Sheet3!$B$1*(($B267-AT$247-Sheet2!$N$52)/Sheet3!$A$1)^2+Sheet3!$C$1*(($B267-AT$247-Sheet2!$N$52)/Sheet3!$A$1)^4))/80</f>
        <v>1046.9101130121328</v>
      </c>
      <c r="AU267" s="1">
        <f>$H$262*(Sheet2!$O$51*EXP(Sheet3!$B$1*(($B267-AU$247-Sheet2!$N$51)/Sheet3!$A$1)^2+Sheet3!$C$1*(($B267-AU$247-Sheet2!$N$51)/Sheet3!$A$1)^4)+ Sheet2!$O$52*EXP(Sheet3!$B$1*(($B267-AU$247-Sheet2!$N$52)/Sheet3!$A$1)^2+Sheet3!$C$1*(($B267-AU$247-Sheet2!$N$52)/Sheet3!$A$1)^4))/80</f>
        <v>1050.3453279500802</v>
      </c>
      <c r="AV267" s="1">
        <f>$H$262*(Sheet2!$O$51*EXP(Sheet3!$B$1*(($B267-AV$247-Sheet2!$N$51)/Sheet3!$A$1)^2+Sheet3!$C$1*(($B267-AV$247-Sheet2!$N$51)/Sheet3!$A$1)^4)+ Sheet2!$O$52*EXP(Sheet3!$B$1*(($B267-AV$247-Sheet2!$N$52)/Sheet3!$A$1)^2+Sheet3!$C$1*(($B267-AV$247-Sheet2!$N$52)/Sheet3!$A$1)^4))/80</f>
        <v>1053.3962524985559</v>
      </c>
      <c r="AW267" s="1">
        <f>$H$262*(Sheet2!$O$51*EXP(Sheet3!$B$1*(($B267-AW$247-Sheet2!$N$51)/Sheet3!$A$1)^2+Sheet3!$C$1*(($B267-AW$247-Sheet2!$N$51)/Sheet3!$A$1)^4)+ Sheet2!$O$52*EXP(Sheet3!$B$1*(($B267-AW$247-Sheet2!$N$52)/Sheet3!$A$1)^2+Sheet3!$C$1*(($B267-AW$247-Sheet2!$N$52)/Sheet3!$A$1)^4))/80</f>
        <v>1056.0604128169298</v>
      </c>
      <c r="AX267" s="1">
        <f>$H$262*(Sheet2!$O$51*EXP(Sheet3!$B$1*(($B267-AX$247-Sheet2!$N$51)/Sheet3!$A$1)^2+Sheet3!$C$1*(($B267-AX$247-Sheet2!$N$51)/Sheet3!$A$1)^4)+ Sheet2!$O$52*EXP(Sheet3!$B$1*(($B267-AX$247-Sheet2!$N$52)/Sheet3!$A$1)^2+Sheet3!$C$1*(($B267-AX$247-Sheet2!$N$52)/Sheet3!$A$1)^4))/80</f>
        <v>1058.3356526156238</v>
      </c>
      <c r="AY267" s="1">
        <f>$H$262*(Sheet2!$O$51*EXP(Sheet3!$B$1*(($B267-AY$247-Sheet2!$N$51)/Sheet3!$A$1)^2+Sheet3!$C$1*(($B267-AY$247-Sheet2!$N$51)/Sheet3!$A$1)^4)+ Sheet2!$O$52*EXP(Sheet3!$B$1*(($B267-AY$247-Sheet2!$N$52)/Sheet3!$A$1)^2+Sheet3!$C$1*(($B267-AY$247-Sheet2!$N$52)/Sheet3!$A$1)^4))/80</f>
        <v>1060.2201340749702</v>
      </c>
      <c r="AZ267" s="1">
        <f>$H$262*(Sheet2!$O$51*EXP(Sheet3!$B$1*(($B267-AZ$247-Sheet2!$N$51)/Sheet3!$A$1)^2+Sheet3!$C$1*(($B267-AZ$247-Sheet2!$N$51)/Sheet3!$A$1)^4)+ Sheet2!$O$52*EXP(Sheet3!$B$1*(($B267-AZ$247-Sheet2!$N$52)/Sheet3!$A$1)^2+Sheet3!$C$1*(($B267-AZ$247-Sheet2!$N$52)/Sheet3!$A$1)^4))/80</f>
        <v>1061.7123385981281</v>
      </c>
      <c r="BA267" s="1">
        <f>$H$262*(Sheet2!$O$51*EXP(Sheet3!$B$1*(($B267-BA$247-Sheet2!$N$51)/Sheet3!$A$1)^2+Sheet3!$C$1*(($B267-BA$247-Sheet2!$N$51)/Sheet3!$A$1)^4)+ Sheet2!$O$52*EXP(Sheet3!$B$1*(($B267-BA$247-Sheet2!$N$52)/Sheet3!$A$1)^2+Sheet3!$C$1*(($B267-BA$247-Sheet2!$N$52)/Sheet3!$A$1)^4))/80</f>
        <v>1062.8110674039806</v>
      </c>
      <c r="BB267" s="1">
        <f>$H$262*(Sheet2!$O$51*EXP(Sheet3!$B$1*(($B267-BB$247-Sheet2!$N$51)/Sheet3!$A$1)^2+Sheet3!$C$1*(($B267-BB$247-Sheet2!$N$51)/Sheet3!$A$1)^4)+ Sheet2!$O$52*EXP(Sheet3!$B$1*(($B267-BB$247-Sheet2!$N$52)/Sheet3!$A$1)^2+Sheet3!$C$1*(($B267-BB$247-Sheet2!$N$52)/Sheet3!$A$1)^4))/80</f>
        <v>1063.5154419647481</v>
      </c>
      <c r="BC267" s="1">
        <f>$H$262*(Sheet2!$O$51*EXP(Sheet3!$B$1*(($B267-BC$247-Sheet2!$N$51)/Sheet3!$A$1)^2+Sheet3!$C$1*(($B267-BC$247-Sheet2!$N$51)/Sheet3!$A$1)^4)+ Sheet2!$O$52*EXP(Sheet3!$B$1*(($B267-BC$247-Sheet2!$N$52)/Sheet3!$A$1)^2+Sheet3!$C$1*(($B267-BC$247-Sheet2!$N$52)/Sheet3!$A$1)^4))/80</f>
        <v>1063.8249042922664</v>
      </c>
      <c r="BD267" s="1">
        <f>$H$262*(Sheet2!$O$51*EXP(Sheet3!$B$1*(($B267-BD$247-Sheet2!$N$51)/Sheet3!$A$1)^2+Sheet3!$C$1*(($B267-BD$247-Sheet2!$N$51)/Sheet3!$A$1)^4)+ Sheet2!$O$52*EXP(Sheet3!$B$1*(($B267-BD$247-Sheet2!$N$52)/Sheet3!$A$1)^2+Sheet3!$C$1*(($B267-BD$247-Sheet2!$N$52)/Sheet3!$A$1)^4))/80</f>
        <v>1063.7392170759558</v>
      </c>
      <c r="BE267" s="1">
        <f>$H$262*(Sheet2!$O$51*EXP(Sheet3!$B$1*(($B267-BE$247-Sheet2!$N$51)/Sheet3!$A$1)^2+Sheet3!$C$1*(($B267-BE$247-Sheet2!$N$51)/Sheet3!$A$1)^4)+ Sheet2!$O$52*EXP(Sheet3!$B$1*(($B267-BE$247-Sheet2!$N$52)/Sheet3!$A$1)^2+Sheet3!$C$1*(($B267-BE$247-Sheet2!$N$52)/Sheet3!$A$1)^4))/80</f>
        <v>1063.2584636746067</v>
      </c>
      <c r="BF267" s="1">
        <f>$H$262*(Sheet2!$O$51*EXP(Sheet3!$B$1*(($B267-BF$247-Sheet2!$N$51)/Sheet3!$A$1)^2+Sheet3!$C$1*(($B267-BF$247-Sheet2!$N$51)/Sheet3!$A$1)^4)+ Sheet2!$O$52*EXP(Sheet3!$B$1*(($B267-BF$247-Sheet2!$N$52)/Sheet3!$A$1)^2+Sheet3!$C$1*(($B267-BF$247-Sheet2!$N$52)/Sheet3!$A$1)^4))/80</f>
        <v>1062.3830479631235</v>
      </c>
      <c r="BG267" s="1">
        <f>$H$262*(Sheet2!$O$51*EXP(Sheet3!$B$1*(($B267-BG$247-Sheet2!$N$51)/Sheet3!$A$1)^2+Sheet3!$C$1*(($B267-BG$247-Sheet2!$N$51)/Sheet3!$A$1)^4)+ Sheet2!$O$52*EXP(Sheet3!$B$1*(($B267-BG$247-Sheet2!$N$52)/Sheet3!$A$1)^2+Sheet3!$C$1*(($B267-BG$247-Sheet2!$N$52)/Sheet3!$A$1)^4))/80</f>
        <v>1061.1136940345023</v>
      </c>
      <c r="BH267" s="1">
        <f>$H$262*(Sheet2!$O$51*EXP(Sheet3!$B$1*(($B267-BH$247-Sheet2!$N$51)/Sheet3!$A$1)^2+Sheet3!$C$1*(($B267-BH$247-Sheet2!$N$51)/Sheet3!$A$1)^4)+ Sheet2!$O$52*EXP(Sheet3!$B$1*(($B267-BH$247-Sheet2!$N$52)/Sheet3!$A$1)^2+Sheet3!$C$1*(($B267-BH$247-Sheet2!$N$52)/Sheet3!$A$1)^4))/80</f>
        <v>1059.4514457563478</v>
      </c>
      <c r="BI267" s="1">
        <f>$H$262*(Sheet2!$O$51*EXP(Sheet3!$B$1*(($B267-BI$247-Sheet2!$N$51)/Sheet3!$A$1)^2+Sheet3!$C$1*(($B267-BI$247-Sheet2!$N$51)/Sheet3!$A$1)^4)+ Sheet2!$O$52*EXP(Sheet3!$B$1*(($B267-BI$247-Sheet2!$N$52)/Sheet3!$A$1)^2+Sheet3!$C$1*(($B267-BI$247-Sheet2!$N$52)/Sheet3!$A$1)^4))/80</f>
        <v>1057.3976661802951</v>
      </c>
      <c r="BJ267" s="1">
        <f>$H$262*(Sheet2!$O$51*EXP(Sheet3!$B$1*(($B267-BJ$247-Sheet2!$N$51)/Sheet3!$A$1)^2+Sheet3!$C$1*(($B267-BJ$247-Sheet2!$N$51)/Sheet3!$A$1)^4)+ Sheet2!$O$52*EXP(Sheet3!$B$1*(($B267-BJ$247-Sheet2!$N$52)/Sheet3!$A$1)^2+Sheet3!$C$1*(($B267-BJ$247-Sheet2!$N$52)/Sheet3!$A$1)^4))/80</f>
        <v>1054.9540368018975</v>
      </c>
      <c r="BK267" s="1">
        <f>$H$262*(Sheet2!$O$51*EXP(Sheet3!$B$1*(($B267-BK$247-Sheet2!$N$51)/Sheet3!$A$1)^2+Sheet3!$C$1*(($B267-BK$247-Sheet2!$N$51)/Sheet3!$A$1)^4)+ Sheet2!$O$52*EXP(Sheet3!$B$1*(($B267-BK$247-Sheet2!$N$52)/Sheet3!$A$1)^2+Sheet3!$C$1*(($B267-BK$247-Sheet2!$N$52)/Sheet3!$A$1)^4))/80</f>
        <v>1052.1225566673611</v>
      </c>
      <c r="BL267" s="1">
        <f>$H$262*(Sheet2!$O$51*EXP(Sheet3!$B$1*(($B267-BL$247-Sheet2!$N$51)/Sheet3!$A$1)^2+Sheet3!$C$1*(($B267-BL$247-Sheet2!$N$51)/Sheet3!$A$1)^4)+ Sheet2!$O$52*EXP(Sheet3!$B$1*(($B267-BL$247-Sheet2!$N$52)/Sheet3!$A$1)^2+Sheet3!$C$1*(($B267-BL$247-Sheet2!$N$52)/Sheet3!$A$1)^4))/80</f>
        <v>1048.9055413230644</v>
      </c>
      <c r="BM267" s="1">
        <f>$H$262*(Sheet2!$O$51*EXP(Sheet3!$B$1*(($B267-BM$247-Sheet2!$N$51)/Sheet3!$A$1)^2+Sheet3!$C$1*(($B267-BM$247-Sheet2!$N$51)/Sheet3!$A$1)^4)+ Sheet2!$O$52*EXP(Sheet3!$B$1*(($B267-BM$247-Sheet2!$N$52)/Sheet3!$A$1)^2+Sheet3!$C$1*(($B267-BM$247-Sheet2!$N$52)/Sheet3!$A$1)^4))/80</f>
        <v>1045.3056216025248</v>
      </c>
      <c r="BN267" s="1">
        <f>$H$262*(Sheet2!$O$51*EXP(Sheet3!$B$1*(($B267-BN$247-Sheet2!$N$51)/Sheet3!$A$1)^2+Sheet3!$C$1*(($B267-BN$247-Sheet2!$N$51)/Sheet3!$A$1)^4)+ Sheet2!$O$52*EXP(Sheet3!$B$1*(($B267-BN$247-Sheet2!$N$52)/Sheet3!$A$1)^2+Sheet3!$C$1*(($B267-BN$247-Sheet2!$N$52)/Sheet3!$A$1)^4))/80</f>
        <v>1041.3257422448989</v>
      </c>
      <c r="BO267" s="1">
        <f>$H$262*(Sheet2!$O$51*EXP(Sheet3!$B$1*(($B267-BO$247-Sheet2!$N$51)/Sheet3!$A$1)^2+Sheet3!$C$1*(($B267-BO$247-Sheet2!$N$51)/Sheet3!$A$1)^4)+ Sheet2!$O$52*EXP(Sheet3!$B$1*(($B267-BO$247-Sheet2!$N$52)/Sheet3!$A$1)^2+Sheet3!$C$1*(($B267-BO$247-Sheet2!$N$52)/Sheet3!$A$1)^4))/80</f>
        <v>1036.9691603382216</v>
      </c>
      <c r="BP267" s="1">
        <f>$H$262*(Sheet2!$O$51*EXP(Sheet3!$B$1*(($B267-BP$247-Sheet2!$N$51)/Sheet3!$A$1)^2+Sheet3!$C$1*(($B267-BP$247-Sheet2!$N$51)/Sheet3!$A$1)^4)+ Sheet2!$O$52*EXP(Sheet3!$B$1*(($B267-BP$247-Sheet2!$N$52)/Sheet3!$A$1)^2+Sheet3!$C$1*(($B267-BP$247-Sheet2!$N$52)/Sheet3!$A$1)^4))/80</f>
        <v>1032.2394435798308</v>
      </c>
      <c r="BQ267" s="1">
        <f>$H$262*(Sheet2!$O$51*EXP(Sheet3!$B$1*(($B267-BQ$247-Sheet2!$N$51)/Sheet3!$A$1)^2+Sheet3!$C$1*(($B267-BQ$247-Sheet2!$N$51)/Sheet3!$A$1)^4)+ Sheet2!$O$52*EXP(Sheet3!$B$1*(($B267-BQ$247-Sheet2!$N$52)/Sheet3!$A$1)^2+Sheet3!$C$1*(($B267-BQ$247-Sheet2!$N$52)/Sheet3!$A$1)^4))/80</f>
        <v>1027.1404683458954</v>
      </c>
      <c r="BR267" s="1">
        <f>$H$262*(Sheet2!$O$51*EXP(Sheet3!$B$1*(($B267-BR$247-Sheet2!$N$51)/Sheet3!$A$1)^2+Sheet3!$C$1*(($B267-BR$247-Sheet2!$N$51)/Sheet3!$A$1)^4)+ Sheet2!$O$52*EXP(Sheet3!$B$1*(($B267-BR$247-Sheet2!$N$52)/Sheet3!$A$1)^2+Sheet3!$C$1*(($B267-BR$247-Sheet2!$N$52)/Sheet3!$A$1)^4))/80</f>
        <v>1021.6764175607395</v>
      </c>
      <c r="BS267" s="1">
        <f>$H$262*(Sheet2!$O$51*EXP(Sheet3!$B$1*(($B267-BS$247-Sheet2!$N$51)/Sheet3!$A$1)^2+Sheet3!$C$1*(($B267-BS$247-Sheet2!$N$51)/Sheet3!$A$1)^4)+ Sheet2!$O$52*EXP(Sheet3!$B$1*(($B267-BS$247-Sheet2!$N$52)/Sheet3!$A$1)^2+Sheet3!$C$1*(($B267-BS$247-Sheet2!$N$52)/Sheet3!$A$1)^4))/80</f>
        <v>1015.8517783569717</v>
      </c>
    </row>
    <row r="268" spans="1:71" x14ac:dyDescent="0.2">
      <c r="A268">
        <v>241</v>
      </c>
      <c r="B268">
        <v>302.82</v>
      </c>
      <c r="C268">
        <v>2387</v>
      </c>
      <c r="D268">
        <v>2554.6</v>
      </c>
      <c r="E268">
        <f t="shared" si="14"/>
        <v>167.59999999999991</v>
      </c>
      <c r="F268" s="1">
        <f t="shared" si="15"/>
        <v>167.59999999999991</v>
      </c>
      <c r="G268">
        <f t="shared" si="16"/>
        <v>50752.631999999969</v>
      </c>
      <c r="I268" s="1">
        <f>$H$262*(Sheet2!$O$51*EXP(Sheet3!$B$1*(($B268-I$247-Sheet2!$N$51)/Sheet3!$A$1)^2+Sheet3!$C$1*(($B268-I$247-Sheet2!$N$51)/Sheet3!$A$1)^4)+ Sheet2!$O$52*EXP(Sheet3!$B$1*(($B268-I$247-Sheet2!$N$52)/Sheet3!$A$1)^2+Sheet3!$C$1*(($B268-I$247-Sheet2!$N$52)/Sheet3!$A$1)^4))/80</f>
        <v>142.53332343849343</v>
      </c>
      <c r="J268" s="1">
        <f>$H$262*(Sheet2!$O$51*EXP(Sheet3!$B$1*(($B268-J$247-Sheet2!$N$51)/Sheet3!$A$1)^2+Sheet3!$C$1*(($B268-J$247-Sheet2!$N$51)/Sheet3!$A$1)^4)+ Sheet2!$O$52*EXP(Sheet3!$B$1*(($B268-J$247-Sheet2!$N$52)/Sheet3!$A$1)^2+Sheet3!$C$1*(($B268-J$247-Sheet2!$N$52)/Sheet3!$A$1)^4))/80</f>
        <v>149.77177676654435</v>
      </c>
      <c r="K268" s="1">
        <f>$H$262*(Sheet2!$O$51*EXP(Sheet3!$B$1*(($B268-K$247-Sheet2!$N$51)/Sheet3!$A$1)^2+Sheet3!$C$1*(($B268-K$247-Sheet2!$N$51)/Sheet3!$A$1)^4)+ Sheet2!$O$52*EXP(Sheet3!$B$1*(($B268-K$247-Sheet2!$N$52)/Sheet3!$A$1)^2+Sheet3!$C$1*(($B268-K$247-Sheet2!$N$52)/Sheet3!$A$1)^4))/80</f>
        <v>157.2491682962997</v>
      </c>
      <c r="L268" s="1">
        <f>$H$262*(Sheet2!$O$51*EXP(Sheet3!$B$1*(($B268-L$247-Sheet2!$N$51)/Sheet3!$A$1)^2+Sheet3!$C$1*(($B268-L$247-Sheet2!$N$51)/Sheet3!$A$1)^4)+ Sheet2!$O$52*EXP(Sheet3!$B$1*(($B268-L$247-Sheet2!$N$52)/Sheet3!$A$1)^2+Sheet3!$C$1*(($B268-L$247-Sheet2!$N$52)/Sheet3!$A$1)^4))/80</f>
        <v>164.96629030822783</v>
      </c>
      <c r="M268" s="1">
        <f>$H$262*(Sheet2!$O$51*EXP(Sheet3!$B$1*(($B268-M$247-Sheet2!$N$51)/Sheet3!$A$1)^2+Sheet3!$C$1*(($B268-M$247-Sheet2!$N$51)/Sheet3!$A$1)^4)+ Sheet2!$O$52*EXP(Sheet3!$B$1*(($B268-M$247-Sheet2!$N$52)/Sheet3!$A$1)^2+Sheet3!$C$1*(($B268-M$247-Sheet2!$N$52)/Sheet3!$A$1)^4))/80</f>
        <v>172.9235684739063</v>
      </c>
      <c r="N268" s="1">
        <f>$H$262*(Sheet2!$O$51*EXP(Sheet3!$B$1*(($B268-N$247-Sheet2!$N$51)/Sheet3!$A$1)^2+Sheet3!$C$1*(($B268-N$247-Sheet2!$N$51)/Sheet3!$A$1)^4)+ Sheet2!$O$52*EXP(Sheet3!$B$1*(($B268-N$247-Sheet2!$N$52)/Sheet3!$A$1)^2+Sheet3!$C$1*(($B268-N$247-Sheet2!$N$52)/Sheet3!$A$1)^4))/80</f>
        <v>181.12105325455201</v>
      </c>
      <c r="O268" s="1">
        <f>$H$262*(Sheet2!$O$51*EXP(Sheet3!$B$1*(($B268-O$247-Sheet2!$N$51)/Sheet3!$A$1)^2+Sheet3!$C$1*(($B268-O$247-Sheet2!$N$51)/Sheet3!$A$1)^4)+ Sheet2!$O$52*EXP(Sheet3!$B$1*(($B268-O$247-Sheet2!$N$52)/Sheet3!$A$1)^2+Sheet3!$C$1*(($B268-O$247-Sheet2!$N$52)/Sheet3!$A$1)^4))/80</f>
        <v>189.55841226395538</v>
      </c>
      <c r="P268" s="1">
        <f>$H$262*(Sheet2!$O$51*EXP(Sheet3!$B$1*(($B268-P$247-Sheet2!$N$51)/Sheet3!$A$1)^2+Sheet3!$C$1*(($B268-P$247-Sheet2!$N$51)/Sheet3!$A$1)^4)+ Sheet2!$O$52*EXP(Sheet3!$B$1*(($B268-P$247-Sheet2!$N$52)/Sheet3!$A$1)^2+Sheet3!$C$1*(($B268-P$247-Sheet2!$N$52)/Sheet3!$A$1)^4))/80</f>
        <v>198.23492362495489</v>
      </c>
      <c r="Q268" s="1">
        <f>$H$262*(Sheet2!$O$51*EXP(Sheet3!$B$1*(($B268-Q$247-Sheet2!$N$51)/Sheet3!$A$1)^2+Sheet3!$C$1*(($B268-Q$247-Sheet2!$N$51)/Sheet3!$A$1)^4)+ Sheet2!$O$52*EXP(Sheet3!$B$1*(($B268-Q$247-Sheet2!$N$52)/Sheet3!$A$1)^2+Sheet3!$C$1*(($B268-Q$247-Sheet2!$N$52)/Sheet3!$A$1)^4))/80</f>
        <v>207.14947034415437</v>
      </c>
      <c r="R268" s="1">
        <f>$H$262*(Sheet2!$O$51*EXP(Sheet3!$B$1*(($B268-R$247-Sheet2!$N$51)/Sheet3!$A$1)^2+Sheet3!$C$1*(($B268-R$247-Sheet2!$N$51)/Sheet3!$A$1)^4)+ Sheet2!$O$52*EXP(Sheet3!$B$1*(($B268-R$247-Sheet2!$N$52)/Sheet3!$A$1)^2+Sheet3!$C$1*(($B268-R$247-Sheet2!$N$52)/Sheet3!$A$1)^4))/80</f>
        <v>216.30053572479628</v>
      </c>
      <c r="S268" s="1">
        <f>$H$262*(Sheet2!$O$51*EXP(Sheet3!$B$1*(($B268-S$247-Sheet2!$N$51)/Sheet3!$A$1)^2+Sheet3!$C$1*(($B268-S$247-Sheet2!$N$51)/Sheet3!$A$1)^4)+ Sheet2!$O$52*EXP(Sheet3!$B$1*(($B268-S$247-Sheet2!$N$52)/Sheet3!$A$1)^2+Sheet3!$C$1*(($B268-S$247-Sheet2!$N$52)/Sheet3!$A$1)^4))/80</f>
        <v>225.68619983250318</v>
      </c>
      <c r="T268" s="1">
        <f>$H$262*(Sheet2!$O$51*EXP(Sheet3!$B$1*(($B268-T$247-Sheet2!$N$51)/Sheet3!$A$1)^2+Sheet3!$C$1*(($B268-T$247-Sheet2!$N$51)/Sheet3!$A$1)^4)+ Sheet2!$O$52*EXP(Sheet3!$B$1*(($B268-T$247-Sheet2!$N$52)/Sheet3!$A$1)^2+Sheet3!$C$1*(($B268-T$247-Sheet2!$N$52)/Sheet3!$A$1)^4))/80</f>
        <v>235.30413702484384</v>
      </c>
      <c r="U268" s="1">
        <f>$H$262*(Sheet2!$O$51*EXP(Sheet3!$B$1*(($B268-U$247-Sheet2!$N$51)/Sheet3!$A$1)^2+Sheet3!$C$1*(($B268-U$247-Sheet2!$N$51)/Sheet3!$A$1)^4)+ Sheet2!$O$52*EXP(Sheet3!$B$1*(($B268-U$247-Sheet2!$N$52)/Sheet3!$A$1)^2+Sheet3!$C$1*(($B268-U$247-Sheet2!$N$52)/Sheet3!$A$1)^4))/80</f>
        <v>245.15161454904964</v>
      </c>
      <c r="V268" s="1">
        <f>$H$262*(Sheet2!$O$51*EXP(Sheet3!$B$1*(($B268-V$247-Sheet2!$N$51)/Sheet3!$A$1)^2+Sheet3!$C$1*(($B268-V$247-Sheet2!$N$51)/Sheet3!$A$1)^4)+ Sheet2!$O$52*EXP(Sheet3!$B$1*(($B268-V$247-Sheet2!$N$52)/Sheet3!$A$1)^2+Sheet3!$C$1*(($B268-V$247-Sheet2!$N$52)/Sheet3!$A$1)^4))/80</f>
        <v>255.22549220925004</v>
      </c>
      <c r="W268" s="1">
        <f>$H$262*(Sheet2!$O$51*EXP(Sheet3!$B$1*(($B268-W$247-Sheet2!$N$51)/Sheet3!$A$1)^2+Sheet3!$C$1*(($B268-W$247-Sheet2!$N$51)/Sheet3!$A$1)^4)+ Sheet2!$O$52*EXP(Sheet3!$B$1*(($B268-W$247-Sheet2!$N$52)/Sheet3!$A$1)^2+Sheet3!$C$1*(($B268-W$247-Sheet2!$N$52)/Sheet3!$A$1)^4))/80</f>
        <v>265.52222309884439</v>
      </c>
      <c r="X268" s="1">
        <f>$H$262*(Sheet2!$O$51*EXP(Sheet3!$B$1*(($B268-X$247-Sheet2!$N$51)/Sheet3!$A$1)^2+Sheet3!$C$1*(($B268-X$247-Sheet2!$N$51)/Sheet3!$A$1)^4)+ Sheet2!$O$52*EXP(Sheet3!$B$1*(($B268-X$247-Sheet2!$N$52)/Sheet3!$A$1)^2+Sheet3!$C$1*(($B268-X$247-Sheet2!$N$52)/Sheet3!$A$1)^4))/80</f>
        <v>276.0378553894792</v>
      </c>
      <c r="Y268" s="1">
        <f>$H$262*(Sheet2!$O$51*EXP(Sheet3!$B$1*(($B268-Y$247-Sheet2!$N$51)/Sheet3!$A$1)^2+Sheet3!$C$1*(($B268-Y$247-Sheet2!$N$51)/Sheet3!$A$1)^4)+ Sheet2!$O$52*EXP(Sheet3!$B$1*(($B268-Y$247-Sheet2!$N$52)/Sheet3!$A$1)^2+Sheet3!$C$1*(($B268-Y$247-Sheet2!$N$52)/Sheet3!$A$1)^4))/80</f>
        <v>286.76803516321121</v>
      </c>
      <c r="Z268" s="1">
        <f>$H$262*(Sheet2!$O$51*EXP(Sheet3!$B$1*(($B268-Z$247-Sheet2!$N$51)/Sheet3!$A$1)^2+Sheet3!$C$1*(($B268-Z$247-Sheet2!$N$51)/Sheet3!$A$1)^4)+ Sheet2!$O$52*EXP(Sheet3!$B$1*(($B268-Z$247-Sheet2!$N$52)/Sheet3!$A$1)^2+Sheet3!$C$1*(($B268-Z$247-Sheet2!$N$52)/Sheet3!$A$1)^4))/80</f>
        <v>297.708010271445</v>
      </c>
      <c r="AA268" s="1">
        <f>$H$262*(Sheet2!$O$51*EXP(Sheet3!$B$1*(($B268-AA$247-Sheet2!$N$51)/Sheet3!$A$1)^2+Sheet3!$C$1*(($B268-AA$247-Sheet2!$N$51)/Sheet3!$A$1)^4)+ Sheet2!$O$52*EXP(Sheet3!$B$1*(($B268-AA$247-Sheet2!$N$52)/Sheet3!$A$1)^2+Sheet3!$C$1*(($B268-AA$247-Sheet2!$N$52)/Sheet3!$A$1)^4))/80</f>
        <v>308.85263519806477</v>
      </c>
      <c r="AB268" s="1">
        <f>$H$262*(Sheet2!$O$51*EXP(Sheet3!$B$1*(($B268-AB$247-Sheet2!$N$51)/Sheet3!$A$1)^2+Sheet3!$C$1*(($B268-AB$247-Sheet2!$N$51)/Sheet3!$A$1)^4)+ Sheet2!$O$52*EXP(Sheet3!$B$1*(($B268-AB$247-Sheet2!$N$52)/Sheet3!$A$1)^2+Sheet3!$C$1*(($B268-AB$247-Sheet2!$N$52)/Sheet3!$A$1)^4))/80</f>
        <v>320.19637690242047</v>
      </c>
      <c r="AC268" s="1">
        <f>$H$262*(Sheet2!$O$51*EXP(Sheet3!$B$1*(($B268-AC$247-Sheet2!$N$51)/Sheet3!$A$1)^2+Sheet3!$C$1*(($B268-AC$247-Sheet2!$N$51)/Sheet3!$A$1)^4)+ Sheet2!$O$52*EXP(Sheet3!$B$1*(($B268-AC$247-Sheet2!$N$52)/Sheet3!$A$1)^2+Sheet3!$C$1*(($B268-AC$247-Sheet2!$N$52)/Sheet3!$A$1)^4))/80</f>
        <v>331.73332161293985</v>
      </c>
      <c r="AD268" s="1">
        <f>$H$262*(Sheet2!$O$51*EXP(Sheet3!$B$1*(($B268-AD$247-Sheet2!$N$51)/Sheet3!$A$1)^2+Sheet3!$C$1*(($B268-AD$247-Sheet2!$N$51)/Sheet3!$A$1)^4)+ Sheet2!$O$52*EXP(Sheet3!$B$1*(($B268-AD$247-Sheet2!$N$52)/Sheet3!$A$1)^2+Sheet3!$C$1*(($B268-AD$247-Sheet2!$N$52)/Sheet3!$A$1)^4))/80</f>
        <v>343.45718253923786</v>
      </c>
      <c r="AE268" s="1">
        <f>$H$262*(Sheet2!$O$51*EXP(Sheet3!$B$1*(($B268-AE$247-Sheet2!$N$51)/Sheet3!$A$1)^2+Sheet3!$C$1*(($B268-AE$247-Sheet2!$N$51)/Sheet3!$A$1)^4)+ Sheet2!$O$52*EXP(Sheet3!$B$1*(($B268-AE$247-Sheet2!$N$52)/Sheet3!$A$1)^2+Sheet3!$C$1*(($B268-AE$247-Sheet2!$N$52)/Sheet3!$A$1)^4))/80</f>
        <v>355.36130846692976</v>
      </c>
      <c r="AF268" s="1">
        <f>$H$262*(Sheet2!$O$51*EXP(Sheet3!$B$1*(($B268-AF$247-Sheet2!$N$51)/Sheet3!$A$1)^2+Sheet3!$C$1*(($B268-AF$247-Sheet2!$N$51)/Sheet3!$A$1)^4)+ Sheet2!$O$52*EXP(Sheet3!$B$1*(($B268-AF$247-Sheet2!$N$52)/Sheet3!$A$1)^2+Sheet3!$C$1*(($B268-AF$247-Sheet2!$N$52)/Sheet3!$A$1)^4))/80</f>
        <v>367.43869319789809</v>
      </c>
      <c r="AG268" s="1">
        <f>$H$262*(Sheet2!$O$51*EXP(Sheet3!$B$1*(($B268-AG$247-Sheet2!$N$51)/Sheet3!$A$1)^2+Sheet3!$C$1*(($B268-AG$247-Sheet2!$N$51)/Sheet3!$A$1)^4)+ Sheet2!$O$52*EXP(Sheet3!$B$1*(($B268-AG$247-Sheet2!$N$52)/Sheet3!$A$1)^2+Sheet3!$C$1*(($B268-AG$247-Sheet2!$N$52)/Sheet3!$A$1)^4))/80</f>
        <v>379.68198579383812</v>
      </c>
      <c r="AH268" s="1">
        <f>$H$262*(Sheet2!$O$51*EXP(Sheet3!$B$1*(($B268-AH$247-Sheet2!$N$51)/Sheet3!$A$1)^2+Sheet3!$C$1*(($B268-AH$247-Sheet2!$N$51)/Sheet3!$A$1)^4)+ Sheet2!$O$52*EXP(Sheet3!$B$1*(($B268-AH$247-Sheet2!$N$52)/Sheet3!$A$1)^2+Sheet3!$C$1*(($B268-AH$247-Sheet2!$N$52)/Sheet3!$A$1)^4))/80</f>
        <v>392.08350158093162</v>
      </c>
      <c r="AI268" s="1">
        <f>$H$262*(Sheet2!$O$51*EXP(Sheet3!$B$1*(($B268-AI$247-Sheet2!$N$51)/Sheet3!$A$1)^2+Sheet3!$C$1*(($B268-AI$247-Sheet2!$N$51)/Sheet3!$A$1)^4)+ Sheet2!$O$52*EXP(Sheet3!$B$1*(($B268-AI$247-Sheet2!$N$52)/Sheet3!$A$1)^2+Sheet3!$C$1*(($B268-AI$247-Sheet2!$N$52)/Sheet3!$A$1)^4))/80</f>
        <v>404.63523387009059</v>
      </c>
      <c r="AJ268" s="1">
        <f>$H$262*(Sheet2!$O$51*EXP(Sheet3!$B$1*(($B268-AJ$247-Sheet2!$N$51)/Sheet3!$A$1)^2+Sheet3!$C$1*(($B268-AJ$247-Sheet2!$N$51)/Sheet3!$A$1)^4)+ Sheet2!$O$52*EXP(Sheet3!$B$1*(($B268-AJ$247-Sheet2!$N$52)/Sheet3!$A$1)^2+Sheet3!$C$1*(($B268-AJ$247-Sheet2!$N$52)/Sheet3!$A$1)^4))/80</f>
        <v>417.32886634601527</v>
      </c>
      <c r="AK268" s="1">
        <f>$H$262*(Sheet2!$O$51*EXP(Sheet3!$B$1*(($B268-AK$247-Sheet2!$N$51)/Sheet3!$A$1)^2+Sheet3!$C$1*(($B268-AK$247-Sheet2!$N$51)/Sheet3!$A$1)^4)+ Sheet2!$O$52*EXP(Sheet3!$B$1*(($B268-AK$247-Sheet2!$N$52)/Sheet3!$A$1)^2+Sheet3!$C$1*(($B268-AK$247-Sheet2!$N$52)/Sheet3!$A$1)^4))/80</f>
        <v>430.15578607631141</v>
      </c>
      <c r="AL268" s="1">
        <f>$H$262*(Sheet2!$O$51*EXP(Sheet3!$B$1*(($B268-AL$247-Sheet2!$N$51)/Sheet3!$A$1)^2+Sheet3!$C$1*(($B268-AL$247-Sheet2!$N$51)/Sheet3!$A$1)^4)+ Sheet2!$O$52*EXP(Sheet3!$B$1*(($B268-AL$247-Sheet2!$N$52)/Sheet3!$A$1)^2+Sheet3!$C$1*(($B268-AL$247-Sheet2!$N$52)/Sheet3!$A$1)^4))/80</f>
        <v>443.10709709226757</v>
      </c>
      <c r="AM268" s="1">
        <f>$H$262*(Sheet2!$O$51*EXP(Sheet3!$B$1*(($B268-AM$247-Sheet2!$N$51)/Sheet3!$A$1)^2+Sheet3!$C$1*(($B268-AM$247-Sheet2!$N$51)/Sheet3!$A$1)^4)+ Sheet2!$O$52*EXP(Sheet3!$B$1*(($B268-AM$247-Sheet2!$N$52)/Sheet3!$A$1)^2+Sheet3!$C$1*(($B268-AM$247-Sheet2!$N$52)/Sheet3!$A$1)^4))/80</f>
        <v>456.17363448951949</v>
      </c>
      <c r="AN268" s="1">
        <f>$H$262*(Sheet2!$O$51*EXP(Sheet3!$B$1*(($B268-AN$247-Sheet2!$N$51)/Sheet3!$A$1)^2+Sheet3!$C$1*(($B268-AN$247-Sheet2!$N$51)/Sheet3!$A$1)^4)+ Sheet2!$O$52*EXP(Sheet3!$B$1*(($B268-AN$247-Sheet2!$N$52)/Sheet3!$A$1)^2+Sheet3!$C$1*(($B268-AN$247-Sheet2!$N$52)/Sheet3!$A$1)^4))/80</f>
        <v>469.34597899875007</v>
      </c>
      <c r="AO268" s="1">
        <f>$H$262*(Sheet2!$O$51*EXP(Sheet3!$B$1*(($B268-AO$247-Sheet2!$N$51)/Sheet3!$A$1)^2+Sheet3!$C$1*(($B268-AO$247-Sheet2!$N$51)/Sheet3!$A$1)^4)+ Sheet2!$O$52*EXP(Sheet3!$B$1*(($B268-AO$247-Sheet2!$N$52)/Sheet3!$A$1)^2+Sheet3!$C$1*(($B268-AO$247-Sheet2!$N$52)/Sheet3!$A$1)^4))/80</f>
        <v>482.61447197476275</v>
      </c>
      <c r="AP268" s="1">
        <f>$H$262*(Sheet2!$O$51*EXP(Sheet3!$B$1*(($B268-AP$247-Sheet2!$N$51)/Sheet3!$A$1)^2+Sheet3!$C$1*(($B268-AP$247-Sheet2!$N$51)/Sheet3!$A$1)^4)+ Sheet2!$O$52*EXP(Sheet3!$B$1*(($B268-AP$247-Sheet2!$N$52)/Sheet3!$A$1)^2+Sheet3!$C$1*(($B268-AP$247-Sheet2!$N$52)/Sheet3!$A$1)^4))/80</f>
        <v>495.96923075270769</v>
      </c>
      <c r="AQ268" s="1">
        <f>$H$262*(Sheet2!$O$51*EXP(Sheet3!$B$1*(($B268-AQ$247-Sheet2!$N$51)/Sheet3!$A$1)^2+Sheet3!$C$1*(($B268-AQ$247-Sheet2!$N$51)/Sheet3!$A$1)^4)+ Sheet2!$O$52*EXP(Sheet3!$B$1*(($B268-AQ$247-Sheet2!$N$52)/Sheet3!$A$1)^2+Sheet3!$C$1*(($B268-AQ$247-Sheet2!$N$52)/Sheet3!$A$1)^4))/80</f>
        <v>509.40016432046042</v>
      </c>
      <c r="AR268" s="1">
        <f>$H$262*(Sheet2!$O$51*EXP(Sheet3!$B$1*(($B268-AR$247-Sheet2!$N$51)/Sheet3!$A$1)^2+Sheet3!$C$1*(($B268-AR$247-Sheet2!$N$51)/Sheet3!$A$1)^4)+ Sheet2!$O$52*EXP(Sheet3!$B$1*(($B268-AR$247-Sheet2!$N$52)/Sheet3!$A$1)^2+Sheet3!$C$1*(($B268-AR$247-Sheet2!$N$52)/Sheet3!$A$1)^4))/80</f>
        <v>522.89698925604887</v>
      </c>
      <c r="AS268" s="1">
        <f>$H$262*(Sheet2!$O$51*EXP(Sheet3!$B$1*(($B268-AS$247-Sheet2!$N$51)/Sheet3!$A$1)^2+Sheet3!$C$1*(($B268-AS$247-Sheet2!$N$51)/Sheet3!$A$1)^4)+ Sheet2!$O$52*EXP(Sheet3!$B$1*(($B268-AS$247-Sheet2!$N$52)/Sheet3!$A$1)^2+Sheet3!$C$1*(($B268-AS$247-Sheet2!$N$52)/Sheet3!$A$1)^4))/80</f>
        <v>536.44924588131607</v>
      </c>
      <c r="AT268" s="1">
        <f>$H$262*(Sheet2!$O$51*EXP(Sheet3!$B$1*(($B268-AT$247-Sheet2!$N$51)/Sheet3!$A$1)^2+Sheet3!$C$1*(($B268-AT$247-Sheet2!$N$51)/Sheet3!$A$1)^4)+ Sheet2!$O$52*EXP(Sheet3!$B$1*(($B268-AT$247-Sheet2!$N$52)/Sheet3!$A$1)^2+Sheet3!$C$1*(($B268-AT$247-Sheet2!$N$52)/Sheet3!$A$1)^4))/80</f>
        <v>550.04631458121469</v>
      </c>
      <c r="AU268" s="1">
        <f>$H$262*(Sheet2!$O$51*EXP(Sheet3!$B$1*(($B268-AU$247-Sheet2!$N$51)/Sheet3!$A$1)^2+Sheet3!$C$1*(($B268-AU$247-Sheet2!$N$51)/Sheet3!$A$1)^4)+ Sheet2!$O$52*EXP(Sheet3!$B$1*(($B268-AU$247-Sheet2!$N$52)/Sheet3!$A$1)^2+Sheet3!$C$1*(($B268-AU$247-Sheet2!$N$52)/Sheet3!$A$1)^4))/80</f>
        <v>563.67743224189906</v>
      </c>
      <c r="AV268" s="1">
        <f>$H$262*(Sheet2!$O$51*EXP(Sheet3!$B$1*(($B268-AV$247-Sheet2!$N$51)/Sheet3!$A$1)^2+Sheet3!$C$1*(($B268-AV$247-Sheet2!$N$51)/Sheet3!$A$1)^4)+ Sheet2!$O$52*EXP(Sheet3!$B$1*(($B268-AV$247-Sheet2!$N$52)/Sheet3!$A$1)^2+Sheet3!$C$1*(($B268-AV$247-Sheet2!$N$52)/Sheet3!$A$1)^4))/80</f>
        <v>577.33170876045324</v>
      </c>
      <c r="AW268" s="1">
        <f>$H$262*(Sheet2!$O$51*EXP(Sheet3!$B$1*(($B268-AW$247-Sheet2!$N$51)/Sheet3!$A$1)^2+Sheet3!$C$1*(($B268-AW$247-Sheet2!$N$51)/Sheet3!$A$1)^4)+ Sheet2!$O$52*EXP(Sheet3!$B$1*(($B268-AW$247-Sheet2!$N$52)/Sheet3!$A$1)^2+Sheet3!$C$1*(($B268-AW$247-Sheet2!$N$52)/Sheet3!$A$1)^4))/80</f>
        <v>590.99814358115896</v>
      </c>
      <c r="AX268" s="1">
        <f>$H$262*(Sheet2!$O$51*EXP(Sheet3!$B$1*(($B268-AX$247-Sheet2!$N$51)/Sheet3!$A$1)^2+Sheet3!$C$1*(($B268-AX$247-Sheet2!$N$51)/Sheet3!$A$1)^4)+ Sheet2!$O$52*EXP(Sheet3!$B$1*(($B268-AX$247-Sheet2!$N$52)/Sheet3!$A$1)^2+Sheet3!$C$1*(($B268-AX$247-Sheet2!$N$52)/Sheet3!$A$1)^4))/80</f>
        <v>604.66564221419662</v>
      </c>
      <c r="AY268" s="1">
        <f>$H$262*(Sheet2!$O$51*EXP(Sheet3!$B$1*(($B268-AY$247-Sheet2!$N$51)/Sheet3!$A$1)^2+Sheet3!$C$1*(($B268-AY$247-Sheet2!$N$51)/Sheet3!$A$1)^4)+ Sheet2!$O$52*EXP(Sheet3!$B$1*(($B268-AY$247-Sheet2!$N$52)/Sheet3!$A$1)^2+Sheet3!$C$1*(($B268-AY$247-Sheet2!$N$52)/Sheet3!$A$1)^4))/80</f>
        <v>618.32303269604745</v>
      </c>
      <c r="AZ268" s="1">
        <f>$H$262*(Sheet2!$O$51*EXP(Sheet3!$B$1*(($B268-AZ$247-Sheet2!$N$51)/Sheet3!$A$1)^2+Sheet3!$C$1*(($B268-AZ$247-Sheet2!$N$51)/Sheet3!$A$1)^4)+ Sheet2!$O$52*EXP(Sheet3!$B$1*(($B268-AZ$247-Sheet2!$N$52)/Sheet3!$A$1)^2+Sheet3!$C$1*(($B268-AZ$247-Sheet2!$N$52)/Sheet3!$A$1)^4))/80</f>
        <v>631.95908195001994</v>
      </c>
      <c r="BA268" s="1">
        <f>$H$262*(Sheet2!$O$51*EXP(Sheet3!$B$1*(($B268-BA$247-Sheet2!$N$51)/Sheet3!$A$1)^2+Sheet3!$C$1*(($B268-BA$247-Sheet2!$N$51)/Sheet3!$A$1)^4)+ Sheet2!$O$52*EXP(Sheet3!$B$1*(($B268-BA$247-Sheet2!$N$52)/Sheet3!$A$1)^2+Sheet3!$C$1*(($B268-BA$247-Sheet2!$N$52)/Sheet3!$A$1)^4))/80</f>
        <v>645.56251201002624</v>
      </c>
      <c r="BB268" s="1">
        <f>$H$262*(Sheet2!$O$51*EXP(Sheet3!$B$1*(($B268-BB$247-Sheet2!$N$51)/Sheet3!$A$1)^2+Sheet3!$C$1*(($B268-BB$247-Sheet2!$N$51)/Sheet3!$A$1)^4)+ Sheet2!$O$52*EXP(Sheet3!$B$1*(($B268-BB$247-Sheet2!$N$52)/Sheet3!$A$1)^2+Sheet3!$C$1*(($B268-BB$247-Sheet2!$N$52)/Sheet3!$A$1)^4))/80</f>
        <v>659.12201607116924</v>
      </c>
      <c r="BC268" s="1">
        <f>$H$262*(Sheet2!$O$51*EXP(Sheet3!$B$1*(($B268-BC$247-Sheet2!$N$51)/Sheet3!$A$1)^2+Sheet3!$C$1*(($B268-BC$247-Sheet2!$N$51)/Sheet3!$A$1)^4)+ Sheet2!$O$52*EXP(Sheet3!$B$1*(($B268-BC$247-Sheet2!$N$52)/Sheet3!$A$1)^2+Sheet3!$C$1*(($B268-BC$247-Sheet2!$N$52)/Sheet3!$A$1)^4))/80</f>
        <v>672.62627433347711</v>
      </c>
      <c r="BD268" s="1">
        <f>$H$262*(Sheet2!$O$51*EXP(Sheet3!$B$1*(($B268-BD$247-Sheet2!$N$51)/Sheet3!$A$1)^2+Sheet3!$C$1*(($B268-BD$247-Sheet2!$N$51)/Sheet3!$A$1)^4)+ Sheet2!$O$52*EXP(Sheet3!$B$1*(($B268-BD$247-Sheet2!$N$52)/Sheet3!$A$1)^2+Sheet3!$C$1*(($B268-BD$247-Sheet2!$N$52)/Sheet3!$A$1)^4))/80</f>
        <v>686.06396960671418</v>
      </c>
      <c r="BE268" s="1">
        <f>$H$262*(Sheet2!$O$51*EXP(Sheet3!$B$1*(($B268-BE$247-Sheet2!$N$51)/Sheet3!$A$1)^2+Sheet3!$C$1*(($B268-BE$247-Sheet2!$N$51)/Sheet3!$A$1)^4)+ Sheet2!$O$52*EXP(Sheet3!$B$1*(($B268-BE$247-Sheet2!$N$52)/Sheet3!$A$1)^2+Sheet3!$C$1*(($B268-BE$247-Sheet2!$N$52)/Sheet3!$A$1)^4))/80</f>
        <v>699.42380264806832</v>
      </c>
      <c r="BF268" s="1">
        <f>$H$262*(Sheet2!$O$51*EXP(Sheet3!$B$1*(($B268-BF$247-Sheet2!$N$51)/Sheet3!$A$1)^2+Sheet3!$C$1*(($B268-BF$247-Sheet2!$N$51)/Sheet3!$A$1)^4)+ Sheet2!$O$52*EXP(Sheet3!$B$1*(($B268-BF$247-Sheet2!$N$52)/Sheet3!$A$1)^2+Sheet3!$C$1*(($B268-BF$247-Sheet2!$N$52)/Sheet3!$A$1)^4))/80</f>
        <v>712.69450720411351</v>
      </c>
      <c r="BG268" s="1">
        <f>$H$262*(Sheet2!$O$51*EXP(Sheet3!$B$1*(($B268-BG$247-Sheet2!$N$51)/Sheet3!$A$1)^2+Sheet3!$C$1*(($B268-BG$247-Sheet2!$N$51)/Sheet3!$A$1)^4)+ Sheet2!$O$52*EXP(Sheet3!$B$1*(($B268-BG$247-Sheet2!$N$52)/Sheet3!$A$1)^2+Sheet3!$C$1*(($B268-BG$247-Sheet2!$N$52)/Sheet3!$A$1)^4))/80</f>
        <v>725.8648647334453</v>
      </c>
      <c r="BH268" s="1">
        <f>$H$262*(Sheet2!$O$51*EXP(Sheet3!$B$1*(($B268-BH$247-Sheet2!$N$51)/Sheet3!$A$1)^2+Sheet3!$C$1*(($B268-BH$247-Sheet2!$N$51)/Sheet3!$A$1)^4)+ Sheet2!$O$52*EXP(Sheet3!$B$1*(($B268-BH$247-Sheet2!$N$52)/Sheet3!$A$1)^2+Sheet3!$C$1*(($B268-BH$247-Sheet2!$N$52)/Sheet3!$A$1)^4))/80</f>
        <v>738.9237187870832</v>
      </c>
      <c r="BI268" s="1">
        <f>$H$262*(Sheet2!$O$51*EXP(Sheet3!$B$1*(($B268-BI$247-Sheet2!$N$51)/Sheet3!$A$1)^2+Sheet3!$C$1*(($B268-BI$247-Sheet2!$N$51)/Sheet3!$A$1)^4)+ Sheet2!$O$52*EXP(Sheet3!$B$1*(($B268-BI$247-Sheet2!$N$52)/Sheet3!$A$1)^2+Sheet3!$C$1*(($B268-BI$247-Sheet2!$N$52)/Sheet3!$A$1)^4))/80</f>
        <v>751.85998902664346</v>
      </c>
      <c r="BJ268" s="1">
        <f>$H$262*(Sheet2!$O$51*EXP(Sheet3!$B$1*(($B268-BJ$247-Sheet2!$N$51)/Sheet3!$A$1)^2+Sheet3!$C$1*(($B268-BJ$247-Sheet2!$N$51)/Sheet3!$A$1)^4)+ Sheet2!$O$52*EXP(Sheet3!$B$1*(($B268-BJ$247-Sheet2!$N$52)/Sheet3!$A$1)^2+Sheet3!$C$1*(($B268-BJ$247-Sheet2!$N$52)/Sheet3!$A$1)^4))/80</f>
        <v>764.66268486198874</v>
      </c>
      <c r="BK268" s="1">
        <f>$H$262*(Sheet2!$O$51*EXP(Sheet3!$B$1*(($B268-BK$247-Sheet2!$N$51)/Sheet3!$A$1)^2+Sheet3!$C$1*(($B268-BK$247-Sheet2!$N$51)/Sheet3!$A$1)^4)+ Sheet2!$O$52*EXP(Sheet3!$B$1*(($B268-BK$247-Sheet2!$N$52)/Sheet3!$A$1)^2+Sheet3!$C$1*(($B268-BK$247-Sheet2!$N$52)/Sheet3!$A$1)^4))/80</f>
        <v>777.32091869384089</v>
      </c>
      <c r="BL268" s="1">
        <f>$H$262*(Sheet2!$O$51*EXP(Sheet3!$B$1*(($B268-BL$247-Sheet2!$N$51)/Sheet3!$A$1)^2+Sheet3!$C$1*(($B268-BL$247-Sheet2!$N$51)/Sheet3!$A$1)^4)+ Sheet2!$O$52*EXP(Sheet3!$B$1*(($B268-BL$247-Sheet2!$N$52)/Sheet3!$A$1)^2+Sheet3!$C$1*(($B268-BL$247-Sheet2!$N$52)/Sheet3!$A$1)^4))/80</f>
        <v>789.82391874649454</v>
      </c>
      <c r="BM268" s="1">
        <f>$H$262*(Sheet2!$O$51*EXP(Sheet3!$B$1*(($B268-BM$247-Sheet2!$N$51)/Sheet3!$A$1)^2+Sheet3!$C$1*(($B268-BM$247-Sheet2!$N$51)/Sheet3!$A$1)^4)+ Sheet2!$O$52*EXP(Sheet3!$B$1*(($B268-BM$247-Sheet2!$N$52)/Sheet3!$A$1)^2+Sheet3!$C$1*(($B268-BM$247-Sheet2!$N$52)/Sheet3!$A$1)^4))/80</f>
        <v>802.16104148048498</v>
      </c>
      <c r="BN268" s="1">
        <f>$H$262*(Sheet2!$O$51*EXP(Sheet3!$B$1*(($B268-BN$247-Sheet2!$N$51)/Sheet3!$A$1)^2+Sheet3!$C$1*(($B268-BN$247-Sheet2!$N$51)/Sheet3!$A$1)^4)+ Sheet2!$O$52*EXP(Sheet3!$B$1*(($B268-BN$247-Sheet2!$N$52)/Sheet3!$A$1)^2+Sheet3!$C$1*(($B268-BN$247-Sheet2!$N$52)/Sheet3!$A$1)^4))/80</f>
        <v>814.32178357563225</v>
      </c>
      <c r="BO268" s="1">
        <f>$H$262*(Sheet2!$O$51*EXP(Sheet3!$B$1*(($B268-BO$247-Sheet2!$N$51)/Sheet3!$A$1)^2+Sheet3!$C$1*(($B268-BO$247-Sheet2!$N$51)/Sheet3!$A$1)^4)+ Sheet2!$O$52*EXP(Sheet3!$B$1*(($B268-BO$247-Sheet2!$N$52)/Sheet3!$A$1)^2+Sheet3!$C$1*(($B268-BO$247-Sheet2!$N$52)/Sheet3!$A$1)^4))/80</f>
        <v>826.29579347740832</v>
      </c>
      <c r="BP268" s="1">
        <f>$H$262*(Sheet2!$O$51*EXP(Sheet3!$B$1*(($B268-BP$247-Sheet2!$N$51)/Sheet3!$A$1)^2+Sheet3!$C$1*(($B268-BP$247-Sheet2!$N$51)/Sheet3!$A$1)^4)+ Sheet2!$O$52*EXP(Sheet3!$B$1*(($B268-BP$247-Sheet2!$N$52)/Sheet3!$A$1)^2+Sheet3!$C$1*(($B268-BP$247-Sheet2!$N$52)/Sheet3!$A$1)^4))/80</f>
        <v>838.07288250153522</v>
      </c>
      <c r="BQ268" s="1">
        <f>$H$262*(Sheet2!$O$51*EXP(Sheet3!$B$1*(($B268-BQ$247-Sheet2!$N$51)/Sheet3!$A$1)^2+Sheet3!$C$1*(($B268-BQ$247-Sheet2!$N$51)/Sheet3!$A$1)^4)+ Sheet2!$O$52*EXP(Sheet3!$B$1*(($B268-BQ$247-Sheet2!$N$52)/Sheet3!$A$1)^2+Sheet3!$C$1*(($B268-BQ$247-Sheet2!$N$52)/Sheet3!$A$1)^4))/80</f>
        <v>849.64303549310898</v>
      </c>
      <c r="BR268" s="1">
        <f>$H$262*(Sheet2!$O$51*EXP(Sheet3!$B$1*(($B268-BR$247-Sheet2!$N$51)/Sheet3!$A$1)^2+Sheet3!$C$1*(($B268-BR$247-Sheet2!$N$51)/Sheet3!$A$1)^4)+ Sheet2!$O$52*EXP(Sheet3!$B$1*(($B268-BR$247-Sheet2!$N$52)/Sheet3!$A$1)^2+Sheet3!$C$1*(($B268-BR$247-Sheet2!$N$52)/Sheet3!$A$1)^4))/80</f>
        <v>860.99642103973986</v>
      </c>
      <c r="BS268" s="1">
        <f>$H$262*(Sheet2!$O$51*EXP(Sheet3!$B$1*(($B268-BS$247-Sheet2!$N$51)/Sheet3!$A$1)^2+Sheet3!$C$1*(($B268-BS$247-Sheet2!$N$51)/Sheet3!$A$1)^4)+ Sheet2!$O$52*EXP(Sheet3!$B$1*(($B268-BS$247-Sheet2!$N$52)/Sheet3!$A$1)^2+Sheet3!$C$1*(($B268-BS$247-Sheet2!$N$52)/Sheet3!$A$1)^4))/80</f>
        <v>872.12340123753097</v>
      </c>
    </row>
    <row r="269" spans="1:71" x14ac:dyDescent="0.2">
      <c r="A269">
        <v>242</v>
      </c>
      <c r="B269">
        <v>303.29000000000002</v>
      </c>
      <c r="C269">
        <v>2408.9</v>
      </c>
      <c r="D269">
        <v>2452.6</v>
      </c>
      <c r="E269">
        <f t="shared" si="14"/>
        <v>43.699999999999818</v>
      </c>
      <c r="F269" s="1">
        <f t="shared" si="15"/>
        <v>43.699999999999818</v>
      </c>
      <c r="G269">
        <f t="shared" si="16"/>
        <v>13253.772999999946</v>
      </c>
      <c r="I269" s="1">
        <f>$H$262*(Sheet2!$O$51*EXP(Sheet3!$B$1*(($B269-I$247-Sheet2!$N$51)/Sheet3!$A$1)^2+Sheet3!$C$1*(($B269-I$247-Sheet2!$N$51)/Sheet3!$A$1)^4)+ Sheet2!$O$52*EXP(Sheet3!$B$1*(($B269-I$247-Sheet2!$N$52)/Sheet3!$A$1)^2+Sheet3!$C$1*(($B269-I$247-Sheet2!$N$52)/Sheet3!$A$1)^4))/80</f>
        <v>4.6999717759473585</v>
      </c>
      <c r="J269" s="1">
        <f>$H$262*(Sheet2!$O$51*EXP(Sheet3!$B$1*(($B269-J$247-Sheet2!$N$51)/Sheet3!$A$1)^2+Sheet3!$C$1*(($B269-J$247-Sheet2!$N$51)/Sheet3!$A$1)^4)+ Sheet2!$O$52*EXP(Sheet3!$B$1*(($B269-J$247-Sheet2!$N$52)/Sheet3!$A$1)^2+Sheet3!$C$1*(($B269-J$247-Sheet2!$N$52)/Sheet3!$A$1)^4))/80</f>
        <v>5.1834518183477529</v>
      </c>
      <c r="K269" s="1">
        <f>$H$262*(Sheet2!$O$51*EXP(Sheet3!$B$1*(($B269-K$247-Sheet2!$N$51)/Sheet3!$A$1)^2+Sheet3!$C$1*(($B269-K$247-Sheet2!$N$51)/Sheet3!$A$1)^4)+ Sheet2!$O$52*EXP(Sheet3!$B$1*(($B269-K$247-Sheet2!$N$52)/Sheet3!$A$1)^2+Sheet3!$C$1*(($B269-K$247-Sheet2!$N$52)/Sheet3!$A$1)^4))/80</f>
        <v>5.7095930784012969</v>
      </c>
      <c r="L269" s="1">
        <f>$H$262*(Sheet2!$O$51*EXP(Sheet3!$B$1*(($B269-L$247-Sheet2!$N$51)/Sheet3!$A$1)^2+Sheet3!$C$1*(($B269-L$247-Sheet2!$N$51)/Sheet3!$A$1)^4)+ Sheet2!$O$52*EXP(Sheet3!$B$1*(($B269-L$247-Sheet2!$N$52)/Sheet3!$A$1)^2+Sheet3!$C$1*(($B269-L$247-Sheet2!$N$52)/Sheet3!$A$1)^4))/80</f>
        <v>6.2814178814434651</v>
      </c>
      <c r="M269" s="1">
        <f>$H$262*(Sheet2!$O$51*EXP(Sheet3!$B$1*(($B269-M$247-Sheet2!$N$51)/Sheet3!$A$1)^2+Sheet3!$C$1*(($B269-M$247-Sheet2!$N$51)/Sheet3!$A$1)^4)+ Sheet2!$O$52*EXP(Sheet3!$B$1*(($B269-M$247-Sheet2!$N$52)/Sheet3!$A$1)^2+Sheet3!$C$1*(($B269-M$247-Sheet2!$N$52)/Sheet3!$A$1)^4))/80</f>
        <v>6.9020926222292136</v>
      </c>
      <c r="N269" s="1">
        <f>$H$262*(Sheet2!$O$51*EXP(Sheet3!$B$1*(($B269-N$247-Sheet2!$N$51)/Sheet3!$A$1)^2+Sheet3!$C$1*(($B269-N$247-Sheet2!$N$51)/Sheet3!$A$1)^4)+ Sheet2!$O$52*EXP(Sheet3!$B$1*(($B269-N$247-Sheet2!$N$52)/Sheet3!$A$1)^2+Sheet3!$C$1*(($B269-N$247-Sheet2!$N$52)/Sheet3!$A$1)^4))/80</f>
        <v>7.5749286326366869</v>
      </c>
      <c r="O269" s="1">
        <f>$H$262*(Sheet2!$O$51*EXP(Sheet3!$B$1*(($B269-O$247-Sheet2!$N$51)/Sheet3!$A$1)^2+Sheet3!$C$1*(($B269-O$247-Sheet2!$N$51)/Sheet3!$A$1)^4)+ Sheet2!$O$52*EXP(Sheet3!$B$1*(($B269-O$247-Sheet2!$N$52)/Sheet3!$A$1)^2+Sheet3!$C$1*(($B269-O$247-Sheet2!$N$52)/Sheet3!$A$1)^4))/80</f>
        <v>8.3033825140370219</v>
      </c>
      <c r="P269" s="1">
        <f>$H$262*(Sheet2!$O$51*EXP(Sheet3!$B$1*(($B269-P$247-Sheet2!$N$51)/Sheet3!$A$1)^2+Sheet3!$C$1*(($B269-P$247-Sheet2!$N$51)/Sheet3!$A$1)^4)+ Sheet2!$O$52*EXP(Sheet3!$B$1*(($B269-P$247-Sheet2!$N$52)/Sheet3!$A$1)^2+Sheet3!$C$1*(($B269-P$247-Sheet2!$N$52)/Sheet3!$A$1)^4))/80</f>
        <v>9.0910558994576647</v>
      </c>
      <c r="Q269" s="1">
        <f>$H$262*(Sheet2!$O$51*EXP(Sheet3!$B$1*(($B269-Q$247-Sheet2!$N$51)/Sheet3!$A$1)^2+Sheet3!$C$1*(($B269-Q$247-Sheet2!$N$51)/Sheet3!$A$1)^4)+ Sheet2!$O$52*EXP(Sheet3!$B$1*(($B269-Q$247-Sheet2!$N$52)/Sheet3!$A$1)^2+Sheet3!$C$1*(($B269-Q$247-Sheet2!$N$52)/Sheet3!$A$1)^4))/80</f>
        <v>9.9416946123442802</v>
      </c>
      <c r="R269" s="1">
        <f>$H$262*(Sheet2!$O$51*EXP(Sheet3!$B$1*(($B269-R$247-Sheet2!$N$51)/Sheet3!$A$1)^2+Sheet3!$C$1*(($B269-R$247-Sheet2!$N$51)/Sheet3!$A$1)^4)+ Sheet2!$O$52*EXP(Sheet3!$B$1*(($B269-R$247-Sheet2!$N$52)/Sheet3!$A$1)^2+Sheet3!$C$1*(($B269-R$247-Sheet2!$N$52)/Sheet3!$A$1)^4))/80</f>
        <v>10.859187190716595</v>
      </c>
      <c r="S269" s="1">
        <f>$H$262*(Sheet2!$O$51*EXP(Sheet3!$B$1*(($B269-S$247-Sheet2!$N$51)/Sheet3!$A$1)^2+Sheet3!$C$1*(($B269-S$247-Sheet2!$N$51)/Sheet3!$A$1)^4)+ Sheet2!$O$52*EXP(Sheet3!$B$1*(($B269-S$247-Sheet2!$N$52)/Sheet3!$A$1)^2+Sheet3!$C$1*(($B269-S$247-Sheet2!$N$52)/Sheet3!$A$1)^4))/80</f>
        <v>11.847562747792876</v>
      </c>
      <c r="T269" s="1">
        <f>$H$262*(Sheet2!$O$51*EXP(Sheet3!$B$1*(($B269-T$247-Sheet2!$N$51)/Sheet3!$A$1)^2+Sheet3!$C$1*(($B269-T$247-Sheet2!$N$51)/Sheet3!$A$1)^4)+ Sheet2!$O$52*EXP(Sheet3!$B$1*(($B269-T$247-Sheet2!$N$52)/Sheet3!$A$1)^2+Sheet3!$C$1*(($B269-T$247-Sheet2!$N$52)/Sheet3!$A$1)^4))/80</f>
        <v>12.910988142905722</v>
      </c>
      <c r="U269" s="1">
        <f>$H$262*(Sheet2!$O$51*EXP(Sheet3!$B$1*(($B269-U$247-Sheet2!$N$51)/Sheet3!$A$1)^2+Sheet3!$C$1*(($B269-U$247-Sheet2!$N$51)/Sheet3!$A$1)^4)+ Sheet2!$O$52*EXP(Sheet3!$B$1*(($B269-U$247-Sheet2!$N$52)/Sheet3!$A$1)^2+Sheet3!$C$1*(($B269-U$247-Sheet2!$N$52)/Sheet3!$A$1)^4))/80</f>
        <v>14.053764439297193</v>
      </c>
      <c r="V269" s="1">
        <f>$H$262*(Sheet2!$O$51*EXP(Sheet3!$B$1*(($B269-V$247-Sheet2!$N$51)/Sheet3!$A$1)^2+Sheet3!$C$1*(($B269-V$247-Sheet2!$N$51)/Sheet3!$A$1)^4)+ Sheet2!$O$52*EXP(Sheet3!$B$1*(($B269-V$247-Sheet2!$N$52)/Sheet3!$A$1)^2+Sheet3!$C$1*(($B269-V$247-Sheet2!$N$52)/Sheet3!$A$1)^4))/80</f>
        <v>15.280322628806426</v>
      </c>
      <c r="W269" s="1">
        <f>$H$262*(Sheet2!$O$51*EXP(Sheet3!$B$1*(($B269-W$247-Sheet2!$N$51)/Sheet3!$A$1)^2+Sheet3!$C$1*(($B269-W$247-Sheet2!$N$51)/Sheet3!$A$1)^4)+ Sheet2!$O$52*EXP(Sheet3!$B$1*(($B269-W$247-Sheet2!$N$52)/Sheet3!$A$1)^2+Sheet3!$C$1*(($B269-W$247-Sheet2!$N$52)/Sheet3!$A$1)^4))/80</f>
        <v>16.595218606879136</v>
      </c>
      <c r="X269" s="1">
        <f>$H$262*(Sheet2!$O$51*EXP(Sheet3!$B$1*(($B269-X$247-Sheet2!$N$51)/Sheet3!$A$1)^2+Sheet3!$C$1*(($B269-X$247-Sheet2!$N$51)/Sheet3!$A$1)^4)+ Sheet2!$O$52*EXP(Sheet3!$B$1*(($B269-X$247-Sheet2!$N$52)/Sheet3!$A$1)^2+Sheet3!$C$1*(($B269-X$247-Sheet2!$N$52)/Sheet3!$A$1)^4))/80</f>
        <v>18.003127385154009</v>
      </c>
      <c r="Y269" s="1">
        <f>$H$262*(Sheet2!$O$51*EXP(Sheet3!$B$1*(($B269-Y$247-Sheet2!$N$51)/Sheet3!$A$1)^2+Sheet3!$C$1*(($B269-Y$247-Sheet2!$N$51)/Sheet3!$A$1)^4)+ Sheet2!$O$52*EXP(Sheet3!$B$1*(($B269-Y$247-Sheet2!$N$52)/Sheet3!$A$1)^2+Sheet3!$C$1*(($B269-Y$247-Sheet2!$N$52)/Sheet3!$A$1)^4))/80</f>
        <v>19.508836532834373</v>
      </c>
      <c r="Z269" s="1">
        <f>$H$262*(Sheet2!$O$51*EXP(Sheet3!$B$1*(($B269-Z$247-Sheet2!$N$51)/Sheet3!$A$1)^2+Sheet3!$C$1*(($B269-Z$247-Sheet2!$N$51)/Sheet3!$A$1)^4)+ Sheet2!$O$52*EXP(Sheet3!$B$1*(($B269-Z$247-Sheet2!$N$52)/Sheet3!$A$1)^2+Sheet3!$C$1*(($B269-Z$247-Sheet2!$N$52)/Sheet3!$A$1)^4))/80</f>
        <v>21.117238842447673</v>
      </c>
      <c r="AA269" s="1">
        <f>$H$262*(Sheet2!$O$51*EXP(Sheet3!$B$1*(($B269-AA$247-Sheet2!$N$51)/Sheet3!$A$1)^2+Sheet3!$C$1*(($B269-AA$247-Sheet2!$N$51)/Sheet3!$A$1)^4)+ Sheet2!$O$52*EXP(Sheet3!$B$1*(($B269-AA$247-Sheet2!$N$52)/Sheet3!$A$1)^2+Sheet3!$C$1*(($B269-AA$247-Sheet2!$N$52)/Sheet3!$A$1)^4))/80</f>
        <v>22.833324219714946</v>
      </c>
      <c r="AB269" s="1">
        <f>$H$262*(Sheet2!$O$51*EXP(Sheet3!$B$1*(($B269-AB$247-Sheet2!$N$51)/Sheet3!$A$1)^2+Sheet3!$C$1*(($B269-AB$247-Sheet2!$N$51)/Sheet3!$A$1)^4)+ Sheet2!$O$52*EXP(Sheet3!$B$1*(($B269-AB$247-Sheet2!$N$52)/Sheet3!$A$1)^2+Sheet3!$C$1*(($B269-AB$247-Sheet2!$N$52)/Sheet3!$A$1)^4))/80</f>
        <v>24.662170802077505</v>
      </c>
      <c r="AC269" s="1">
        <f>$H$262*(Sheet2!$O$51*EXP(Sheet3!$B$1*(($B269-AC$247-Sheet2!$N$51)/Sheet3!$A$1)^2+Sheet3!$C$1*(($B269-AC$247-Sheet2!$N$51)/Sheet3!$A$1)^4)+ Sheet2!$O$52*EXP(Sheet3!$B$1*(($B269-AC$247-Sheet2!$N$52)/Sheet3!$A$1)^2+Sheet3!$C$1*(($B269-AC$247-Sheet2!$N$52)/Sheet3!$A$1)^4))/80</f>
        <v>26.6089353149207</v>
      </c>
      <c r="AD269" s="1">
        <f>$H$262*(Sheet2!$O$51*EXP(Sheet3!$B$1*(($B269-AD$247-Sheet2!$N$51)/Sheet3!$A$1)^2+Sheet3!$C$1*(($B269-AD$247-Sheet2!$N$51)/Sheet3!$A$1)^4)+ Sheet2!$O$52*EXP(Sheet3!$B$1*(($B269-AD$247-Sheet2!$N$52)/Sheet3!$A$1)^2+Sheet3!$C$1*(($B269-AD$247-Sheet2!$N$52)/Sheet3!$A$1)^4))/80</f>
        <v>28.678842679334558</v>
      </c>
      <c r="AE269" s="1">
        <f>$H$262*(Sheet2!$O$51*EXP(Sheet3!$B$1*(($B269-AE$247-Sheet2!$N$51)/Sheet3!$A$1)^2+Sheet3!$C$1*(($B269-AE$247-Sheet2!$N$51)/Sheet3!$A$1)^4)+ Sheet2!$O$52*EXP(Sheet3!$B$1*(($B269-AE$247-Sheet2!$N$52)/Sheet3!$A$1)^2+Sheet3!$C$1*(($B269-AE$247-Sheet2!$N$52)/Sheet3!$A$1)^4))/80</f>
        <v>30.877174889930085</v>
      </c>
      <c r="AF269" s="1">
        <f>$H$262*(Sheet2!$O$51*EXP(Sheet3!$B$1*(($B269-AF$247-Sheet2!$N$51)/Sheet3!$A$1)^2+Sheet3!$C$1*(($B269-AF$247-Sheet2!$N$51)/Sheet3!$A$1)^4)+ Sheet2!$O$52*EXP(Sheet3!$B$1*(($B269-AF$247-Sheet2!$N$52)/Sheet3!$A$1)^2+Sheet3!$C$1*(($B269-AF$247-Sheet2!$N$52)/Sheet3!$A$1)^4))/80</f>
        <v>33.209259186251224</v>
      </c>
      <c r="AG269" s="1">
        <f>$H$262*(Sheet2!$O$51*EXP(Sheet3!$B$1*(($B269-AG$247-Sheet2!$N$51)/Sheet3!$A$1)^2+Sheet3!$C$1*(($B269-AG$247-Sheet2!$N$51)/Sheet3!$A$1)^4)+ Sheet2!$O$52*EXP(Sheet3!$B$1*(($B269-AG$247-Sheet2!$N$52)/Sheet3!$A$1)^2+Sheet3!$C$1*(($B269-AG$247-Sheet2!$N$52)/Sheet3!$A$1)^4))/80</f>
        <v>35.680455545639752</v>
      </c>
      <c r="AH269" s="1">
        <f>$H$262*(Sheet2!$O$51*EXP(Sheet3!$B$1*(($B269-AH$247-Sheet2!$N$51)/Sheet3!$A$1)^2+Sheet3!$C$1*(($B269-AH$247-Sheet2!$N$51)/Sheet3!$A$1)^4)+ Sheet2!$O$52*EXP(Sheet3!$B$1*(($B269-AH$247-Sheet2!$N$52)/Sheet3!$A$1)^2+Sheet3!$C$1*(($B269-AH$247-Sheet2!$N$52)/Sheet3!$A$1)^4))/80</f>
        <v>38.296143530472911</v>
      </c>
      <c r="AI269" s="1">
        <f>$H$262*(Sheet2!$O$51*EXP(Sheet3!$B$1*(($B269-AI$247-Sheet2!$N$51)/Sheet3!$A$1)^2+Sheet3!$C$1*(($B269-AI$247-Sheet2!$N$51)/Sheet3!$A$1)^4)+ Sheet2!$O$52*EXP(Sheet3!$B$1*(($B269-AI$247-Sheet2!$N$52)/Sheet3!$A$1)^2+Sheet3!$C$1*(($B269-AI$247-Sheet2!$N$52)/Sheet3!$A$1)^4))/80</f>
        <v>41.061708526983963</v>
      </c>
      <c r="AJ269" s="1">
        <f>$H$262*(Sheet2!$O$51*EXP(Sheet3!$B$1*(($B269-AJ$247-Sheet2!$N$51)/Sheet3!$A$1)^2+Sheet3!$C$1*(($B269-AJ$247-Sheet2!$N$51)/Sheet3!$A$1)^4)+ Sheet2!$O$52*EXP(Sheet3!$B$1*(($B269-AJ$247-Sheet2!$N$52)/Sheet3!$A$1)^2+Sheet3!$C$1*(($B269-AJ$247-Sheet2!$N$52)/Sheet3!$A$1)^4))/80</f>
        <v>43.982527417352813</v>
      </c>
      <c r="AK269" s="1">
        <f>$H$262*(Sheet2!$O$51*EXP(Sheet3!$B$1*(($B269-AK$247-Sheet2!$N$51)/Sheet3!$A$1)^2+Sheet3!$C$1*(($B269-AK$247-Sheet2!$N$51)/Sheet3!$A$1)^4)+ Sheet2!$O$52*EXP(Sheet3!$B$1*(($B269-AK$247-Sheet2!$N$52)/Sheet3!$A$1)^2+Sheet3!$C$1*(($B269-AK$247-Sheet2!$N$52)/Sheet3!$A$1)^4))/80</f>
        <v>47.063953730808784</v>
      </c>
      <c r="AL269" s="1">
        <f>$H$262*(Sheet2!$O$51*EXP(Sheet3!$B$1*(($B269-AL$247-Sheet2!$N$51)/Sheet3!$A$1)^2+Sheet3!$C$1*(($B269-AL$247-Sheet2!$N$51)/Sheet3!$A$1)^4)+ Sheet2!$O$52*EXP(Sheet3!$B$1*(($B269-AL$247-Sheet2!$N$52)/Sheet3!$A$1)^2+Sheet3!$C$1*(($B269-AL$247-Sheet2!$N$52)/Sheet3!$A$1)^4))/80</f>
        <v>50.311302323797904</v>
      </c>
      <c r="AM269" s="1">
        <f>$H$262*(Sheet2!$O$51*EXP(Sheet3!$B$1*(($B269-AM$247-Sheet2!$N$51)/Sheet3!$A$1)^2+Sheet3!$C$1*(($B269-AM$247-Sheet2!$N$51)/Sheet3!$A$1)^4)+ Sheet2!$O$52*EXP(Sheet3!$B$1*(($B269-AM$247-Sheet2!$N$52)/Sheet3!$A$1)^2+Sheet3!$C$1*(($B269-AM$247-Sheet2!$N$52)/Sheet3!$A$1)^4))/80</f>
        <v>53.729833642376853</v>
      </c>
      <c r="AN269" s="1">
        <f>$H$262*(Sheet2!$O$51*EXP(Sheet3!$B$1*(($B269-AN$247-Sheet2!$N$51)/Sheet3!$A$1)^2+Sheet3!$C$1*(($B269-AN$247-Sheet2!$N$51)/Sheet3!$A$1)^4)+ Sheet2!$O$52*EXP(Sheet3!$B$1*(($B269-AN$247-Sheet2!$N$52)/Sheet3!$A$1)^2+Sheet3!$C$1*(($B269-AN$247-Sheet2!$N$52)/Sheet3!$A$1)^4))/80</f>
        <v>57.324737623974805</v>
      </c>
      <c r="AO269" s="1">
        <f>$H$262*(Sheet2!$O$51*EXP(Sheet3!$B$1*(($B269-AO$247-Sheet2!$N$51)/Sheet3!$A$1)^2+Sheet3!$C$1*(($B269-AO$247-Sheet2!$N$51)/Sheet3!$A$1)^4)+ Sheet2!$O$52*EXP(Sheet3!$B$1*(($B269-AO$247-Sheet2!$N$52)/Sheet3!$A$1)^2+Sheet3!$C$1*(($B269-AO$247-Sheet2!$N$52)/Sheet3!$A$1)^4))/80</f>
        <v>61.101117298395401</v>
      </c>
      <c r="AP269" s="1">
        <f>$H$262*(Sheet2!$O$51*EXP(Sheet3!$B$1*(($B269-AP$247-Sheet2!$N$51)/Sheet3!$A$1)^2+Sheet3!$C$1*(($B269-AP$247-Sheet2!$N$51)/Sheet3!$A$1)^4)+ Sheet2!$O$52*EXP(Sheet3!$B$1*(($B269-AP$247-Sheet2!$N$52)/Sheet3!$A$1)^2+Sheet3!$C$1*(($B269-AP$247-Sheet2!$N$52)/Sheet3!$A$1)^4))/80</f>
        <v>65.063972150771917</v>
      </c>
      <c r="AQ269" s="1">
        <f>$H$262*(Sheet2!$O$51*EXP(Sheet3!$B$1*(($B269-AQ$247-Sheet2!$N$51)/Sheet3!$A$1)^2+Sheet3!$C$1*(($B269-AQ$247-Sheet2!$N$51)/Sheet3!$A$1)^4)+ Sheet2!$O$52*EXP(Sheet3!$B$1*(($B269-AQ$247-Sheet2!$N$52)/Sheet3!$A$1)^2+Sheet3!$C$1*(($B269-AQ$247-Sheet2!$N$52)/Sheet3!$A$1)^4))/80</f>
        <v>69.218181311549301</v>
      </c>
      <c r="AR269" s="1">
        <f>$H$262*(Sheet2!$O$51*EXP(Sheet3!$B$1*(($B269-AR$247-Sheet2!$N$51)/Sheet3!$A$1)^2+Sheet3!$C$1*(($B269-AR$247-Sheet2!$N$51)/Sheet3!$A$1)^4)+ Sheet2!$O$52*EXP(Sheet3!$B$1*(($B269-AR$247-Sheet2!$N$52)/Sheet3!$A$1)^2+Sheet3!$C$1*(($B269-AR$247-Sheet2!$N$52)/Sheet3!$A$1)^4))/80</f>
        <v>73.568486640360064</v>
      </c>
      <c r="AS269" s="1">
        <f>$H$262*(Sheet2!$O$51*EXP(Sheet3!$B$1*(($B269-AS$247-Sheet2!$N$51)/Sheet3!$A$1)^2+Sheet3!$C$1*(($B269-AS$247-Sheet2!$N$51)/Sheet3!$A$1)^4)+ Sheet2!$O$52*EXP(Sheet3!$B$1*(($B269-AS$247-Sheet2!$N$52)/Sheet3!$A$1)^2+Sheet3!$C$1*(($B269-AS$247-Sheet2!$N$52)/Sheet3!$A$1)^4))/80</f>
        <v>78.119475772712889</v>
      </c>
      <c r="AT269" s="1">
        <f>$H$262*(Sheet2!$O$51*EXP(Sheet3!$B$1*(($B269-AT$247-Sheet2!$N$51)/Sheet3!$A$1)^2+Sheet3!$C$1*(($B269-AT$247-Sheet2!$N$51)/Sheet3!$A$1)^4)+ Sheet2!$O$52*EXP(Sheet3!$B$1*(($B269-AT$247-Sheet2!$N$52)/Sheet3!$A$1)^2+Sheet3!$C$1*(($B269-AT$247-Sheet2!$N$52)/Sheet3!$A$1)^4))/80</f>
        <v>82.875565198712906</v>
      </c>
      <c r="AU269" s="1">
        <f>$H$262*(Sheet2!$O$51*EXP(Sheet3!$B$1*(($B269-AU$247-Sheet2!$N$51)/Sheet3!$A$1)^2+Sheet3!$C$1*(($B269-AU$247-Sheet2!$N$51)/Sheet3!$A$1)^4)+ Sheet2!$O$52*EXP(Sheet3!$B$1*(($B269-AU$247-Sheet2!$N$52)/Sheet3!$A$1)^2+Sheet3!$C$1*(($B269-AU$247-Sheet2!$N$52)/Sheet3!$A$1)^4))/80</f>
        <v>87.840983444555221</v>
      </c>
      <c r="AV269" s="1">
        <f>$H$262*(Sheet2!$O$51*EXP(Sheet3!$B$1*(($B269-AV$247-Sheet2!$N$51)/Sheet3!$A$1)^2+Sheet3!$C$1*(($B269-AV$247-Sheet2!$N$51)/Sheet3!$A$1)^4)+ Sheet2!$O$52*EXP(Sheet3!$B$1*(($B269-AV$247-Sheet2!$N$52)/Sheet3!$A$1)^2+Sheet3!$C$1*(($B269-AV$247-Sheet2!$N$52)/Sheet3!$A$1)^4))/80</f>
        <v>93.019754427305159</v>
      </c>
      <c r="AW269" s="1">
        <f>$H$262*(Sheet2!$O$51*EXP(Sheet3!$B$1*(($B269-AW$247-Sheet2!$N$51)/Sheet3!$A$1)^2+Sheet3!$C$1*(($B269-AW$247-Sheet2!$N$51)/Sheet3!$A$1)^4)+ Sheet2!$O$52*EXP(Sheet3!$B$1*(($B269-AW$247-Sheet2!$N$52)/Sheet3!$A$1)^2+Sheet3!$C$1*(($B269-AW$247-Sheet2!$N$52)/Sheet3!$A$1)^4))/80</f>
        <v>98.415681053497082</v>
      </c>
      <c r="AX269" s="1">
        <f>$H$262*(Sheet2!$O$51*EXP(Sheet3!$B$1*(($B269-AX$247-Sheet2!$N$51)/Sheet3!$A$1)^2+Sheet3!$C$1*(($B269-AX$247-Sheet2!$N$51)/Sheet3!$A$1)^4)+ Sheet2!$O$52*EXP(Sheet3!$B$1*(($B269-AX$247-Sheet2!$N$52)/Sheet3!$A$1)^2+Sheet3!$C$1*(($B269-AX$247-Sheet2!$N$52)/Sheet3!$A$1)^4))/80</f>
        <v>104.03232913123335</v>
      </c>
      <c r="AY269" s="1">
        <f>$H$262*(Sheet2!$O$51*EXP(Sheet3!$B$1*(($B269-AY$247-Sheet2!$N$51)/Sheet3!$A$1)^2+Sheet3!$C$1*(($B269-AY$247-Sheet2!$N$51)/Sheet3!$A$1)^4)+ Sheet2!$O$52*EXP(Sheet3!$B$1*(($B269-AY$247-Sheet2!$N$52)/Sheet3!$A$1)^2+Sheet3!$C$1*(($B269-AY$247-Sheet2!$N$52)/Sheet3!$A$1)^4))/80</f>
        <v>109.87301166507548</v>
      </c>
      <c r="AZ269" s="1">
        <f>$H$262*(Sheet2!$O$51*EXP(Sheet3!$B$1*(($B269-AZ$247-Sheet2!$N$51)/Sheet3!$A$1)^2+Sheet3!$C$1*(($B269-AZ$247-Sheet2!$N$51)/Sheet3!$A$1)^4)+ Sheet2!$O$52*EXP(Sheet3!$B$1*(($B269-AZ$247-Sheet2!$N$52)/Sheet3!$A$1)^2+Sheet3!$C$1*(($B269-AZ$247-Sheet2!$N$52)/Sheet3!$A$1)^4))/80</f>
        <v>115.94077360048489</v>
      </c>
      <c r="BA269" s="1">
        <f>$H$262*(Sheet2!$O$51*EXP(Sheet3!$B$1*(($B269-BA$247-Sheet2!$N$51)/Sheet3!$A$1)^2+Sheet3!$C$1*(($B269-BA$247-Sheet2!$N$51)/Sheet3!$A$1)^4)+ Sheet2!$O$52*EXP(Sheet3!$B$1*(($B269-BA$247-Sheet2!$N$52)/Sheet3!$A$1)^2+Sheet3!$C$1*(($B269-BA$247-Sheet2!$N$52)/Sheet3!$A$1)^4))/80</f>
        <v>122.23837708377616</v>
      </c>
      <c r="BB269" s="1">
        <f>$H$262*(Sheet2!$O$51*EXP(Sheet3!$B$1*(($B269-BB$247-Sheet2!$N$51)/Sheet3!$A$1)^2+Sheet3!$C$1*(($B269-BB$247-Sheet2!$N$51)/Sheet3!$A$1)^4)+ Sheet2!$O$52*EXP(Sheet3!$B$1*(($B269-BB$247-Sheet2!$N$52)/Sheet3!$A$1)^2+Sheet3!$C$1*(($B269-BB$247-Sheet2!$N$52)/Sheet3!$A$1)^4))/80</f>
        <v>128.76828730065256</v>
      </c>
      <c r="BC269" s="1">
        <f>$H$262*(Sheet2!$O$51*EXP(Sheet3!$B$1*(($B269-BC$247-Sheet2!$N$51)/Sheet3!$A$1)^2+Sheet3!$C$1*(($B269-BC$247-Sheet2!$N$51)/Sheet3!$A$1)^4)+ Sheet2!$O$52*EXP(Sheet3!$B$1*(($B269-BC$247-Sheet2!$N$52)/Sheet3!$A$1)^2+Sheet3!$C$1*(($B269-BC$247-Sheet2!$N$52)/Sheet3!$A$1)^4))/80</f>
        <v>135.53265895401935</v>
      </c>
      <c r="BD269" s="1">
        <f>$H$262*(Sheet2!$O$51*EXP(Sheet3!$B$1*(($B269-BD$247-Sheet2!$N$51)/Sheet3!$A$1)^2+Sheet3!$C$1*(($B269-BD$247-Sheet2!$N$51)/Sheet3!$A$1)^4)+ Sheet2!$O$52*EXP(Sheet3!$B$1*(($B269-BD$247-Sheet2!$N$52)/Sheet3!$A$1)^2+Sheet3!$C$1*(($B269-BD$247-Sheet2!$N$52)/Sheet3!$A$1)^4))/80</f>
        <v>142.53332343849343</v>
      </c>
      <c r="BE269" s="1">
        <f>$H$262*(Sheet2!$O$51*EXP(Sheet3!$B$1*(($B269-BE$247-Sheet2!$N$51)/Sheet3!$A$1)^2+Sheet3!$C$1*(($B269-BE$247-Sheet2!$N$51)/Sheet3!$A$1)^4)+ Sheet2!$O$52*EXP(Sheet3!$B$1*(($B269-BE$247-Sheet2!$N$52)/Sheet3!$A$1)^2+Sheet3!$C$1*(($B269-BE$247-Sheet2!$N$52)/Sheet3!$A$1)^4))/80</f>
        <v>149.77177676654435</v>
      </c>
      <c r="BF269" s="1">
        <f>$H$262*(Sheet2!$O$51*EXP(Sheet3!$B$1*(($B269-BF$247-Sheet2!$N$51)/Sheet3!$A$1)^2+Sheet3!$C$1*(($B269-BF$247-Sheet2!$N$51)/Sheet3!$A$1)^4)+ Sheet2!$O$52*EXP(Sheet3!$B$1*(($B269-BF$247-Sheet2!$N$52)/Sheet3!$A$1)^2+Sheet3!$C$1*(($B269-BF$247-Sheet2!$N$52)/Sheet3!$A$1)^4))/80</f>
        <v>157.24916829625641</v>
      </c>
      <c r="BG269" s="1">
        <f>$H$262*(Sheet2!$O$51*EXP(Sheet3!$B$1*(($B269-BG$247-Sheet2!$N$51)/Sheet3!$A$1)^2+Sheet3!$C$1*(($B269-BG$247-Sheet2!$N$51)/Sheet3!$A$1)^4)+ Sheet2!$O$52*EXP(Sheet3!$B$1*(($B269-BG$247-Sheet2!$N$52)/Sheet3!$A$1)^2+Sheet3!$C$1*(($B269-BG$247-Sheet2!$N$52)/Sheet3!$A$1)^4))/80</f>
        <v>164.96629030818323</v>
      </c>
      <c r="BH269" s="1">
        <f>$H$262*(Sheet2!$O$51*EXP(Sheet3!$B$1*(($B269-BH$247-Sheet2!$N$51)/Sheet3!$A$1)^2+Sheet3!$C$1*(($B269-BH$247-Sheet2!$N$51)/Sheet3!$A$1)^4)+ Sheet2!$O$52*EXP(Sheet3!$B$1*(($B269-BH$247-Sheet2!$N$52)/Sheet3!$A$1)^2+Sheet3!$C$1*(($B269-BH$247-Sheet2!$N$52)/Sheet3!$A$1)^4))/80</f>
        <v>172.92356847386037</v>
      </c>
      <c r="BI269" s="1">
        <f>$H$262*(Sheet2!$O$51*EXP(Sheet3!$B$1*(($B269-BI$247-Sheet2!$N$51)/Sheet3!$A$1)^2+Sheet3!$C$1*(($B269-BI$247-Sheet2!$N$51)/Sheet3!$A$1)^4)+ Sheet2!$O$52*EXP(Sheet3!$B$1*(($B269-BI$247-Sheet2!$N$52)/Sheet3!$A$1)^2+Sheet3!$C$1*(($B269-BI$247-Sheet2!$N$52)/Sheet3!$A$1)^4))/80</f>
        <v>181.12105325455201</v>
      </c>
      <c r="BJ269" s="1">
        <f>$H$262*(Sheet2!$O$51*EXP(Sheet3!$B$1*(($B269-BJ$247-Sheet2!$N$51)/Sheet3!$A$1)^2+Sheet3!$C$1*(($B269-BJ$247-Sheet2!$N$51)/Sheet3!$A$1)^4)+ Sheet2!$O$52*EXP(Sheet3!$B$1*(($B269-BJ$247-Sheet2!$N$52)/Sheet3!$A$1)^2+Sheet3!$C$1*(($B269-BJ$247-Sheet2!$N$52)/Sheet3!$A$1)^4))/80</f>
        <v>189.55841226395538</v>
      </c>
      <c r="BK269" s="1">
        <f>$H$262*(Sheet2!$O$51*EXP(Sheet3!$B$1*(($B269-BK$247-Sheet2!$N$51)/Sheet3!$A$1)^2+Sheet3!$C$1*(($B269-BK$247-Sheet2!$N$51)/Sheet3!$A$1)^4)+ Sheet2!$O$52*EXP(Sheet3!$B$1*(($B269-BK$247-Sheet2!$N$52)/Sheet3!$A$1)^2+Sheet3!$C$1*(($B269-BK$247-Sheet2!$N$52)/Sheet3!$A$1)^4))/80</f>
        <v>198.23492362495489</v>
      </c>
      <c r="BL269" s="1">
        <f>$H$262*(Sheet2!$O$51*EXP(Sheet3!$B$1*(($B269-BL$247-Sheet2!$N$51)/Sheet3!$A$1)^2+Sheet3!$C$1*(($B269-BL$247-Sheet2!$N$51)/Sheet3!$A$1)^4)+ Sheet2!$O$52*EXP(Sheet3!$B$1*(($B269-BL$247-Sheet2!$N$52)/Sheet3!$A$1)^2+Sheet3!$C$1*(($B269-BL$247-Sheet2!$N$52)/Sheet3!$A$1)^4))/80</f>
        <v>207.14947034415437</v>
      </c>
      <c r="BM269" s="1">
        <f>$H$262*(Sheet2!$O$51*EXP(Sheet3!$B$1*(($B269-BM$247-Sheet2!$N$51)/Sheet3!$A$1)^2+Sheet3!$C$1*(($B269-BM$247-Sheet2!$N$51)/Sheet3!$A$1)^4)+ Sheet2!$O$52*EXP(Sheet3!$B$1*(($B269-BM$247-Sheet2!$N$52)/Sheet3!$A$1)^2+Sheet3!$C$1*(($B269-BM$247-Sheet2!$N$52)/Sheet3!$A$1)^4))/80</f>
        <v>216.30053572474358</v>
      </c>
      <c r="BN269" s="1">
        <f>$H$262*(Sheet2!$O$51*EXP(Sheet3!$B$1*(($B269-BN$247-Sheet2!$N$51)/Sheet3!$A$1)^2+Sheet3!$C$1*(($B269-BN$247-Sheet2!$N$51)/Sheet3!$A$1)^4)+ Sheet2!$O$52*EXP(Sheet3!$B$1*(($B269-BN$247-Sheet2!$N$52)/Sheet3!$A$1)^2+Sheet3!$C$1*(($B269-BN$247-Sheet2!$N$52)/Sheet3!$A$1)^4))/80</f>
        <v>225.6861998324492</v>
      </c>
      <c r="BO269" s="1">
        <f>$H$262*(Sheet2!$O$51*EXP(Sheet3!$B$1*(($B269-BO$247-Sheet2!$N$51)/Sheet3!$A$1)^2+Sheet3!$C$1*(($B269-BO$247-Sheet2!$N$51)/Sheet3!$A$1)^4)+ Sheet2!$O$52*EXP(Sheet3!$B$1*(($B269-BO$247-Sheet2!$N$52)/Sheet3!$A$1)^2+Sheet3!$C$1*(($B269-BO$247-Sheet2!$N$52)/Sheet3!$A$1)^4))/80</f>
        <v>235.30413702478867</v>
      </c>
      <c r="BP269" s="1">
        <f>$H$262*(Sheet2!$O$51*EXP(Sheet3!$B$1*(($B269-BP$247-Sheet2!$N$51)/Sheet3!$A$1)^2+Sheet3!$C$1*(($B269-BP$247-Sheet2!$N$51)/Sheet3!$A$1)^4)+ Sheet2!$O$52*EXP(Sheet3!$B$1*(($B269-BP$247-Sheet2!$N$52)/Sheet3!$A$1)^2+Sheet3!$C$1*(($B269-BP$247-Sheet2!$N$52)/Sheet3!$A$1)^4))/80</f>
        <v>245.15161454904964</v>
      </c>
      <c r="BQ269" s="1">
        <f>$H$262*(Sheet2!$O$51*EXP(Sheet3!$B$1*(($B269-BQ$247-Sheet2!$N$51)/Sheet3!$A$1)^2+Sheet3!$C$1*(($B269-BQ$247-Sheet2!$N$51)/Sheet3!$A$1)^4)+ Sheet2!$O$52*EXP(Sheet3!$B$1*(($B269-BQ$247-Sheet2!$N$52)/Sheet3!$A$1)^2+Sheet3!$C$1*(($B269-BQ$247-Sheet2!$N$52)/Sheet3!$A$1)^4))/80</f>
        <v>255.22549220925004</v>
      </c>
      <c r="BR269" s="1">
        <f>$H$262*(Sheet2!$O$51*EXP(Sheet3!$B$1*(($B269-BR$247-Sheet2!$N$51)/Sheet3!$A$1)^2+Sheet3!$C$1*(($B269-BR$247-Sheet2!$N$51)/Sheet3!$A$1)^4)+ Sheet2!$O$52*EXP(Sheet3!$B$1*(($B269-BR$247-Sheet2!$N$52)/Sheet3!$A$1)^2+Sheet3!$C$1*(($B269-BR$247-Sheet2!$N$52)/Sheet3!$A$1)^4))/80</f>
        <v>265.52222309884439</v>
      </c>
      <c r="BS269" s="1">
        <f>$H$262*(Sheet2!$O$51*EXP(Sheet3!$B$1*(($B269-BS$247-Sheet2!$N$51)/Sheet3!$A$1)^2+Sheet3!$C$1*(($B269-BS$247-Sheet2!$N$51)/Sheet3!$A$1)^4)+ Sheet2!$O$52*EXP(Sheet3!$B$1*(($B269-BS$247-Sheet2!$N$52)/Sheet3!$A$1)^2+Sheet3!$C$1*(($B269-BS$247-Sheet2!$N$52)/Sheet3!$A$1)^4))/80</f>
        <v>276.03785538941872</v>
      </c>
    </row>
    <row r="270" spans="1:71" x14ac:dyDescent="0.2">
      <c r="A270">
        <v>243</v>
      </c>
      <c r="B270">
        <v>303.76</v>
      </c>
      <c r="C270">
        <v>2406.1</v>
      </c>
      <c r="D270">
        <v>2435.3000000000002</v>
      </c>
      <c r="E270">
        <f t="shared" si="14"/>
        <v>29.200000000000273</v>
      </c>
      <c r="F270" s="1">
        <f t="shared" si="15"/>
        <v>29.200000000000273</v>
      </c>
      <c r="G270">
        <f t="shared" si="16"/>
        <v>8869.7920000000831</v>
      </c>
      <c r="I270" s="1">
        <f>$H$262*(Sheet2!$O$51*EXP(Sheet3!$B$1*(($B270-I$247-Sheet2!$N$51)/Sheet3!$A$1)^2+Sheet3!$C$1*(($B270-I$247-Sheet2!$N$51)/Sheet3!$A$1)^4)+ Sheet2!$O$52*EXP(Sheet3!$B$1*(($B270-I$247-Sheet2!$N$52)/Sheet3!$A$1)^2+Sheet3!$C$1*(($B270-I$247-Sheet2!$N$52)/Sheet3!$A$1)^4))/80</f>
        <v>9.4054272969720833E-3</v>
      </c>
      <c r="J270" s="1">
        <f>$H$262*(Sheet2!$O$51*EXP(Sheet3!$B$1*(($B270-J$247-Sheet2!$N$51)/Sheet3!$A$1)^2+Sheet3!$C$1*(($B270-J$247-Sheet2!$N$51)/Sheet3!$A$1)^4)+ Sheet2!$O$52*EXP(Sheet3!$B$1*(($B270-J$247-Sheet2!$N$52)/Sheet3!$A$1)^2+Sheet3!$C$1*(($B270-J$247-Sheet2!$N$52)/Sheet3!$A$1)^4))/80</f>
        <v>1.1152731551552801E-2</v>
      </c>
      <c r="K270" s="1">
        <f>$H$262*(Sheet2!$O$51*EXP(Sheet3!$B$1*(($B270-K$247-Sheet2!$N$51)/Sheet3!$A$1)^2+Sheet3!$C$1*(($B270-K$247-Sheet2!$N$51)/Sheet3!$A$1)^4)+ Sheet2!$O$52*EXP(Sheet3!$B$1*(($B270-K$247-Sheet2!$N$52)/Sheet3!$A$1)^2+Sheet3!$C$1*(($B270-K$247-Sheet2!$N$52)/Sheet3!$A$1)^4))/80</f>
        <v>1.3199065710463604E-2</v>
      </c>
      <c r="L270" s="1">
        <f>$H$262*(Sheet2!$O$51*EXP(Sheet3!$B$1*(($B270-L$247-Sheet2!$N$51)/Sheet3!$A$1)^2+Sheet3!$C$1*(($B270-L$247-Sheet2!$N$51)/Sheet3!$A$1)^4)+ Sheet2!$O$52*EXP(Sheet3!$B$1*(($B270-L$247-Sheet2!$N$52)/Sheet3!$A$1)^2+Sheet3!$C$1*(($B270-L$247-Sheet2!$N$52)/Sheet3!$A$1)^4))/80</f>
        <v>1.5590999586064799E-2</v>
      </c>
      <c r="M270" s="1">
        <f>$H$262*(Sheet2!$O$51*EXP(Sheet3!$B$1*(($B270-M$247-Sheet2!$N$51)/Sheet3!$A$1)^2+Sheet3!$C$1*(($B270-M$247-Sheet2!$N$51)/Sheet3!$A$1)^4)+ Sheet2!$O$52*EXP(Sheet3!$B$1*(($B270-M$247-Sheet2!$N$52)/Sheet3!$A$1)^2+Sheet3!$C$1*(($B270-M$247-Sheet2!$N$52)/Sheet3!$A$1)^4))/80</f>
        <v>1.8381587678593159E-2</v>
      </c>
      <c r="N270" s="1">
        <f>$H$262*(Sheet2!$O$51*EXP(Sheet3!$B$1*(($B270-N$247-Sheet2!$N$51)/Sheet3!$A$1)^2+Sheet3!$C$1*(($B270-N$247-Sheet2!$N$51)/Sheet3!$A$1)^4)+ Sheet2!$O$52*EXP(Sheet3!$B$1*(($B270-N$247-Sheet2!$N$52)/Sheet3!$A$1)^2+Sheet3!$C$1*(($B270-N$247-Sheet2!$N$52)/Sheet3!$A$1)^4))/80</f>
        <v>2.1631154237338142E-2</v>
      </c>
      <c r="O270" s="1">
        <f>$H$262*(Sheet2!$O$51*EXP(Sheet3!$B$1*(($B270-O$247-Sheet2!$N$51)/Sheet3!$A$1)^2+Sheet3!$C$1*(($B270-O$247-Sheet2!$N$51)/Sheet3!$A$1)^4)+ Sheet2!$O$52*EXP(Sheet3!$B$1*(($B270-O$247-Sheet2!$N$52)/Sheet3!$A$1)^2+Sheet3!$C$1*(($B270-O$247-Sheet2!$N$52)/Sheet3!$A$1)^4))/80</f>
        <v>2.540815674705646E-2</v>
      </c>
      <c r="P270" s="1">
        <f>$H$262*(Sheet2!$O$51*EXP(Sheet3!$B$1*(($B270-P$247-Sheet2!$N$51)/Sheet3!$A$1)^2+Sheet3!$C$1*(($B270-P$247-Sheet2!$N$51)/Sheet3!$A$1)^4)+ Sheet2!$O$52*EXP(Sheet3!$B$1*(($B270-P$247-Sheet2!$N$52)/Sheet3!$A$1)^2+Sheet3!$C$1*(($B270-P$247-Sheet2!$N$52)/Sheet3!$A$1)^4))/80</f>
        <v>2.9790133513389088E-2</v>
      </c>
      <c r="Q270" s="1">
        <f>$H$262*(Sheet2!$O$51*EXP(Sheet3!$B$1*(($B270-Q$247-Sheet2!$N$51)/Sheet3!$A$1)^2+Sheet3!$C$1*(($B270-Q$247-Sheet2!$N$51)/Sheet3!$A$1)^4)+ Sheet2!$O$52*EXP(Sheet3!$B$1*(($B270-Q$247-Sheet2!$N$52)/Sheet3!$A$1)^2+Sheet3!$C$1*(($B270-Q$247-Sheet2!$N$52)/Sheet3!$A$1)^4))/80</f>
        <v>3.4864741163670679E-2</v>
      </c>
      <c r="R270" s="1">
        <f>$H$262*(Sheet2!$O$51*EXP(Sheet3!$B$1*(($B270-R$247-Sheet2!$N$51)/Sheet3!$A$1)^2+Sheet3!$C$1*(($B270-R$247-Sheet2!$N$51)/Sheet3!$A$1)^4)+ Sheet2!$O$52*EXP(Sheet3!$B$1*(($B270-R$247-Sheet2!$N$52)/Sheet3!$A$1)^2+Sheet3!$C$1*(($B270-R$247-Sheet2!$N$52)/Sheet3!$A$1)^4))/80</f>
        <v>4.073088798913467E-2</v>
      </c>
      <c r="S270" s="1">
        <f>$H$262*(Sheet2!$O$51*EXP(Sheet3!$B$1*(($B270-S$247-Sheet2!$N$51)/Sheet3!$A$1)^2+Sheet3!$C$1*(($B270-S$247-Sheet2!$N$51)/Sheet3!$A$1)^4)+ Sheet2!$O$52*EXP(Sheet3!$B$1*(($B270-S$247-Sheet2!$N$52)/Sheet3!$A$1)^2+Sheet3!$C$1*(($B270-S$247-Sheet2!$N$52)/Sheet3!$A$1)^4))/80</f>
        <v>4.749996912535686E-2</v>
      </c>
      <c r="T270" s="1">
        <f>$H$262*(Sheet2!$O$51*EXP(Sheet3!$B$1*(($B270-T$247-Sheet2!$N$51)/Sheet3!$A$1)^2+Sheet3!$C$1*(($B270-T$247-Sheet2!$N$51)/Sheet3!$A$1)^4)+ Sheet2!$O$52*EXP(Sheet3!$B$1*(($B270-T$247-Sheet2!$N$52)/Sheet3!$A$1)^2+Sheet3!$C$1*(($B270-T$247-Sheet2!$N$52)/Sheet3!$A$1)^4))/80</f>
        <v>5.5297209595266864E-2</v>
      </c>
      <c r="U270" s="1">
        <f>$H$262*(Sheet2!$O$51*EXP(Sheet3!$B$1*(($B270-U$247-Sheet2!$N$51)/Sheet3!$A$1)^2+Sheet3!$C$1*(($B270-U$247-Sheet2!$N$51)/Sheet3!$A$1)^4)+ Sheet2!$O$52*EXP(Sheet3!$B$1*(($B270-U$247-Sheet2!$N$52)/Sheet3!$A$1)^2+Sheet3!$C$1*(($B270-U$247-Sheet2!$N$52)/Sheet3!$A$1)^4))/80</f>
        <v>6.4263121214293589E-2</v>
      </c>
      <c r="V270" s="1">
        <f>$H$262*(Sheet2!$O$51*EXP(Sheet3!$B$1*(($B270-V$247-Sheet2!$N$51)/Sheet3!$A$1)^2+Sheet3!$C$1*(($B270-V$247-Sheet2!$N$51)/Sheet3!$A$1)^4)+ Sheet2!$O$52*EXP(Sheet3!$B$1*(($B270-V$247-Sheet2!$N$52)/Sheet3!$A$1)^2+Sheet3!$C$1*(($B270-V$247-Sheet2!$N$52)/Sheet3!$A$1)^4))/80</f>
        <v>7.4555079278216502E-2</v>
      </c>
      <c r="W270" s="1">
        <f>$H$262*(Sheet2!$O$51*EXP(Sheet3!$B$1*(($B270-W$247-Sheet2!$N$51)/Sheet3!$A$1)^2+Sheet3!$C$1*(($B270-W$247-Sheet2!$N$51)/Sheet3!$A$1)^4)+ Sheet2!$O$52*EXP(Sheet3!$B$1*(($B270-W$247-Sheet2!$N$52)/Sheet3!$A$1)^2+Sheet3!$C$1*(($B270-W$247-Sheet2!$N$52)/Sheet3!$A$1)^4))/80</f>
        <v>8.6349024810609715E-2</v>
      </c>
      <c r="X270" s="1">
        <f>$H$262*(Sheet2!$O$51*EXP(Sheet3!$B$1*(($B270-X$247-Sheet2!$N$51)/Sheet3!$A$1)^2+Sheet3!$C$1*(($B270-X$247-Sheet2!$N$51)/Sheet3!$A$1)^4)+ Sheet2!$O$52*EXP(Sheet3!$B$1*(($B270-X$247-Sheet2!$N$52)/Sheet3!$A$1)^2+Sheet3!$C$1*(($B270-X$247-Sheet2!$N$52)/Sheet3!$A$1)^4))/80</f>
        <v>9.9841297934874312E-2</v>
      </c>
      <c r="Y270" s="1">
        <f>$H$262*(Sheet2!$O$51*EXP(Sheet3!$B$1*(($B270-Y$247-Sheet2!$N$51)/Sheet3!$A$1)^2+Sheet3!$C$1*(($B270-Y$247-Sheet2!$N$51)/Sheet3!$A$1)^4)+ Sheet2!$O$52*EXP(Sheet3!$B$1*(($B270-Y$247-Sheet2!$N$52)/Sheet3!$A$1)^2+Sheet3!$C$1*(($B270-Y$247-Sheet2!$N$52)/Sheet3!$A$1)^4))/80</f>
        <v>0.11525060764761827</v>
      </c>
      <c r="Z270" s="1">
        <f>$H$262*(Sheet2!$O$51*EXP(Sheet3!$B$1*(($B270-Z$247-Sheet2!$N$51)/Sheet3!$A$1)^2+Sheet3!$C$1*(($B270-Z$247-Sheet2!$N$51)/Sheet3!$A$1)^4)+ Sheet2!$O$52*EXP(Sheet3!$B$1*(($B270-Z$247-Sheet2!$N$52)/Sheet3!$A$1)^2+Sheet3!$C$1*(($B270-Z$247-Sheet2!$N$52)/Sheet3!$A$1)^4))/80</f>
        <v>0.13282014290258373</v>
      </c>
      <c r="AA270" s="1">
        <f>$H$262*(Sheet2!$O$51*EXP(Sheet3!$B$1*(($B270-AA$247-Sheet2!$N$51)/Sheet3!$A$1)^2+Sheet3!$C$1*(($B270-AA$247-Sheet2!$N$51)/Sheet3!$A$1)^4)+ Sheet2!$O$52*EXP(Sheet3!$B$1*(($B270-AA$247-Sheet2!$N$52)/Sheet3!$A$1)^2+Sheet3!$C$1*(($B270-AA$247-Sheet2!$N$52)/Sheet3!$A$1)^4))/80</f>
        <v>0.15281982945504097</v>
      </c>
      <c r="AB270" s="1">
        <f>$H$262*(Sheet2!$O$51*EXP(Sheet3!$B$1*(($B270-AB$247-Sheet2!$N$51)/Sheet3!$A$1)^2+Sheet3!$C$1*(($B270-AB$247-Sheet2!$N$51)/Sheet3!$A$1)^4)+ Sheet2!$O$52*EXP(Sheet3!$B$1*(($B270-AB$247-Sheet2!$N$52)/Sheet3!$A$1)^2+Sheet3!$C$1*(($B270-AB$247-Sheet2!$N$52)/Sheet3!$A$1)^4))/80</f>
        <v>0.17554873636975604</v>
      </c>
      <c r="AC270" s="1">
        <f>$H$262*(Sheet2!$O$51*EXP(Sheet3!$B$1*(($B270-AC$247-Sheet2!$N$51)/Sheet3!$A$1)^2+Sheet3!$C$1*(($B270-AC$247-Sheet2!$N$51)/Sheet3!$A$1)^4)+ Sheet2!$O$52*EXP(Sheet3!$B$1*(($B270-AC$247-Sheet2!$N$52)/Sheet3!$A$1)^2+Sheet3!$C$1*(($B270-AC$247-Sheet2!$N$52)/Sheet3!$A$1)^4))/80</f>
        <v>0.20133763544683156</v>
      </c>
      <c r="AD270" s="1">
        <f>$H$262*(Sheet2!$O$51*EXP(Sheet3!$B$1*(($B270-AD$247-Sheet2!$N$51)/Sheet3!$A$1)^2+Sheet3!$C$1*(($B270-AD$247-Sheet2!$N$51)/Sheet3!$A$1)^4)+ Sheet2!$O$52*EXP(Sheet3!$B$1*(($B270-AD$247-Sheet2!$N$52)/Sheet3!$A$1)^2+Sheet3!$C$1*(($B270-AD$247-Sheet2!$N$52)/Sheet3!$A$1)^4))/80</f>
        <v>0.23055171607100883</v>
      </c>
      <c r="AE270" s="1">
        <f>$H$262*(Sheet2!$O$51*EXP(Sheet3!$B$1*(($B270-AE$247-Sheet2!$N$51)/Sheet3!$A$1)^2+Sheet3!$C$1*(($B270-AE$247-Sheet2!$N$51)/Sheet3!$A$1)^4)+ Sheet2!$O$52*EXP(Sheet3!$B$1*(($B270-AE$247-Sheet2!$N$52)/Sheet3!$A$1)^2+Sheet3!$C$1*(($B270-AE$247-Sheet2!$N$52)/Sheet3!$A$1)^4))/80</f>
        <v>0.26359345713362259</v>
      </c>
      <c r="AF270" s="1">
        <f>$H$262*(Sheet2!$O$51*EXP(Sheet3!$B$1*(($B270-AF$247-Sheet2!$N$51)/Sheet3!$A$1)^2+Sheet3!$C$1*(($B270-AF$247-Sheet2!$N$51)/Sheet3!$A$1)^4)+ Sheet2!$O$52*EXP(Sheet3!$B$1*(($B270-AF$247-Sheet2!$N$52)/Sheet3!$A$1)^2+Sheet3!$C$1*(($B270-AF$247-Sheet2!$N$52)/Sheet3!$A$1)^4))/80</f>
        <v>0.3009056567164653</v>
      </c>
      <c r="AG270" s="1">
        <f>$H$262*(Sheet2!$O$51*EXP(Sheet3!$B$1*(($B270-AG$247-Sheet2!$N$51)/Sheet3!$A$1)^2+Sheet3!$C$1*(($B270-AG$247-Sheet2!$N$51)/Sheet3!$A$1)^4)+ Sheet2!$O$52*EXP(Sheet3!$B$1*(($B270-AG$247-Sheet2!$N$52)/Sheet3!$A$1)^2+Sheet3!$C$1*(($B270-AG$247-Sheet2!$N$52)/Sheet3!$A$1)^4))/80</f>
        <v>0.34297461914740857</v>
      </c>
      <c r="AH270" s="1">
        <f>$H$262*(Sheet2!$O$51*EXP(Sheet3!$B$1*(($B270-AH$247-Sheet2!$N$51)/Sheet3!$A$1)^2+Sheet3!$C$1*(($B270-AH$247-Sheet2!$N$51)/Sheet3!$A$1)^4)+ Sheet2!$O$52*EXP(Sheet3!$B$1*(($B270-AH$247-Sheet2!$N$52)/Sheet3!$A$1)^2+Sheet3!$C$1*(($B270-AH$247-Sheet2!$N$52)/Sheet3!$A$1)^4))/80</f>
        <v>0.3903334978592336</v>
      </c>
      <c r="AI270" s="1">
        <f>$H$262*(Sheet2!$O$51*EXP(Sheet3!$B$1*(($B270-AI$247-Sheet2!$N$51)/Sheet3!$A$1)^2+Sheet3!$C$1*(($B270-AI$247-Sheet2!$N$51)/Sheet3!$A$1)^4)+ Sheet2!$O$52*EXP(Sheet3!$B$1*(($B270-AI$247-Sheet2!$N$52)/Sheet3!$A$1)^2+Sheet3!$C$1*(($B270-AI$247-Sheet2!$N$52)/Sheet3!$A$1)^4))/80</f>
        <v>0.44356579118579481</v>
      </c>
      <c r="AJ270" s="1">
        <f>$H$262*(Sheet2!$O$51*EXP(Sheet3!$B$1*(($B270-AJ$247-Sheet2!$N$51)/Sheet3!$A$1)^2+Sheet3!$C$1*(($B270-AJ$247-Sheet2!$N$51)/Sheet3!$A$1)^4)+ Sheet2!$O$52*EXP(Sheet3!$B$1*(($B270-AJ$247-Sheet2!$N$52)/Sheet3!$A$1)^2+Sheet3!$C$1*(($B270-AJ$247-Sheet2!$N$52)/Sheet3!$A$1)^4))/80</f>
        <v>0.50330898682952008</v>
      </c>
      <c r="AK270" s="1">
        <f>$H$262*(Sheet2!$O$51*EXP(Sheet3!$B$1*(($B270-AK$247-Sheet2!$N$51)/Sheet3!$A$1)^2+Sheet3!$C$1*(($B270-AK$247-Sheet2!$N$51)/Sheet3!$A$1)^4)+ Sheet2!$O$52*EXP(Sheet3!$B$1*(($B270-AK$247-Sheet2!$N$52)/Sheet3!$A$1)^2+Sheet3!$C$1*(($B270-AK$247-Sheet2!$N$52)/Sheet3!$A$1)^4))/80</f>
        <v>0.57025834922600627</v>
      </c>
      <c r="AL270" s="1">
        <f>$H$262*(Sheet2!$O$51*EXP(Sheet3!$B$1*(($B270-AL$247-Sheet2!$N$51)/Sheet3!$A$1)^2+Sheet3!$C$1*(($B270-AL$247-Sheet2!$N$51)/Sheet3!$A$1)^4)+ Sheet2!$O$52*EXP(Sheet3!$B$1*(($B270-AL$247-Sheet2!$N$52)/Sheet3!$A$1)^2+Sheet3!$C$1*(($B270-AL$247-Sheet2!$N$52)/Sheet3!$A$1)^4))/80</f>
        <v>0.64517084243440803</v>
      </c>
      <c r="AM270" s="1">
        <f>$H$262*(Sheet2!$O$51*EXP(Sheet3!$B$1*(($B270-AM$247-Sheet2!$N$51)/Sheet3!$A$1)^2+Sheet3!$C$1*(($B270-AM$247-Sheet2!$N$51)/Sheet3!$A$1)^4)+ Sheet2!$O$52*EXP(Sheet3!$B$1*(($B270-AM$247-Sheet2!$N$52)/Sheet3!$A$1)^2+Sheet3!$C$1*(($B270-AM$247-Sheet2!$N$52)/Sheet3!$A$1)^4))/80</f>
        <v>0.72886917947405816</v>
      </c>
      <c r="AN270" s="1">
        <f>$H$262*(Sheet2!$O$51*EXP(Sheet3!$B$1*(($B270-AN$247-Sheet2!$N$51)/Sheet3!$A$1)^2+Sheet3!$C$1*(($B270-AN$247-Sheet2!$N$51)/Sheet3!$A$1)^4)+ Sheet2!$O$52*EXP(Sheet3!$B$1*(($B270-AN$247-Sheet2!$N$52)/Sheet3!$A$1)^2+Sheet3!$C$1*(($B270-AN$247-Sheet2!$N$52)/Sheet3!$A$1)^4))/80</f>
        <v>0.82224598725998332</v>
      </c>
      <c r="AO270" s="1">
        <f>$H$262*(Sheet2!$O$51*EXP(Sheet3!$B$1*(($B270-AO$247-Sheet2!$N$51)/Sheet3!$A$1)^2+Sheet3!$C$1*(($B270-AO$247-Sheet2!$N$51)/Sheet3!$A$1)^4)+ Sheet2!$O$52*EXP(Sheet3!$B$1*(($B270-AO$247-Sheet2!$N$52)/Sheet3!$A$1)^2+Sheet3!$C$1*(($B270-AO$247-Sheet2!$N$52)/Sheet3!$A$1)^4))/80</f>
        <v>0.92626807443050985</v>
      </c>
      <c r="AP270" s="1">
        <f>$H$262*(Sheet2!$O$51*EXP(Sheet3!$B$1*(($B270-AP$247-Sheet2!$N$51)/Sheet3!$A$1)^2+Sheet3!$C$1*(($B270-AP$247-Sheet2!$N$51)/Sheet3!$A$1)^4)+ Sheet2!$O$52*EXP(Sheet3!$B$1*(($B270-AP$247-Sheet2!$N$52)/Sheet3!$A$1)^2+Sheet3!$C$1*(($B270-AP$247-Sheet2!$N$52)/Sheet3!$A$1)^4))/80</f>
        <v>1.0419807874490452</v>
      </c>
      <c r="AQ270" s="1">
        <f>$H$262*(Sheet2!$O$51*EXP(Sheet3!$B$1*(($B270-AQ$247-Sheet2!$N$51)/Sheet3!$A$1)^2+Sheet3!$C$1*(($B270-AQ$247-Sheet2!$N$51)/Sheet3!$A$1)^4)+ Sheet2!$O$52*EXP(Sheet3!$B$1*(($B270-AQ$247-Sheet2!$N$52)/Sheet3!$A$1)^2+Sheet3!$C$1*(($B270-AQ$247-Sheet2!$N$52)/Sheet3!$A$1)^4))/80</f>
        <v>1.1705124384021619</v>
      </c>
      <c r="AR270" s="1">
        <f>$H$262*(Sheet2!$O$51*EXP(Sheet3!$B$1*(($B270-AR$247-Sheet2!$N$51)/Sheet3!$A$1)^2+Sheet3!$C$1*(($B270-AR$247-Sheet2!$N$51)/Sheet3!$A$1)^4)+ Sheet2!$O$52*EXP(Sheet3!$B$1*(($B270-AR$247-Sheet2!$N$52)/Sheet3!$A$1)^2+Sheet3!$C$1*(($B270-AR$247-Sheet2!$N$52)/Sheet3!$A$1)^4))/80</f>
        <v>1.3130787859188231</v>
      </c>
      <c r="AS270" s="1">
        <f>$H$262*(Sheet2!$O$51*EXP(Sheet3!$B$1*(($B270-AS$247-Sheet2!$N$51)/Sheet3!$A$1)^2+Sheet3!$C$1*(($B270-AS$247-Sheet2!$N$51)/Sheet3!$A$1)^4)+ Sheet2!$O$52*EXP(Sheet3!$B$1*(($B270-AS$247-Sheet2!$N$52)/Sheet3!$A$1)^2+Sheet3!$C$1*(($B270-AS$247-Sheet2!$N$52)/Sheet3!$A$1)^4))/80</f>
        <v>1.4709875486448616</v>
      </c>
      <c r="AT270" s="1">
        <f>$H$262*(Sheet2!$O$51*EXP(Sheet3!$B$1*(($B270-AT$247-Sheet2!$N$51)/Sheet3!$A$1)^2+Sheet3!$C$1*(($B270-AT$247-Sheet2!$N$51)/Sheet3!$A$1)^4)+ Sheet2!$O$52*EXP(Sheet3!$B$1*(($B270-AT$247-Sheet2!$N$52)/Sheet3!$A$1)^2+Sheet3!$C$1*(($B270-AT$247-Sheet2!$N$52)/Sheet3!$A$1)^4))/80</f>
        <v>1.6456429286788783</v>
      </c>
      <c r="AU270" s="1">
        <f>$H$262*(Sheet2!$O$51*EXP(Sheet3!$B$1*(($B270-AU$247-Sheet2!$N$51)/Sheet3!$A$1)^2+Sheet3!$C$1*(($B270-AU$247-Sheet2!$N$51)/Sheet3!$A$1)^4)+ Sheet2!$O$52*EXP(Sheet3!$B$1*(($B270-AU$247-Sheet2!$N$52)/Sheet3!$A$1)^2+Sheet3!$C$1*(($B270-AU$247-Sheet2!$N$52)/Sheet3!$A$1)^4))/80</f>
        <v>1.8385501204229857</v>
      </c>
      <c r="AV270" s="1">
        <f>$H$262*(Sheet2!$O$51*EXP(Sheet3!$B$1*(($B270-AV$247-Sheet2!$N$51)/Sheet3!$A$1)^2+Sheet3!$C$1*(($B270-AV$247-Sheet2!$N$51)/Sheet3!$A$1)^4)+ Sheet2!$O$52*EXP(Sheet3!$B$1*(($B270-AV$247-Sheet2!$N$52)/Sheet3!$A$1)^2+Sheet3!$C$1*(($B270-AV$247-Sheet2!$N$52)/Sheet3!$A$1)^4))/80</f>
        <v>2.0513197783540305</v>
      </c>
      <c r="AW270" s="1">
        <f>$H$262*(Sheet2!$O$51*EXP(Sheet3!$B$1*(($B270-AW$247-Sheet2!$N$51)/Sheet3!$A$1)^2+Sheet3!$C$1*(($B270-AW$247-Sheet2!$N$51)/Sheet3!$A$1)^4)+ Sheet2!$O$52*EXP(Sheet3!$B$1*(($B270-AW$247-Sheet2!$N$52)/Sheet3!$A$1)^2+Sheet3!$C$1*(($B270-AW$247-Sheet2!$N$52)/Sheet3!$A$1)^4))/80</f>
        <v>2.2856724153619989</v>
      </c>
      <c r="AX270" s="1">
        <f>$H$262*(Sheet2!$O$51*EXP(Sheet3!$B$1*(($B270-AX$247-Sheet2!$N$51)/Sheet3!$A$1)^2+Sheet3!$C$1*(($B270-AX$247-Sheet2!$N$51)/Sheet3!$A$1)^4)+ Sheet2!$O$52*EXP(Sheet3!$B$1*(($B270-AX$247-Sheet2!$N$52)/Sheet3!$A$1)^2+Sheet3!$C$1*(($B270-AX$247-Sheet2!$N$52)/Sheet3!$A$1)^4))/80</f>
        <v>2.5434427015170016</v>
      </c>
      <c r="AY270" s="1">
        <f>$H$262*(Sheet2!$O$51*EXP(Sheet3!$B$1*(($B270-AY$247-Sheet2!$N$51)/Sheet3!$A$1)^2+Sheet3!$C$1*(($B270-AY$247-Sheet2!$N$51)/Sheet3!$A$1)^4)+ Sheet2!$O$52*EXP(Sheet3!$B$1*(($B270-AY$247-Sheet2!$N$52)/Sheet3!$A$1)^2+Sheet3!$C$1*(($B270-AY$247-Sheet2!$N$52)/Sheet3!$A$1)^4))/80</f>
        <v>2.826583631493905</v>
      </c>
      <c r="AZ270" s="1">
        <f>$H$262*(Sheet2!$O$51*EXP(Sheet3!$B$1*(($B270-AZ$247-Sheet2!$N$51)/Sheet3!$A$1)^2+Sheet3!$C$1*(($B270-AZ$247-Sheet2!$N$51)/Sheet3!$A$1)^4)+ Sheet2!$O$52*EXP(Sheet3!$B$1*(($B270-AZ$247-Sheet2!$N$52)/Sheet3!$A$1)^2+Sheet3!$C$1*(($B270-AZ$247-Sheet2!$N$52)/Sheet3!$A$1)^4))/80</f>
        <v>3.1371705273132657</v>
      </c>
      <c r="BA270" s="1">
        <f>$H$262*(Sheet2!$O$51*EXP(Sheet3!$B$1*(($B270-BA$247-Sheet2!$N$51)/Sheet3!$A$1)^2+Sheet3!$C$1*(($B270-BA$247-Sheet2!$N$51)/Sheet3!$A$1)^4)+ Sheet2!$O$52*EXP(Sheet3!$B$1*(($B270-BA$247-Sheet2!$N$52)/Sheet3!$A$1)^2+Sheet3!$C$1*(($B270-BA$247-Sheet2!$N$52)/Sheet3!$A$1)^4))/80</f>
        <v>3.4774048417415662</v>
      </c>
      <c r="BB270" s="1">
        <f>$H$262*(Sheet2!$O$51*EXP(Sheet3!$B$1*(($B270-BB$247-Sheet2!$N$51)/Sheet3!$A$1)^2+Sheet3!$C$1*(($B270-BB$247-Sheet2!$N$51)/Sheet3!$A$1)^4)+ Sheet2!$O$52*EXP(Sheet3!$B$1*(($B270-BB$247-Sheet2!$N$52)/Sheet3!$A$1)^2+Sheet3!$C$1*(($B270-BB$247-Sheet2!$N$52)/Sheet3!$A$1)^4))/80</f>
        <v>3.8496177264890088</v>
      </c>
      <c r="BC270" s="1">
        <f>$H$262*(Sheet2!$O$51*EXP(Sheet3!$B$1*(($B270-BC$247-Sheet2!$N$51)/Sheet3!$A$1)^2+Sheet3!$C$1*(($B270-BC$247-Sheet2!$N$51)/Sheet3!$A$1)^4)+ Sheet2!$O$52*EXP(Sheet3!$B$1*(($B270-BC$247-Sheet2!$N$52)/Sheet3!$A$1)^2+Sheet3!$C$1*(($B270-BC$247-Sheet2!$N$52)/Sheet3!$A$1)^4))/80</f>
        <v>4.2562733283846423</v>
      </c>
      <c r="BD270" s="1">
        <f>$H$262*(Sheet2!$O$51*EXP(Sheet3!$B$1*(($B270-BD$247-Sheet2!$N$51)/Sheet3!$A$1)^2+Sheet3!$C$1*(($B270-BD$247-Sheet2!$N$51)/Sheet3!$A$1)^4)+ Sheet2!$O$52*EXP(Sheet3!$B$1*(($B270-BD$247-Sheet2!$N$52)/Sheet3!$A$1)^2+Sheet3!$C$1*(($B270-BD$247-Sheet2!$N$52)/Sheet3!$A$1)^4))/80</f>
        <v>4.6999717759499919</v>
      </c>
      <c r="BE270" s="1">
        <f>$H$262*(Sheet2!$O$51*EXP(Sheet3!$B$1*(($B270-BE$247-Sheet2!$N$51)/Sheet3!$A$1)^2+Sheet3!$C$1*(($B270-BE$247-Sheet2!$N$51)/Sheet3!$A$1)^4)+ Sheet2!$O$52*EXP(Sheet3!$B$1*(($B270-BE$247-Sheet2!$N$52)/Sheet3!$A$1)^2+Sheet3!$C$1*(($B270-BE$247-Sheet2!$N$52)/Sheet3!$A$1)^4))/80</f>
        <v>5.1834518183506209</v>
      </c>
      <c r="BF270" s="1">
        <f>$H$262*(Sheet2!$O$51*EXP(Sheet3!$B$1*(($B270-BF$247-Sheet2!$N$51)/Sheet3!$A$1)^2+Sheet3!$C$1*(($B270-BF$247-Sheet2!$N$51)/Sheet3!$A$1)^4)+ Sheet2!$O$52*EXP(Sheet3!$B$1*(($B270-BF$247-Sheet2!$N$52)/Sheet3!$A$1)^2+Sheet3!$C$1*(($B270-BF$247-Sheet2!$N$52)/Sheet3!$A$1)^4))/80</f>
        <v>5.7095930784012969</v>
      </c>
      <c r="BG270" s="1">
        <f>$H$262*(Sheet2!$O$51*EXP(Sheet3!$B$1*(($B270-BG$247-Sheet2!$N$51)/Sheet3!$A$1)^2+Sheet3!$C$1*(($B270-BG$247-Sheet2!$N$51)/Sheet3!$A$1)^4)+ Sheet2!$O$52*EXP(Sheet3!$B$1*(($B270-BG$247-Sheet2!$N$52)/Sheet3!$A$1)^2+Sheet3!$C$1*(($B270-BG$247-Sheet2!$N$52)/Sheet3!$A$1)^4))/80</f>
        <v>6.2814178814434651</v>
      </c>
      <c r="BH270" s="1">
        <f>$H$262*(Sheet2!$O$51*EXP(Sheet3!$B$1*(($B270-BH$247-Sheet2!$N$51)/Sheet3!$A$1)^2+Sheet3!$C$1*(($B270-BH$247-Sheet2!$N$51)/Sheet3!$A$1)^4)+ Sheet2!$O$52*EXP(Sheet3!$B$1*(($B270-BH$247-Sheet2!$N$52)/Sheet3!$A$1)^2+Sheet3!$C$1*(($B270-BH$247-Sheet2!$N$52)/Sheet3!$A$1)^4))/80</f>
        <v>6.9020926222292136</v>
      </c>
      <c r="BI270" s="1">
        <f>$H$262*(Sheet2!$O$51*EXP(Sheet3!$B$1*(($B270-BI$247-Sheet2!$N$51)/Sheet3!$A$1)^2+Sheet3!$C$1*(($B270-BI$247-Sheet2!$N$51)/Sheet3!$A$1)^4)+ Sheet2!$O$52*EXP(Sheet3!$B$1*(($B270-BI$247-Sheet2!$N$52)/Sheet3!$A$1)^2+Sheet3!$C$1*(($B270-BI$247-Sheet2!$N$52)/Sheet3!$A$1)^4))/80</f>
        <v>7.5749286326406633</v>
      </c>
      <c r="BJ270" s="1">
        <f>$H$262*(Sheet2!$O$51*EXP(Sheet3!$B$1*(($B270-BJ$247-Sheet2!$N$51)/Sheet3!$A$1)^2+Sheet3!$C$1*(($B270-BJ$247-Sheet2!$N$51)/Sheet3!$A$1)^4)+ Sheet2!$O$52*EXP(Sheet3!$B$1*(($B270-BJ$247-Sheet2!$N$52)/Sheet3!$A$1)^2+Sheet3!$C$1*(($B270-BJ$247-Sheet2!$N$52)/Sheet3!$A$1)^4))/80</f>
        <v>8.3033825140413207</v>
      </c>
      <c r="BK270" s="1">
        <f>$H$262*(Sheet2!$O$51*EXP(Sheet3!$B$1*(($B270-BK$247-Sheet2!$N$51)/Sheet3!$A$1)^2+Sheet3!$C$1*(($B270-BK$247-Sheet2!$N$51)/Sheet3!$A$1)^4)+ Sheet2!$O$52*EXP(Sheet3!$B$1*(($B270-BK$247-Sheet2!$N$52)/Sheet3!$A$1)^2+Sheet3!$C$1*(($B270-BK$247-Sheet2!$N$52)/Sheet3!$A$1)^4))/80</f>
        <v>9.0910558994623099</v>
      </c>
      <c r="BL270" s="1">
        <f>$H$262*(Sheet2!$O$51*EXP(Sheet3!$B$1*(($B270-BL$247-Sheet2!$N$51)/Sheet3!$A$1)^2+Sheet3!$C$1*(($B270-BL$247-Sheet2!$N$51)/Sheet3!$A$1)^4)+ Sheet2!$O$52*EXP(Sheet3!$B$1*(($B270-BL$247-Sheet2!$N$52)/Sheet3!$A$1)^2+Sheet3!$C$1*(($B270-BL$247-Sheet2!$N$52)/Sheet3!$A$1)^4))/80</f>
        <v>9.9416946123492913</v>
      </c>
      <c r="BM270" s="1">
        <f>$H$262*(Sheet2!$O$51*EXP(Sheet3!$B$1*(($B270-BM$247-Sheet2!$N$51)/Sheet3!$A$1)^2+Sheet3!$C$1*(($B270-BM$247-Sheet2!$N$51)/Sheet3!$A$1)^4)+ Sheet2!$O$52*EXP(Sheet3!$B$1*(($B270-BM$247-Sheet2!$N$52)/Sheet3!$A$1)^2+Sheet3!$C$1*(($B270-BM$247-Sheet2!$N$52)/Sheet3!$A$1)^4))/80</f>
        <v>10.859187190716595</v>
      </c>
      <c r="BN270" s="1">
        <f>$H$262*(Sheet2!$O$51*EXP(Sheet3!$B$1*(($B270-BN$247-Sheet2!$N$51)/Sheet3!$A$1)^2+Sheet3!$C$1*(($B270-BN$247-Sheet2!$N$51)/Sheet3!$A$1)^4)+ Sheet2!$O$52*EXP(Sheet3!$B$1*(($B270-BN$247-Sheet2!$N$52)/Sheet3!$A$1)^2+Sheet3!$C$1*(($B270-BN$247-Sheet2!$N$52)/Sheet3!$A$1)^4))/80</f>
        <v>11.847562747792876</v>
      </c>
      <c r="BO270" s="1">
        <f>$H$262*(Sheet2!$O$51*EXP(Sheet3!$B$1*(($B270-BO$247-Sheet2!$N$51)/Sheet3!$A$1)^2+Sheet3!$C$1*(($B270-BO$247-Sheet2!$N$51)/Sheet3!$A$1)^4)+ Sheet2!$O$52*EXP(Sheet3!$B$1*(($B270-BO$247-Sheet2!$N$52)/Sheet3!$A$1)^2+Sheet3!$C$1*(($B270-BO$247-Sheet2!$N$52)/Sheet3!$A$1)^4))/80</f>
        <v>12.910988142905722</v>
      </c>
      <c r="BP270" s="1">
        <f>$H$262*(Sheet2!$O$51*EXP(Sheet3!$B$1*(($B270-BP$247-Sheet2!$N$51)/Sheet3!$A$1)^2+Sheet3!$C$1*(($B270-BP$247-Sheet2!$N$51)/Sheet3!$A$1)^4)+ Sheet2!$O$52*EXP(Sheet3!$B$1*(($B270-BP$247-Sheet2!$N$52)/Sheet3!$A$1)^2+Sheet3!$C$1*(($B270-BP$247-Sheet2!$N$52)/Sheet3!$A$1)^4))/80</f>
        <v>14.053764439303936</v>
      </c>
      <c r="BQ270" s="1">
        <f>$H$262*(Sheet2!$O$51*EXP(Sheet3!$B$1*(($B270-BQ$247-Sheet2!$N$51)/Sheet3!$A$1)^2+Sheet3!$C$1*(($B270-BQ$247-Sheet2!$N$51)/Sheet3!$A$1)^4)+ Sheet2!$O$52*EXP(Sheet3!$B$1*(($B270-BQ$247-Sheet2!$N$52)/Sheet3!$A$1)^2+Sheet3!$C$1*(($B270-BQ$247-Sheet2!$N$52)/Sheet3!$A$1)^4))/80</f>
        <v>15.280322628813655</v>
      </c>
      <c r="BR270" s="1">
        <f>$H$262*(Sheet2!$O$51*EXP(Sheet3!$B$1*(($B270-BR$247-Sheet2!$N$51)/Sheet3!$A$1)^2+Sheet3!$C$1*(($B270-BR$247-Sheet2!$N$51)/Sheet3!$A$1)^4)+ Sheet2!$O$52*EXP(Sheet3!$B$1*(($B270-BR$247-Sheet2!$N$52)/Sheet3!$A$1)^2+Sheet3!$C$1*(($B270-BR$247-Sheet2!$N$52)/Sheet3!$A$1)^4))/80</f>
        <v>16.595218606886895</v>
      </c>
      <c r="BS270" s="1">
        <f>$H$262*(Sheet2!$O$51*EXP(Sheet3!$B$1*(($B270-BS$247-Sheet2!$N$51)/Sheet3!$A$1)^2+Sheet3!$C$1*(($B270-BS$247-Sheet2!$N$51)/Sheet3!$A$1)^4)+ Sheet2!$O$52*EXP(Sheet3!$B$1*(($B270-BS$247-Sheet2!$N$52)/Sheet3!$A$1)^2+Sheet3!$C$1*(($B270-BS$247-Sheet2!$N$52)/Sheet3!$A$1)^4))/80</f>
        <v>18.003127385154009</v>
      </c>
    </row>
    <row r="271" spans="1:71" x14ac:dyDescent="0.2">
      <c r="A271">
        <v>244</v>
      </c>
      <c r="B271">
        <v>304.23</v>
      </c>
      <c r="C271">
        <v>2393.8000000000002</v>
      </c>
      <c r="D271">
        <v>2414.5</v>
      </c>
      <c r="E271">
        <f t="shared" si="14"/>
        <v>20.699999999999818</v>
      </c>
      <c r="F271" s="1">
        <f t="shared" si="15"/>
        <v>20.699999999999818</v>
      </c>
      <c r="G271">
        <f t="shared" si="16"/>
        <v>6297.5609999999451</v>
      </c>
    </row>
    <row r="272" spans="1:71" x14ac:dyDescent="0.2">
      <c r="A272">
        <v>245</v>
      </c>
      <c r="B272">
        <v>304.7</v>
      </c>
      <c r="C272">
        <v>2394.6</v>
      </c>
      <c r="D272">
        <v>2414</v>
      </c>
      <c r="E272">
        <f t="shared" si="14"/>
        <v>19.400000000000091</v>
      </c>
      <c r="F272" s="1">
        <f t="shared" si="15"/>
        <v>19.400000000000091</v>
      </c>
      <c r="G272">
        <f t="shared" si="16"/>
        <v>5911.1800000000276</v>
      </c>
    </row>
    <row r="273" spans="1:71" x14ac:dyDescent="0.2">
      <c r="A273">
        <v>246</v>
      </c>
      <c r="B273">
        <v>305.18</v>
      </c>
      <c r="C273">
        <v>2388.9</v>
      </c>
      <c r="D273">
        <v>2412.4</v>
      </c>
      <c r="E273">
        <f t="shared" si="14"/>
        <v>23.5</v>
      </c>
      <c r="F273" s="1">
        <f t="shared" si="15"/>
        <v>23.5</v>
      </c>
      <c r="G273">
        <f t="shared" si="16"/>
        <v>7171.7300000000005</v>
      </c>
    </row>
    <row r="274" spans="1:71" x14ac:dyDescent="0.2">
      <c r="A274">
        <v>247</v>
      </c>
      <c r="B274">
        <v>305.64999999999998</v>
      </c>
      <c r="C274">
        <v>2397.6</v>
      </c>
      <c r="D274">
        <v>2425.8000000000002</v>
      </c>
      <c r="E274">
        <f t="shared" si="14"/>
        <v>28.200000000000273</v>
      </c>
      <c r="F274" s="1">
        <f t="shared" si="15"/>
        <v>28.200000000000273</v>
      </c>
      <c r="G274">
        <f t="shared" si="16"/>
        <v>8619.3300000000836</v>
      </c>
    </row>
    <row r="275" spans="1:71" x14ac:dyDescent="0.2">
      <c r="A275">
        <v>248</v>
      </c>
      <c r="B275">
        <v>306.12</v>
      </c>
      <c r="C275">
        <v>2408.1</v>
      </c>
      <c r="D275">
        <v>2432.5</v>
      </c>
      <c r="E275">
        <f t="shared" si="14"/>
        <v>24.400000000000091</v>
      </c>
      <c r="F275" s="1">
        <f t="shared" si="15"/>
        <v>24.400000000000091</v>
      </c>
      <c r="G275">
        <f t="shared" si="16"/>
        <v>7469.3280000000277</v>
      </c>
    </row>
    <row r="276" spans="1:71" x14ac:dyDescent="0.2">
      <c r="A276">
        <v>249</v>
      </c>
      <c r="B276">
        <v>306.58999999999997</v>
      </c>
      <c r="C276">
        <v>2404.1999999999998</v>
      </c>
      <c r="D276">
        <v>2434.9</v>
      </c>
      <c r="E276">
        <f t="shared" si="14"/>
        <v>30.700000000000273</v>
      </c>
      <c r="F276" s="1">
        <f t="shared" si="15"/>
        <v>30.700000000000273</v>
      </c>
      <c r="G276">
        <f t="shared" si="16"/>
        <v>9412.3130000000838</v>
      </c>
    </row>
    <row r="277" spans="1:71" x14ac:dyDescent="0.2">
      <c r="A277">
        <v>250</v>
      </c>
      <c r="B277">
        <v>307.07</v>
      </c>
      <c r="C277">
        <v>2401.3000000000002</v>
      </c>
      <c r="D277">
        <v>2443.8000000000002</v>
      </c>
      <c r="E277">
        <f t="shared" si="14"/>
        <v>42.5</v>
      </c>
      <c r="F277" s="1">
        <f t="shared" si="15"/>
        <v>42.5</v>
      </c>
      <c r="G277">
        <f t="shared" si="16"/>
        <v>13050.475</v>
      </c>
    </row>
    <row r="278" spans="1:71" x14ac:dyDescent="0.2">
      <c r="A278">
        <v>251</v>
      </c>
      <c r="B278">
        <v>307.54000000000002</v>
      </c>
      <c r="C278">
        <v>2395.6999999999998</v>
      </c>
      <c r="D278">
        <v>2433.6999999999998</v>
      </c>
      <c r="E278">
        <f t="shared" si="14"/>
        <v>38</v>
      </c>
      <c r="F278" s="1">
        <f t="shared" si="15"/>
        <v>38</v>
      </c>
      <c r="G278">
        <f t="shared" si="16"/>
        <v>11686.52</v>
      </c>
    </row>
    <row r="279" spans="1:71" x14ac:dyDescent="0.2">
      <c r="A279">
        <v>252</v>
      </c>
      <c r="B279">
        <v>308.01</v>
      </c>
      <c r="C279">
        <v>2396.8000000000002</v>
      </c>
      <c r="D279">
        <v>2431</v>
      </c>
      <c r="E279">
        <f t="shared" si="14"/>
        <v>34.199999999999818</v>
      </c>
      <c r="F279" s="1">
        <f t="shared" si="15"/>
        <v>34.199999999999818</v>
      </c>
      <c r="G279">
        <f t="shared" si="16"/>
        <v>10533.941999999945</v>
      </c>
    </row>
    <row r="280" spans="1:71" x14ac:dyDescent="0.2">
      <c r="A280">
        <v>253</v>
      </c>
      <c r="B280">
        <v>308.48</v>
      </c>
      <c r="C280">
        <v>2402.9</v>
      </c>
      <c r="D280">
        <v>2452.6</v>
      </c>
      <c r="E280">
        <f t="shared" si="14"/>
        <v>49.699999999999818</v>
      </c>
      <c r="F280" s="1">
        <f t="shared" si="15"/>
        <v>49.699999999999818</v>
      </c>
      <c r="G280">
        <f t="shared" si="16"/>
        <v>15331.455999999946</v>
      </c>
      <c r="I280" s="1">
        <f>MAX(F285:F295)</f>
        <v>6120.4</v>
      </c>
    </row>
    <row r="281" spans="1:71" x14ac:dyDescent="0.2">
      <c r="A281">
        <v>254</v>
      </c>
      <c r="B281">
        <v>308.95</v>
      </c>
      <c r="C281">
        <v>2395.9</v>
      </c>
      <c r="D281">
        <v>2451.5</v>
      </c>
      <c r="E281">
        <f t="shared" si="14"/>
        <v>55.599999999999909</v>
      </c>
      <c r="F281" s="1">
        <f t="shared" si="15"/>
        <v>55.599999999999909</v>
      </c>
      <c r="G281">
        <f t="shared" si="16"/>
        <v>17177.61999999997</v>
      </c>
    </row>
    <row r="282" spans="1:71" x14ac:dyDescent="0.2">
      <c r="A282">
        <v>255</v>
      </c>
      <c r="B282">
        <v>309.43</v>
      </c>
      <c r="C282">
        <v>2414.1</v>
      </c>
      <c r="D282">
        <v>2477.4</v>
      </c>
      <c r="E282">
        <f t="shared" si="14"/>
        <v>63.300000000000182</v>
      </c>
      <c r="F282" s="1">
        <f t="shared" si="15"/>
        <v>63.300000000000182</v>
      </c>
      <c r="G282">
        <f t="shared" si="16"/>
        <v>19586.919000000056</v>
      </c>
      <c r="I282">
        <v>-0.3</v>
      </c>
      <c r="J282">
        <v>-0.28999999999999998</v>
      </c>
      <c r="K282">
        <v>-0.28000000000000003</v>
      </c>
      <c r="L282">
        <v>-0.27</v>
      </c>
      <c r="M282">
        <v>-0.26</v>
      </c>
      <c r="N282">
        <v>-0.25</v>
      </c>
      <c r="O282">
        <v>-0.24</v>
      </c>
      <c r="P282">
        <v>-0.23</v>
      </c>
      <c r="Q282">
        <v>-0.22</v>
      </c>
      <c r="R282">
        <v>-0.21</v>
      </c>
      <c r="S282">
        <v>-0.2</v>
      </c>
      <c r="T282">
        <v>-0.19</v>
      </c>
      <c r="U282">
        <v>-0.18</v>
      </c>
      <c r="V282">
        <v>-0.17</v>
      </c>
      <c r="W282">
        <v>-0.16</v>
      </c>
      <c r="X282">
        <v>-0.15</v>
      </c>
      <c r="Y282">
        <v>-0.14000000000000001</v>
      </c>
      <c r="Z282">
        <v>-0.13</v>
      </c>
      <c r="AA282">
        <v>-0.12</v>
      </c>
      <c r="AB282">
        <v>-0.11</v>
      </c>
      <c r="AC282">
        <v>-0.1</v>
      </c>
      <c r="AD282">
        <v>-0.09</v>
      </c>
      <c r="AE282">
        <v>-0.08</v>
      </c>
      <c r="AF282">
        <v>-7.0000000000000007E-2</v>
      </c>
      <c r="AG282">
        <v>-0.06</v>
      </c>
      <c r="AH282">
        <v>-0.05</v>
      </c>
      <c r="AI282">
        <v>-0.04</v>
      </c>
      <c r="AJ282">
        <v>-0.03</v>
      </c>
      <c r="AK282">
        <v>-0.02</v>
      </c>
      <c r="AL282">
        <v>-0.01</v>
      </c>
      <c r="AM282">
        <v>0</v>
      </c>
      <c r="AN282">
        <v>0.01</v>
      </c>
      <c r="AO282">
        <v>0.02</v>
      </c>
      <c r="AP282">
        <v>0.03</v>
      </c>
      <c r="AQ282">
        <v>0.04</v>
      </c>
      <c r="AR282">
        <v>0.05</v>
      </c>
      <c r="AS282">
        <v>0.06</v>
      </c>
      <c r="AT282">
        <v>7.0000000000000007E-2</v>
      </c>
      <c r="AU282">
        <v>0.08</v>
      </c>
      <c r="AV282">
        <v>0.09</v>
      </c>
      <c r="AW282">
        <v>0.1</v>
      </c>
      <c r="AX282">
        <v>0.11</v>
      </c>
      <c r="AY282">
        <v>0.12</v>
      </c>
      <c r="AZ282">
        <v>0.13</v>
      </c>
      <c r="BA282">
        <v>0.14000000000000001</v>
      </c>
      <c r="BB282">
        <v>0.15</v>
      </c>
      <c r="BC282">
        <v>0.16</v>
      </c>
      <c r="BD282">
        <v>0.17</v>
      </c>
      <c r="BE282">
        <v>0.18</v>
      </c>
      <c r="BF282">
        <v>0.19</v>
      </c>
      <c r="BG282">
        <v>0.2</v>
      </c>
      <c r="BH282">
        <v>0.21</v>
      </c>
      <c r="BI282">
        <v>0.22</v>
      </c>
      <c r="BJ282">
        <v>0.23</v>
      </c>
      <c r="BK282">
        <v>0.24</v>
      </c>
      <c r="BL282">
        <v>0.25</v>
      </c>
      <c r="BM282">
        <v>0.26</v>
      </c>
      <c r="BN282">
        <v>0.27000000000000102</v>
      </c>
      <c r="BO282">
        <v>0.28000000000000103</v>
      </c>
      <c r="BP282">
        <v>0.29000000000000098</v>
      </c>
      <c r="BQ282">
        <v>0.30000000000000099</v>
      </c>
      <c r="BR282">
        <v>0.310000000000001</v>
      </c>
      <c r="BS282">
        <v>0.32000000000000101</v>
      </c>
    </row>
    <row r="283" spans="1:71" x14ac:dyDescent="0.2">
      <c r="A283">
        <v>256</v>
      </c>
      <c r="B283">
        <v>309.89999999999998</v>
      </c>
      <c r="C283">
        <v>2407.6999999999998</v>
      </c>
      <c r="D283">
        <v>2507</v>
      </c>
      <c r="E283">
        <f t="shared" si="14"/>
        <v>99.300000000000182</v>
      </c>
      <c r="F283" s="1">
        <f t="shared" si="15"/>
        <v>99.300000000000182</v>
      </c>
      <c r="G283">
        <f t="shared" si="16"/>
        <v>30773.070000000054</v>
      </c>
      <c r="I283">
        <f>SUMXMY2($F285:$F295,I285:I295)</f>
        <v>170124439.18340525</v>
      </c>
      <c r="J283">
        <f t="shared" ref="J283:BS283" si="19">SUMXMY2($F285:$F295,J285:J295)</f>
        <v>168350816.482243</v>
      </c>
      <c r="K283">
        <f t="shared" si="19"/>
        <v>166626955.93278113</v>
      </c>
      <c r="L283">
        <f t="shared" si="19"/>
        <v>164953715.14741001</v>
      </c>
      <c r="M283">
        <f t="shared" si="19"/>
        <v>163331936.19483504</v>
      </c>
      <c r="N283">
        <f t="shared" si="19"/>
        <v>161762443.544009</v>
      </c>
      <c r="O283">
        <f t="shared" si="19"/>
        <v>160246042.01228976</v>
      </c>
      <c r="P283">
        <f t="shared" si="19"/>
        <v>158783514.74684039</v>
      </c>
      <c r="Q283">
        <f t="shared" si="19"/>
        <v>157375621.26759359</v>
      </c>
      <c r="R283">
        <f t="shared" si="19"/>
        <v>156023095.59899557</v>
      </c>
      <c r="S283">
        <f t="shared" si="19"/>
        <v>154726644.5162043</v>
      </c>
      <c r="T283">
        <f t="shared" si="19"/>
        <v>153486945.92921811</v>
      </c>
      <c r="U283">
        <f t="shared" si="19"/>
        <v>152304647.42623618</v>
      </c>
      <c r="V283">
        <f t="shared" si="19"/>
        <v>151180364.99446943</v>
      </c>
      <c r="W283">
        <f t="shared" si="19"/>
        <v>150114681.93366423</v>
      </c>
      <c r="X283">
        <f t="shared" si="19"/>
        <v>149108147.97416231</v>
      </c>
      <c r="Y283">
        <f t="shared" si="19"/>
        <v>148161278.60779768</v>
      </c>
      <c r="Z283">
        <f t="shared" si="19"/>
        <v>147274554.63610852</v>
      </c>
      <c r="AA283">
        <f t="shared" si="19"/>
        <v>146448421.9367806</v>
      </c>
      <c r="AB283">
        <f t="shared" si="19"/>
        <v>145683291.44527563</v>
      </c>
      <c r="AC283">
        <f t="shared" si="19"/>
        <v>144979539.34503075</v>
      </c>
      <c r="AD283">
        <f t="shared" si="19"/>
        <v>144337507.45602292</v>
      </c>
      <c r="AE283">
        <f t="shared" si="19"/>
        <v>143757503.80817172</v>
      </c>
      <c r="AF283">
        <f t="shared" si="19"/>
        <v>143239803.38289064</v>
      </c>
      <c r="AG283">
        <f t="shared" si="19"/>
        <v>142784649.00345153</v>
      </c>
      <c r="AH283">
        <f t="shared" si="19"/>
        <v>142392252.35229009</v>
      </c>
      <c r="AI283">
        <f t="shared" si="19"/>
        <v>142062795.0914579</v>
      </c>
      <c r="AJ283">
        <f t="shared" si="19"/>
        <v>141796430.06083828</v>
      </c>
      <c r="AK283">
        <f t="shared" si="19"/>
        <v>141593282.52767256</v>
      </c>
      <c r="AL283">
        <f t="shared" si="19"/>
        <v>141453451.46030515</v>
      </c>
      <c r="AM283">
        <f t="shared" si="19"/>
        <v>141377010.79901198</v>
      </c>
      <c r="AN283">
        <f t="shared" si="19"/>
        <v>141364010.69711342</v>
      </c>
      <c r="AO283">
        <f t="shared" si="19"/>
        <v>141414478.70649564</v>
      </c>
      <c r="AP283">
        <f t="shared" si="19"/>
        <v>141528420.88301146</v>
      </c>
      <c r="AQ283">
        <f t="shared" si="19"/>
        <v>141705822.78904459</v>
      </c>
      <c r="AR283">
        <f t="shared" si="19"/>
        <v>141946650.37273526</v>
      </c>
      <c r="AS283">
        <f t="shared" si="19"/>
        <v>142250850.70598632</v>
      </c>
      <c r="AT283">
        <f t="shared" si="19"/>
        <v>142618352.56625462</v>
      </c>
      <c r="AU283">
        <f t="shared" si="19"/>
        <v>143049066.8503668</v>
      </c>
      <c r="AV283">
        <f t="shared" si="19"/>
        <v>143542886.81198478</v>
      </c>
      <c r="AW283">
        <f t="shared" si="19"/>
        <v>144099688.1179215</v>
      </c>
      <c r="AX283">
        <f t="shared" si="19"/>
        <v>144719328.72213382</v>
      </c>
      <c r="AY283">
        <f t="shared" si="19"/>
        <v>145401648.55995598</v>
      </c>
      <c r="AZ283">
        <f t="shared" si="19"/>
        <v>146146469.06865013</v>
      </c>
      <c r="BA283">
        <f t="shared" si="19"/>
        <v>146953592.54397452</v>
      </c>
      <c r="BB283">
        <f t="shared" si="19"/>
        <v>147822801.34573761</v>
      </c>
      <c r="BC283">
        <f t="shared" si="19"/>
        <v>148753856.96843448</v>
      </c>
      <c r="BD283">
        <f t="shared" si="19"/>
        <v>149746498.99582693</v>
      </c>
      <c r="BE283">
        <f t="shared" si="19"/>
        <v>150800443.96089783</v>
      </c>
      <c r="BF283">
        <f t="shared" si="19"/>
        <v>151915384.13450524</v>
      </c>
      <c r="BG283">
        <f t="shared" si="19"/>
        <v>153090986.26787809</v>
      </c>
      <c r="BH283">
        <f t="shared" si="19"/>
        <v>154326890.31518459</v>
      </c>
      <c r="BI283">
        <f t="shared" si="19"/>
        <v>155622708.16314644</v>
      </c>
      <c r="BJ283">
        <f t="shared" si="19"/>
        <v>156978022.39483503</v>
      </c>
      <c r="BK283">
        <f t="shared" si="19"/>
        <v>158392385.11465788</v>
      </c>
      <c r="BL283">
        <f t="shared" si="19"/>
        <v>159865316.86051175</v>
      </c>
      <c r="BM283">
        <f t="shared" si="19"/>
        <v>161396305.6280818</v>
      </c>
      <c r="BN283">
        <f t="shared" si="19"/>
        <v>162984806.03040674</v>
      </c>
      <c r="BO283">
        <f t="shared" si="19"/>
        <v>164630238.61374405</v>
      </c>
      <c r="BP283">
        <f t="shared" si="19"/>
        <v>166331989.34825042</v>
      </c>
      <c r="BQ283">
        <f t="shared" si="19"/>
        <v>168089409.30906171</v>
      </c>
      <c r="BR283">
        <f t="shared" si="19"/>
        <v>169901814.56040081</v>
      </c>
      <c r="BS283">
        <f t="shared" si="19"/>
        <v>171768486.2516233</v>
      </c>
    </row>
    <row r="284" spans="1:71" x14ac:dyDescent="0.2">
      <c r="A284">
        <v>257</v>
      </c>
      <c r="B284">
        <v>310.37</v>
      </c>
      <c r="C284">
        <v>2409.5</v>
      </c>
      <c r="D284">
        <v>2567.9</v>
      </c>
      <c r="E284">
        <f t="shared" ref="E284:E347" si="20">D284-C284</f>
        <v>158.40000000000009</v>
      </c>
      <c r="F284" s="1">
        <f t="shared" ref="F284:F347" si="21">E284</f>
        <v>158.40000000000009</v>
      </c>
      <c r="G284">
        <f t="shared" si="16"/>
        <v>49162.608000000029</v>
      </c>
    </row>
    <row r="285" spans="1:71" x14ac:dyDescent="0.2">
      <c r="A285">
        <v>258</v>
      </c>
      <c r="B285">
        <v>310.83999999999997</v>
      </c>
      <c r="C285">
        <v>2403</v>
      </c>
      <c r="D285">
        <v>2659.9</v>
      </c>
      <c r="E285">
        <f t="shared" si="20"/>
        <v>256.90000000000009</v>
      </c>
      <c r="F285" s="1">
        <f t="shared" si="21"/>
        <v>256.90000000000009</v>
      </c>
      <c r="G285">
        <f t="shared" si="16"/>
        <v>79854.796000000017</v>
      </c>
      <c r="I285" s="1">
        <f>$I$280*(Sheet2!$O$75*EXP(Sheet3!$B$1*(($B285-I$282-Sheet2!$N$75)/Sheet3!$A$1)^2+Sheet3!$C$1*(($B285-I$282-Sheet2!$N$75)/Sheet3!$A$1)^4)+ Sheet2!$O$76*EXP(Sheet3!$B$1*(($B285-I$282-Sheet2!$N$76)/Sheet3!$A$1)^2+Sheet3!$C$1*(($B285-I$282-Sheet2!$N$76)/Sheet3!$A$1)^4)+                Sheet2!$O$77*EXP(Sheet3!$B$1*(($B285-I$282-Sheet2!$N$77)/Sheet3!$A$1)^2+Sheet3!$C$1*(($B285-I$282-Sheet2!$N$77)/Sheet3!$A$1)^4))/3400</f>
        <v>17.424187606310451</v>
      </c>
      <c r="J285" s="1">
        <f>$I$280*(Sheet2!$O$75*EXP(Sheet3!$B$1*(($B285-J$282-Sheet2!$N$75)/Sheet3!$A$1)^2+Sheet3!$C$1*(($B285-J$282-Sheet2!$N$75)/Sheet3!$A$1)^4)+ Sheet2!$O$76*EXP(Sheet3!$B$1*(($B285-J$282-Sheet2!$N$76)/Sheet3!$A$1)^2+Sheet3!$C$1*(($B285-J$282-Sheet2!$N$76)/Sheet3!$A$1)^4)+                Sheet2!$O$77*EXP(Sheet3!$B$1*(($B285-J$282-Sheet2!$N$77)/Sheet3!$A$1)^2+Sheet3!$C$1*(($B285-J$282-Sheet2!$N$77)/Sheet3!$A$1)^4))/3400</f>
        <v>15.564531587188432</v>
      </c>
      <c r="K285" s="1">
        <f>$I$280*(Sheet2!$O$75*EXP(Sheet3!$B$1*(($B285-K$282-Sheet2!$N$75)/Sheet3!$A$1)^2+Sheet3!$C$1*(($B285-K$282-Sheet2!$N$75)/Sheet3!$A$1)^4)+ Sheet2!$O$76*EXP(Sheet3!$B$1*(($B285-K$282-Sheet2!$N$76)/Sheet3!$A$1)^2+Sheet3!$C$1*(($B285-K$282-Sheet2!$N$76)/Sheet3!$A$1)^4)+                Sheet2!$O$77*EXP(Sheet3!$B$1*(($B285-K$282-Sheet2!$N$77)/Sheet3!$A$1)^2+Sheet3!$C$1*(($B285-K$282-Sheet2!$N$77)/Sheet3!$A$1)^4))/3400</f>
        <v>13.880835564498419</v>
      </c>
      <c r="L285" s="1">
        <f>$I$280*(Sheet2!$O$75*EXP(Sheet3!$B$1*(($B285-L$282-Sheet2!$N$75)/Sheet3!$A$1)^2+Sheet3!$C$1*(($B285-L$282-Sheet2!$N$75)/Sheet3!$A$1)^4)+ Sheet2!$O$76*EXP(Sheet3!$B$1*(($B285-L$282-Sheet2!$N$76)/Sheet3!$A$1)^2+Sheet3!$C$1*(($B285-L$282-Sheet2!$N$76)/Sheet3!$A$1)^4)+                Sheet2!$O$77*EXP(Sheet3!$B$1*(($B285-L$282-Sheet2!$N$77)/Sheet3!$A$1)^2+Sheet3!$C$1*(($B285-L$282-Sheet2!$N$77)/Sheet3!$A$1)^4))/3400</f>
        <v>12.359007849671046</v>
      </c>
      <c r="M285" s="1">
        <f>$I$280*(Sheet2!$O$75*EXP(Sheet3!$B$1*(($B285-M$282-Sheet2!$N$75)/Sheet3!$A$1)^2+Sheet3!$C$1*(($B285-M$282-Sheet2!$N$75)/Sheet3!$A$1)^4)+ Sheet2!$O$76*EXP(Sheet3!$B$1*(($B285-M$282-Sheet2!$N$76)/Sheet3!$A$1)^2+Sheet3!$C$1*(($B285-M$282-Sheet2!$N$76)/Sheet3!$A$1)^4)+                Sheet2!$O$77*EXP(Sheet3!$B$1*(($B285-M$282-Sheet2!$N$77)/Sheet3!$A$1)^2+Sheet3!$C$1*(($B285-M$282-Sheet2!$N$77)/Sheet3!$A$1)^4))/3400</f>
        <v>10.98581822055</v>
      </c>
      <c r="N285" s="1">
        <f>$I$280*(Sheet2!$O$75*EXP(Sheet3!$B$1*(($B285-N$282-Sheet2!$N$75)/Sheet3!$A$1)^2+Sheet3!$C$1*(($B285-N$282-Sheet2!$N$75)/Sheet3!$A$1)^4)+ Sheet2!$O$76*EXP(Sheet3!$B$1*(($B285-N$282-Sheet2!$N$76)/Sheet3!$A$1)^2+Sheet3!$C$1*(($B285-N$282-Sheet2!$N$76)/Sheet3!$A$1)^4)+                Sheet2!$O$77*EXP(Sheet3!$B$1*(($B285-N$282-Sheet2!$N$77)/Sheet3!$A$1)^2+Sheet3!$C$1*(($B285-N$282-Sheet2!$N$77)/Sheet3!$A$1)^4))/3400</f>
        <v>9.7488709060138774</v>
      </c>
      <c r="O285" s="1">
        <f>$I$280*(Sheet2!$O$75*EXP(Sheet3!$B$1*(($B285-O$282-Sheet2!$N$75)/Sheet3!$A$1)^2+Sheet3!$C$1*(($B285-O$282-Sheet2!$N$75)/Sheet3!$A$1)^4)+ Sheet2!$O$76*EXP(Sheet3!$B$1*(($B285-O$282-Sheet2!$N$76)/Sheet3!$A$1)^2+Sheet3!$C$1*(($B285-O$282-Sheet2!$N$76)/Sheet3!$A$1)^4)+                Sheet2!$O$77*EXP(Sheet3!$B$1*(($B285-O$282-Sheet2!$N$77)/Sheet3!$A$1)^2+Sheet3!$C$1*(($B285-O$282-Sheet2!$N$77)/Sheet3!$A$1)^4))/3400</f>
        <v>8.6365760161705225</v>
      </c>
      <c r="P285" s="1">
        <f>$I$280*(Sheet2!$O$75*EXP(Sheet3!$B$1*(($B285-P$282-Sheet2!$N$75)/Sheet3!$A$1)^2+Sheet3!$C$1*(($B285-P$282-Sheet2!$N$75)/Sheet3!$A$1)^4)+ Sheet2!$O$76*EXP(Sheet3!$B$1*(($B285-P$282-Sheet2!$N$76)/Sheet3!$A$1)^2+Sheet3!$C$1*(($B285-P$282-Sheet2!$N$76)/Sheet3!$A$1)^4)+                Sheet2!$O$77*EXP(Sheet3!$B$1*(($B285-P$282-Sheet2!$N$77)/Sheet3!$A$1)^2+Sheet3!$C$1*(($B285-P$282-Sheet2!$N$77)/Sheet3!$A$1)^4))/3400</f>
        <v>7.6381196793525605</v>
      </c>
      <c r="Q285" s="1">
        <f>$I$280*(Sheet2!$O$75*EXP(Sheet3!$B$1*(($B285-Q$282-Sheet2!$N$75)/Sheet3!$A$1)^2+Sheet3!$C$1*(($B285-Q$282-Sheet2!$N$75)/Sheet3!$A$1)^4)+ Sheet2!$O$76*EXP(Sheet3!$B$1*(($B285-Q$282-Sheet2!$N$76)/Sheet3!$A$1)^2+Sheet3!$C$1*(($B285-Q$282-Sheet2!$N$76)/Sheet3!$A$1)^4)+                Sheet2!$O$77*EXP(Sheet3!$B$1*(($B285-Q$282-Sheet2!$N$77)/Sheet3!$A$1)^2+Sheet3!$C$1*(($B285-Q$282-Sheet2!$N$77)/Sheet3!$A$1)^4))/3400</f>
        <v>6.7434331397601603</v>
      </c>
      <c r="R285" s="1">
        <f>$I$280*(Sheet2!$O$75*EXP(Sheet3!$B$1*(($B285-R$282-Sheet2!$N$75)/Sheet3!$A$1)^2+Sheet3!$C$1*(($B285-R$282-Sheet2!$N$75)/Sheet3!$A$1)^4)+ Sheet2!$O$76*EXP(Sheet3!$B$1*(($B285-R$282-Sheet2!$N$76)/Sheet3!$A$1)^2+Sheet3!$C$1*(($B285-R$282-Sheet2!$N$76)/Sheet3!$A$1)^4)+                Sheet2!$O$77*EXP(Sheet3!$B$1*(($B285-R$282-Sheet2!$N$77)/Sheet3!$A$1)^2+Sheet3!$C$1*(($B285-R$282-Sheet2!$N$77)/Sheet3!$A$1)^4))/3400</f>
        <v>5.9431610605583529</v>
      </c>
      <c r="S285" s="1">
        <f>$I$280*(Sheet2!$O$75*EXP(Sheet3!$B$1*(($B285-S$282-Sheet2!$N$75)/Sheet3!$A$1)^2+Sheet3!$C$1*(($B285-S$282-Sheet2!$N$75)/Sheet3!$A$1)^4)+ Sheet2!$O$76*EXP(Sheet3!$B$1*(($B285-S$282-Sheet2!$N$76)/Sheet3!$A$1)^2+Sheet3!$C$1*(($B285-S$282-Sheet2!$N$76)/Sheet3!$A$1)^4)+                Sheet2!$O$77*EXP(Sheet3!$B$1*(($B285-S$282-Sheet2!$N$77)/Sheet3!$A$1)^2+Sheet3!$C$1*(($B285-S$282-Sheet2!$N$77)/Sheet3!$A$1)^4))/3400</f>
        <v>5.2286292666823542</v>
      </c>
      <c r="T285" s="1">
        <f>$I$280*(Sheet2!$O$75*EXP(Sheet3!$B$1*(($B285-T$282-Sheet2!$N$75)/Sheet3!$A$1)^2+Sheet3!$C$1*(($B285-T$282-Sheet2!$N$75)/Sheet3!$A$1)^4)+ Sheet2!$O$76*EXP(Sheet3!$B$1*(($B285-T$282-Sheet2!$N$76)/Sheet3!$A$1)^2+Sheet3!$C$1*(($B285-T$282-Sheet2!$N$76)/Sheet3!$A$1)^4)+                Sheet2!$O$77*EXP(Sheet3!$B$1*(($B285-T$282-Sheet2!$N$77)/Sheet3!$A$1)^2+Sheet3!$C$1*(($B285-T$282-Sheet2!$N$77)/Sheet3!$A$1)^4))/3400</f>
        <v>4.5918121495859134</v>
      </c>
      <c r="U285" s="1">
        <f>$I$280*(Sheet2!$O$75*EXP(Sheet3!$B$1*(($B285-U$282-Sheet2!$N$75)/Sheet3!$A$1)^2+Sheet3!$C$1*(($B285-U$282-Sheet2!$N$75)/Sheet3!$A$1)^4)+ Sheet2!$O$76*EXP(Sheet3!$B$1*(($B285-U$282-Sheet2!$N$76)/Sheet3!$A$1)^2+Sheet3!$C$1*(($B285-U$282-Sheet2!$N$76)/Sheet3!$A$1)^4)+                Sheet2!$O$77*EXP(Sheet3!$B$1*(($B285-U$282-Sheet2!$N$77)/Sheet3!$A$1)^2+Sheet3!$C$1*(($B285-U$282-Sheet2!$N$77)/Sheet3!$A$1)^4))/3400</f>
        <v>4.0252999432620058</v>
      </c>
      <c r="V285" s="1">
        <f>$I$280*(Sheet2!$O$75*EXP(Sheet3!$B$1*(($B285-V$282-Sheet2!$N$75)/Sheet3!$A$1)^2+Sheet3!$C$1*(($B285-V$282-Sheet2!$N$75)/Sheet3!$A$1)^4)+ Sheet2!$O$76*EXP(Sheet3!$B$1*(($B285-V$282-Sheet2!$N$76)/Sheet3!$A$1)^2+Sheet3!$C$1*(($B285-V$282-Sheet2!$N$76)/Sheet3!$A$1)^4)+                Sheet2!$O$77*EXP(Sheet3!$B$1*(($B285-V$282-Sheet2!$N$77)/Sheet3!$A$1)^2+Sheet3!$C$1*(($B285-V$282-Sheet2!$N$77)/Sheet3!$A$1)^4))/3400</f>
        <v>3.5222660667069827</v>
      </c>
      <c r="W285" s="1">
        <f>$I$280*(Sheet2!$O$75*EXP(Sheet3!$B$1*(($B285-W$282-Sheet2!$N$75)/Sheet3!$A$1)^2+Sheet3!$C$1*(($B285-W$282-Sheet2!$N$75)/Sheet3!$A$1)^4)+ Sheet2!$O$76*EXP(Sheet3!$B$1*(($B285-W$282-Sheet2!$N$76)/Sheet3!$A$1)^2+Sheet3!$C$1*(($B285-W$282-Sheet2!$N$76)/Sheet3!$A$1)^4)+                Sheet2!$O$77*EXP(Sheet3!$B$1*(($B285-W$282-Sheet2!$N$77)/Sheet3!$A$1)^2+Sheet3!$C$1*(($B285-W$282-Sheet2!$N$77)/Sheet3!$A$1)^4))/3400</f>
        <v>3.0764347133654004</v>
      </c>
      <c r="X285" s="1">
        <f>$I$280*(Sheet2!$O$75*EXP(Sheet3!$B$1*(($B285-X$282-Sheet2!$N$75)/Sheet3!$A$1)^2+Sheet3!$C$1*(($B285-X$282-Sheet2!$N$75)/Sheet3!$A$1)^4)+ Sheet2!$O$76*EXP(Sheet3!$B$1*(($B285-X$282-Sheet2!$N$76)/Sheet3!$A$1)^2+Sheet3!$C$1*(($B285-X$282-Sheet2!$N$76)/Sheet3!$A$1)^4)+                Sheet2!$O$77*EXP(Sheet3!$B$1*(($B285-X$282-Sheet2!$N$77)/Sheet3!$A$1)^2+Sheet3!$C$1*(($B285-X$282-Sheet2!$N$77)/Sheet3!$A$1)^4))/3400</f>
        <v>2.6820488527916293</v>
      </c>
      <c r="Y285" s="1">
        <f>$I$280*(Sheet2!$O$75*EXP(Sheet3!$B$1*(($B285-Y$282-Sheet2!$N$75)/Sheet3!$A$1)^2+Sheet3!$C$1*(($B285-Y$282-Sheet2!$N$75)/Sheet3!$A$1)^4)+ Sheet2!$O$76*EXP(Sheet3!$B$1*(($B285-Y$282-Sheet2!$N$76)/Sheet3!$A$1)^2+Sheet3!$C$1*(($B285-Y$282-Sheet2!$N$76)/Sheet3!$A$1)^4)+                Sheet2!$O$77*EXP(Sheet3!$B$1*(($B285-Y$282-Sheet2!$N$77)/Sheet3!$A$1)^2+Sheet3!$C$1*(($B285-Y$282-Sheet2!$N$77)/Sheet3!$A$1)^4))/3400</f>
        <v>2.3338387941736238</v>
      </c>
      <c r="Z285" s="1">
        <f>$I$280*(Sheet2!$O$75*EXP(Sheet3!$B$1*(($B285-Z$282-Sheet2!$N$75)/Sheet3!$A$1)^2+Sheet3!$C$1*(($B285-Z$282-Sheet2!$N$75)/Sheet3!$A$1)^4)+ Sheet2!$O$76*EXP(Sheet3!$B$1*(($B285-Z$282-Sheet2!$N$76)/Sheet3!$A$1)^2+Sheet3!$C$1*(($B285-Z$282-Sheet2!$N$76)/Sheet3!$A$1)^4)+                Sheet2!$O$77*EXP(Sheet3!$B$1*(($B285-Z$282-Sheet2!$N$77)/Sheet3!$A$1)^2+Sheet3!$C$1*(($B285-Z$282-Sheet2!$N$77)/Sheet3!$A$1)^4))/3400</f>
        <v>2.0269914455478375</v>
      </c>
      <c r="AA285" s="1">
        <f>$I$280*(Sheet2!$O$75*EXP(Sheet3!$B$1*(($B285-AA$282-Sheet2!$N$75)/Sheet3!$A$1)^2+Sheet3!$C$1*(($B285-AA$282-Sheet2!$N$75)/Sheet3!$A$1)^4)+ Sheet2!$O$76*EXP(Sheet3!$B$1*(($B285-AA$282-Sheet2!$N$76)/Sheet3!$A$1)^2+Sheet3!$C$1*(($B285-AA$282-Sheet2!$N$76)/Sheet3!$A$1)^4)+                Sheet2!$O$77*EXP(Sheet3!$B$1*(($B285-AA$282-Sheet2!$N$77)/Sheet3!$A$1)^2+Sheet3!$C$1*(($B285-AA$282-Sheet2!$N$77)/Sheet3!$A$1)^4))/3400</f>
        <v>1.757120386853299</v>
      </c>
      <c r="AB285" s="1">
        <f>$I$280*(Sheet2!$O$75*EXP(Sheet3!$B$1*(($B285-AB$282-Sheet2!$N$75)/Sheet3!$A$1)^2+Sheet3!$C$1*(($B285-AB$282-Sheet2!$N$75)/Sheet3!$A$1)^4)+ Sheet2!$O$76*EXP(Sheet3!$B$1*(($B285-AB$282-Sheet2!$N$76)/Sheet3!$A$1)^2+Sheet3!$C$1*(($B285-AB$282-Sheet2!$N$76)/Sheet3!$A$1)^4)+                Sheet2!$O$77*EXP(Sheet3!$B$1*(($B285-AB$282-Sheet2!$N$77)/Sheet3!$A$1)^2+Sheet3!$C$1*(($B285-AB$282-Sheet2!$N$77)/Sheet3!$A$1)^4))/3400</f>
        <v>1.5202368593082785</v>
      </c>
      <c r="AC285" s="1">
        <f>$I$280*(Sheet2!$O$75*EXP(Sheet3!$B$1*(($B285-AC$282-Sheet2!$N$75)/Sheet3!$A$1)^2+Sheet3!$C$1*(($B285-AC$282-Sheet2!$N$75)/Sheet3!$A$1)^4)+ Sheet2!$O$76*EXP(Sheet3!$B$1*(($B285-AC$282-Sheet2!$N$76)/Sheet3!$A$1)^2+Sheet3!$C$1*(($B285-AC$282-Sheet2!$N$76)/Sheet3!$A$1)^4)+                Sheet2!$O$77*EXP(Sheet3!$B$1*(($B285-AC$282-Sheet2!$N$77)/Sheet3!$A$1)^2+Sheet3!$C$1*(($B285-AC$282-Sheet2!$N$77)/Sheet3!$A$1)^4))/3400</f>
        <v>1.3127217583769779</v>
      </c>
      <c r="AD285" s="1">
        <f>$I$280*(Sheet2!$O$75*EXP(Sheet3!$B$1*(($B285-AD$282-Sheet2!$N$75)/Sheet3!$A$1)^2+Sheet3!$C$1*(($B285-AD$282-Sheet2!$N$75)/Sheet3!$A$1)^4)+ Sheet2!$O$76*EXP(Sheet3!$B$1*(($B285-AD$282-Sheet2!$N$76)/Sheet3!$A$1)^2+Sheet3!$C$1*(($B285-AD$282-Sheet2!$N$76)/Sheet3!$A$1)^4)+                Sheet2!$O$77*EXP(Sheet3!$B$1*(($B285-AD$282-Sheet2!$N$77)/Sheet3!$A$1)^2+Sheet3!$C$1*(($B285-AD$282-Sheet2!$N$77)/Sheet3!$A$1)^4))/3400</f>
        <v>1.1312987027666312</v>
      </c>
      <c r="AE285" s="1">
        <f>$I$280*(Sheet2!$O$75*EXP(Sheet3!$B$1*(($B285-AE$282-Sheet2!$N$75)/Sheet3!$A$1)^2+Sheet3!$C$1*(($B285-AE$282-Sheet2!$N$75)/Sheet3!$A$1)^4)+ Sheet2!$O$76*EXP(Sheet3!$B$1*(($B285-AE$282-Sheet2!$N$76)/Sheet3!$A$1)^2+Sheet3!$C$1*(($B285-AE$282-Sheet2!$N$76)/Sheet3!$A$1)^4)+                Sheet2!$O$77*EXP(Sheet3!$B$1*(($B285-AE$282-Sheet2!$N$77)/Sheet3!$A$1)^2+Sheet3!$C$1*(($B285-AE$282-Sheet2!$N$77)/Sheet3!$A$1)^4))/3400</f>
        <v>0.97300823766834277</v>
      </c>
      <c r="AF285" s="1">
        <f>$I$280*(Sheet2!$O$75*EXP(Sheet3!$B$1*(($B285-AF$282-Sheet2!$N$75)/Sheet3!$A$1)^2+Sheet3!$C$1*(($B285-AF$282-Sheet2!$N$75)/Sheet3!$A$1)^4)+ Sheet2!$O$76*EXP(Sheet3!$B$1*(($B285-AF$282-Sheet2!$N$76)/Sheet3!$A$1)^2+Sheet3!$C$1*(($B285-AF$282-Sheet2!$N$76)/Sheet3!$A$1)^4)+                Sheet2!$O$77*EXP(Sheet3!$B$1*(($B285-AF$282-Sheet2!$N$77)/Sheet3!$A$1)^2+Sheet3!$C$1*(($B285-AF$282-Sheet2!$N$77)/Sheet3!$A$1)^4))/3400</f>
        <v>0.83518321687413011</v>
      </c>
      <c r="AG285" s="1">
        <f>$I$280*(Sheet2!$O$75*EXP(Sheet3!$B$1*(($B285-AG$282-Sheet2!$N$75)/Sheet3!$A$1)^2+Sheet3!$C$1*(($B285-AG$282-Sheet2!$N$75)/Sheet3!$A$1)^4)+ Sheet2!$O$76*EXP(Sheet3!$B$1*(($B285-AG$282-Sheet2!$N$76)/Sheet3!$A$1)^2+Sheet3!$C$1*(($B285-AG$282-Sheet2!$N$76)/Sheet3!$A$1)^4)+                Sheet2!$O$77*EXP(Sheet3!$B$1*(($B285-AG$282-Sheet2!$N$77)/Sheet3!$A$1)^2+Sheet3!$C$1*(($B285-AG$282-Sheet2!$N$77)/Sheet3!$A$1)^4))/3400</f>
        <v>0.71542539564178642</v>
      </c>
      <c r="AH285" s="1">
        <f>$I$280*(Sheet2!$O$75*EXP(Sheet3!$B$1*(($B285-AH$282-Sheet2!$N$75)/Sheet3!$A$1)^2+Sheet3!$C$1*(($B285-AH$282-Sheet2!$N$75)/Sheet3!$A$1)^4)+ Sheet2!$O$76*EXP(Sheet3!$B$1*(($B285-AH$282-Sheet2!$N$76)/Sheet3!$A$1)^2+Sheet3!$C$1*(($B285-AH$282-Sheet2!$N$76)/Sheet3!$A$1)^4)+                Sheet2!$O$77*EXP(Sheet3!$B$1*(($B285-AH$282-Sheet2!$N$77)/Sheet3!$A$1)^2+Sheet3!$C$1*(($B285-AH$282-Sheet2!$N$77)/Sheet3!$A$1)^4))/3400</f>
        <v>0.61158325418148618</v>
      </c>
      <c r="AI285" s="1">
        <f>$I$280*(Sheet2!$O$75*EXP(Sheet3!$B$1*(($B285-AI$282-Sheet2!$N$75)/Sheet3!$A$1)^2+Sheet3!$C$1*(($B285-AI$282-Sheet2!$N$75)/Sheet3!$A$1)^4)+ Sheet2!$O$76*EXP(Sheet3!$B$1*(($B285-AI$282-Sheet2!$N$76)/Sheet3!$A$1)^2+Sheet3!$C$1*(($B285-AI$282-Sheet2!$N$76)/Sheet3!$A$1)^4)+                Sheet2!$O$77*EXP(Sheet3!$B$1*(($B285-AI$282-Sheet2!$N$77)/Sheet3!$A$1)^2+Sheet3!$C$1*(($B285-AI$282-Sheet2!$N$77)/Sheet3!$A$1)^4))/3400</f>
        <v>0.52173106058916796</v>
      </c>
      <c r="AJ285" s="1">
        <f>$I$280*(Sheet2!$O$75*EXP(Sheet3!$B$1*(($B285-AJ$282-Sheet2!$N$75)/Sheet3!$A$1)^2+Sheet3!$C$1*(($B285-AJ$282-Sheet2!$N$75)/Sheet3!$A$1)^4)+ Sheet2!$O$76*EXP(Sheet3!$B$1*(($B285-AJ$282-Sheet2!$N$76)/Sheet3!$A$1)^2+Sheet3!$C$1*(($B285-AJ$282-Sheet2!$N$76)/Sheet3!$A$1)^4)+                Sheet2!$O$77*EXP(Sheet3!$B$1*(($B285-AJ$282-Sheet2!$N$77)/Sheet3!$A$1)^2+Sheet3!$C$1*(($B285-AJ$282-Sheet2!$N$77)/Sheet3!$A$1)^4))/3400</f>
        <v>0.44414917190371478</v>
      </c>
      <c r="AK285" s="1">
        <f>$I$280*(Sheet2!$O$75*EXP(Sheet3!$B$1*(($B285-AK$282-Sheet2!$N$75)/Sheet3!$A$1)^2+Sheet3!$C$1*(($B285-AK$282-Sheet2!$N$75)/Sheet3!$A$1)^4)+ Sheet2!$O$76*EXP(Sheet3!$B$1*(($B285-AK$282-Sheet2!$N$76)/Sheet3!$A$1)^2+Sheet3!$C$1*(($B285-AK$282-Sheet2!$N$76)/Sheet3!$A$1)^4)+                Sheet2!$O$77*EXP(Sheet3!$B$1*(($B285-AK$282-Sheet2!$N$77)/Sheet3!$A$1)^2+Sheet3!$C$1*(($B285-AK$282-Sheet2!$N$77)/Sheet3!$A$1)^4))/3400</f>
        <v>0.37730556278551242</v>
      </c>
      <c r="AL285" s="1">
        <f>$I$280*(Sheet2!$O$75*EXP(Sheet3!$B$1*(($B285-AL$282-Sheet2!$N$75)/Sheet3!$A$1)^2+Sheet3!$C$1*(($B285-AL$282-Sheet2!$N$75)/Sheet3!$A$1)^4)+ Sheet2!$O$76*EXP(Sheet3!$B$1*(($B285-AL$282-Sheet2!$N$76)/Sheet3!$A$1)^2+Sheet3!$C$1*(($B285-AL$282-Sheet2!$N$76)/Sheet3!$A$1)^4)+                Sheet2!$O$77*EXP(Sheet3!$B$1*(($B285-AL$282-Sheet2!$N$77)/Sheet3!$A$1)^2+Sheet3!$C$1*(($B285-AL$282-Sheet2!$N$77)/Sheet3!$A$1)^4))/3400</f>
        <v>0.31983856309013298</v>
      </c>
      <c r="AM285" s="1">
        <f>$I$280*(Sheet2!$O$75*EXP(Sheet3!$B$1*(($B285-AM$282-Sheet2!$N$75)/Sheet3!$A$1)^2+Sheet3!$C$1*(($B285-AM$282-Sheet2!$N$75)/Sheet3!$A$1)^4)+ Sheet2!$O$76*EXP(Sheet3!$B$1*(($B285-AM$282-Sheet2!$N$76)/Sheet3!$A$1)^2+Sheet3!$C$1*(($B285-AM$282-Sheet2!$N$76)/Sheet3!$A$1)^4)+                Sheet2!$O$77*EXP(Sheet3!$B$1*(($B285-AM$282-Sheet2!$N$77)/Sheet3!$A$1)^2+Sheet3!$C$1*(($B285-AM$282-Sheet2!$N$77)/Sheet3!$A$1)^4))/3400</f>
        <v>0.2705407783788798</v>
      </c>
      <c r="AN285" s="1">
        <f>$I$280*(Sheet2!$O$75*EXP(Sheet3!$B$1*(($B285-AN$282-Sheet2!$N$75)/Sheet3!$A$1)^2+Sheet3!$C$1*(($B285-AN$282-Sheet2!$N$75)/Sheet3!$A$1)^4)+ Sheet2!$O$76*EXP(Sheet3!$B$1*(($B285-AN$282-Sheet2!$N$76)/Sheet3!$A$1)^2+Sheet3!$C$1*(($B285-AN$282-Sheet2!$N$76)/Sheet3!$A$1)^4)+                Sheet2!$O$77*EXP(Sheet3!$B$1*(($B285-AN$282-Sheet2!$N$77)/Sheet3!$A$1)^2+Sheet3!$C$1*(($B285-AN$282-Sheet2!$N$77)/Sheet3!$A$1)^4))/3400</f>
        <v>0.22834416110015288</v>
      </c>
      <c r="AO285" s="1">
        <f>$I$280*(Sheet2!$O$75*EXP(Sheet3!$B$1*(($B285-AO$282-Sheet2!$N$75)/Sheet3!$A$1)^2+Sheet3!$C$1*(($B285-AO$282-Sheet2!$N$75)/Sheet3!$A$1)^4)+ Sheet2!$O$76*EXP(Sheet3!$B$1*(($B285-AO$282-Sheet2!$N$76)/Sheet3!$A$1)^2+Sheet3!$C$1*(($B285-AO$282-Sheet2!$N$76)/Sheet3!$A$1)^4)+                Sheet2!$O$77*EXP(Sheet3!$B$1*(($B285-AO$282-Sheet2!$N$77)/Sheet3!$A$1)^2+Sheet3!$C$1*(($B285-AO$282-Sheet2!$N$77)/Sheet3!$A$1)^4))/3400</f>
        <v>0.19230619482429112</v>
      </c>
      <c r="AP285" s="1">
        <f>$I$280*(Sheet2!$O$75*EXP(Sheet3!$B$1*(($B285-AP$282-Sheet2!$N$75)/Sheet3!$A$1)^2+Sheet3!$C$1*(($B285-AP$282-Sheet2!$N$75)/Sheet3!$A$1)^4)+ Sheet2!$O$76*EXP(Sheet3!$B$1*(($B285-AP$282-Sheet2!$N$76)/Sheet3!$A$1)^2+Sheet3!$C$1*(($B285-AP$282-Sheet2!$N$76)/Sheet3!$A$1)^4)+                Sheet2!$O$77*EXP(Sheet3!$B$1*(($B285-AP$282-Sheet2!$N$77)/Sheet3!$A$1)^2+Sheet3!$C$1*(($B285-AP$282-Sheet2!$N$77)/Sheet3!$A$1)^4))/3400</f>
        <v>0.16159714944941223</v>
      </c>
      <c r="AQ285" s="1">
        <f>$I$280*(Sheet2!$O$75*EXP(Sheet3!$B$1*(($B285-AQ$282-Sheet2!$N$75)/Sheet3!$A$1)^2+Sheet3!$C$1*(($B285-AQ$282-Sheet2!$N$75)/Sheet3!$A$1)^4)+ Sheet2!$O$76*EXP(Sheet3!$B$1*(($B285-AQ$282-Sheet2!$N$76)/Sheet3!$A$1)^2+Sheet3!$C$1*(($B285-AQ$282-Sheet2!$N$76)/Sheet3!$A$1)^4)+                Sheet2!$O$77*EXP(Sheet3!$B$1*(($B285-AQ$282-Sheet2!$N$77)/Sheet3!$A$1)^2+Sheet3!$C$1*(($B285-AQ$282-Sheet2!$N$77)/Sheet3!$A$1)^4))/3400</f>
        <v>0.13548836169205539</v>
      </c>
      <c r="AR285" s="1">
        <f>$I$280*(Sheet2!$O$75*EXP(Sheet3!$B$1*(($B285-AR$282-Sheet2!$N$75)/Sheet3!$A$1)^2+Sheet3!$C$1*(($B285-AR$282-Sheet2!$N$75)/Sheet3!$A$1)^4)+ Sheet2!$O$76*EXP(Sheet3!$B$1*(($B285-AR$282-Sheet2!$N$76)/Sheet3!$A$1)^2+Sheet3!$C$1*(($B285-AR$282-Sheet2!$N$76)/Sheet3!$A$1)^4)+                Sheet2!$O$77*EXP(Sheet3!$B$1*(($B285-AR$282-Sheet2!$N$77)/Sheet3!$A$1)^2+Sheet3!$C$1*(($B285-AR$282-Sheet2!$N$77)/Sheet3!$A$1)^4))/3400</f>
        <v>0.11334149238369504</v>
      </c>
      <c r="AS285" s="1">
        <f>$I$280*(Sheet2!$O$75*EXP(Sheet3!$B$1*(($B285-AS$282-Sheet2!$N$75)/Sheet3!$A$1)^2+Sheet3!$C$1*(($B285-AS$282-Sheet2!$N$75)/Sheet3!$A$1)^4)+ Sheet2!$O$76*EXP(Sheet3!$B$1*(($B285-AS$282-Sheet2!$N$76)/Sheet3!$A$1)^2+Sheet3!$C$1*(($B285-AS$282-Sheet2!$N$76)/Sheet3!$A$1)^4)+                Sheet2!$O$77*EXP(Sheet3!$B$1*(($B285-AS$282-Sheet2!$N$77)/Sheet3!$A$1)^2+Sheet3!$C$1*(($B285-AS$282-Sheet2!$N$77)/Sheet3!$A$1)^4))/3400</f>
        <v>9.4598710054548285E-2</v>
      </c>
      <c r="AT285" s="1">
        <f>$I$280*(Sheet2!$O$75*EXP(Sheet3!$B$1*(($B285-AT$282-Sheet2!$N$75)/Sheet3!$A$1)^2+Sheet3!$C$1*(($B285-AT$282-Sheet2!$N$75)/Sheet3!$A$1)^4)+ Sheet2!$O$76*EXP(Sheet3!$B$1*(($B285-AT$282-Sheet2!$N$76)/Sheet3!$A$1)^2+Sheet3!$C$1*(($B285-AT$282-Sheet2!$N$76)/Sheet3!$A$1)^4)+                Sheet2!$O$77*EXP(Sheet3!$B$1*(($B285-AT$282-Sheet2!$N$77)/Sheet3!$A$1)^2+Sheet3!$C$1*(($B285-AT$282-Sheet2!$N$77)/Sheet3!$A$1)^4))/3400</f>
        <v>7.8773748954346537E-2</v>
      </c>
      <c r="AU285" s="1">
        <f>$I$280*(Sheet2!$O$75*EXP(Sheet3!$B$1*(($B285-AU$282-Sheet2!$N$75)/Sheet3!$A$1)^2+Sheet3!$C$1*(($B285-AU$282-Sheet2!$N$75)/Sheet3!$A$1)^4)+ Sheet2!$O$76*EXP(Sheet3!$B$1*(($B285-AU$282-Sheet2!$N$76)/Sheet3!$A$1)^2+Sheet3!$C$1*(($B285-AU$282-Sheet2!$N$76)/Sheet3!$A$1)^4)+                Sheet2!$O$77*EXP(Sheet3!$B$1*(($B285-AU$282-Sheet2!$N$77)/Sheet3!$A$1)^2+Sheet3!$C$1*(($B285-AU$282-Sheet2!$N$77)/Sheet3!$A$1)^4))/3400</f>
        <v>6.544378895692321E-2</v>
      </c>
      <c r="AV285" s="1">
        <f>$I$280*(Sheet2!$O$75*EXP(Sheet3!$B$1*(($B285-AV$282-Sheet2!$N$75)/Sheet3!$A$1)^2+Sheet3!$C$1*(($B285-AV$282-Sheet2!$N$75)/Sheet3!$A$1)^4)+ Sheet2!$O$76*EXP(Sheet3!$B$1*(($B285-AV$282-Sheet2!$N$76)/Sheet3!$A$1)^2+Sheet3!$C$1*(($B285-AV$282-Sheet2!$N$76)/Sheet3!$A$1)^4)+                Sheet2!$O$77*EXP(Sheet3!$B$1*(($B285-AV$282-Sheet2!$N$77)/Sheet3!$A$1)^2+Sheet3!$C$1*(($B285-AV$282-Sheet2!$N$77)/Sheet3!$A$1)^4))/3400</f>
        <v>5.4242104678229305E-2</v>
      </c>
      <c r="AW285" s="1">
        <f>$I$280*(Sheet2!$O$75*EXP(Sheet3!$B$1*(($B285-AW$282-Sheet2!$N$75)/Sheet3!$A$1)^2+Sheet3!$C$1*(($B285-AW$282-Sheet2!$N$75)/Sheet3!$A$1)^4)+ Sheet2!$O$76*EXP(Sheet3!$B$1*(($B285-AW$282-Sheet2!$N$76)/Sheet3!$A$1)^2+Sheet3!$C$1*(($B285-AW$282-Sheet2!$N$76)/Sheet3!$A$1)^4)+                Sheet2!$O$77*EXP(Sheet3!$B$1*(($B285-AW$282-Sheet2!$N$77)/Sheet3!$A$1)^2+Sheet3!$C$1*(($B285-AW$282-Sheet2!$N$77)/Sheet3!$A$1)^4))/3400</f>
        <v>4.4851431529836575E-2</v>
      </c>
      <c r="AX285" s="1">
        <f>$I$280*(Sheet2!$O$75*EXP(Sheet3!$B$1*(($B285-AX$282-Sheet2!$N$75)/Sheet3!$A$1)^2+Sheet3!$C$1*(($B285-AX$282-Sheet2!$N$75)/Sheet3!$A$1)^4)+ Sheet2!$O$76*EXP(Sheet3!$B$1*(($B285-AX$282-Sheet2!$N$76)/Sheet3!$A$1)^2+Sheet3!$C$1*(($B285-AX$282-Sheet2!$N$76)/Sheet3!$A$1)^4)+                Sheet2!$O$77*EXP(Sheet3!$B$1*(($B285-AX$282-Sheet2!$N$77)/Sheet3!$A$1)^2+Sheet3!$C$1*(($B285-AX$282-Sheet2!$N$77)/Sheet3!$A$1)^4))/3400</f>
        <v>3.6997997275404884E-2</v>
      </c>
      <c r="AY285" s="1">
        <f>$I$280*(Sheet2!$O$75*EXP(Sheet3!$B$1*(($B285-AY$282-Sheet2!$N$75)/Sheet3!$A$1)^2+Sheet3!$C$1*(($B285-AY$282-Sheet2!$N$75)/Sheet3!$A$1)^4)+ Sheet2!$O$76*EXP(Sheet3!$B$1*(($B285-AY$282-Sheet2!$N$76)/Sheet3!$A$1)^2+Sheet3!$C$1*(($B285-AY$282-Sheet2!$N$76)/Sheet3!$A$1)^4)+                Sheet2!$O$77*EXP(Sheet3!$B$1*(($B285-AY$282-Sheet2!$N$77)/Sheet3!$A$1)^2+Sheet3!$C$1*(($B285-AY$282-Sheet2!$N$77)/Sheet3!$A$1)^4))/3400</f>
        <v>3.0446168891012596E-2</v>
      </c>
      <c r="AZ285" s="1">
        <f>$I$280*(Sheet2!$O$75*EXP(Sheet3!$B$1*(($B285-AZ$282-Sheet2!$N$75)/Sheet3!$A$1)^2+Sheet3!$C$1*(($B285-AZ$282-Sheet2!$N$75)/Sheet3!$A$1)^4)+ Sheet2!$O$76*EXP(Sheet3!$B$1*(($B285-AZ$282-Sheet2!$N$76)/Sheet3!$A$1)^2+Sheet3!$C$1*(($B285-AZ$282-Sheet2!$N$76)/Sheet3!$A$1)^4)+                Sheet2!$O$77*EXP(Sheet3!$B$1*(($B285-AZ$282-Sheet2!$N$77)/Sheet3!$A$1)^2+Sheet3!$C$1*(($B285-AZ$282-Sheet2!$N$77)/Sheet3!$A$1)^4))/3400</f>
        <v>2.4993666096418468E-2</v>
      </c>
      <c r="BA285" s="1">
        <f>$I$280*(Sheet2!$O$75*EXP(Sheet3!$B$1*(($B285-BA$282-Sheet2!$N$75)/Sheet3!$A$1)^2+Sheet3!$C$1*(($B285-BA$282-Sheet2!$N$75)/Sheet3!$A$1)^4)+ Sheet2!$O$76*EXP(Sheet3!$B$1*(($B285-BA$282-Sheet2!$N$76)/Sheet3!$A$1)^2+Sheet3!$C$1*(($B285-BA$282-Sheet2!$N$76)/Sheet3!$A$1)^4)+                Sheet2!$O$77*EXP(Sheet3!$B$1*(($B285-BA$282-Sheet2!$N$77)/Sheet3!$A$1)^2+Sheet3!$C$1*(($B285-BA$282-Sheet2!$N$77)/Sheet3!$A$1)^4))/3400</f>
        <v>2.0467294759354326E-2</v>
      </c>
      <c r="BB285" s="1">
        <f>$I$280*(Sheet2!$O$75*EXP(Sheet3!$B$1*(($B285-BB$282-Sheet2!$N$75)/Sheet3!$A$1)^2+Sheet3!$C$1*(($B285-BB$282-Sheet2!$N$75)/Sheet3!$A$1)^4)+ Sheet2!$O$76*EXP(Sheet3!$B$1*(($B285-BB$282-Sheet2!$N$76)/Sheet3!$A$1)^2+Sheet3!$C$1*(($B285-BB$282-Sheet2!$N$76)/Sheet3!$A$1)^4)+                Sheet2!$O$77*EXP(Sheet3!$B$1*(($B285-BB$282-Sheet2!$N$77)/Sheet3!$A$1)^2+Sheet3!$C$1*(($B285-BB$282-Sheet2!$N$77)/Sheet3!$A$1)^4))/3400</f>
        <v>1.6719155431494652E-2</v>
      </c>
      <c r="BC285" s="1">
        <f>$I$280*(Sheet2!$O$75*EXP(Sheet3!$B$1*(($B285-BC$282-Sheet2!$N$75)/Sheet3!$A$1)^2+Sheet3!$C$1*(($B285-BC$282-Sheet2!$N$75)/Sheet3!$A$1)^4)+ Sheet2!$O$76*EXP(Sheet3!$B$1*(($B285-BC$282-Sheet2!$N$76)/Sheet3!$A$1)^2+Sheet3!$C$1*(($B285-BC$282-Sheet2!$N$76)/Sheet3!$A$1)^4)+                Sheet2!$O$77*EXP(Sheet3!$B$1*(($B285-BC$282-Sheet2!$N$77)/Sheet3!$A$1)^2+Sheet3!$C$1*(($B285-BC$282-Sheet2!$N$77)/Sheet3!$A$1)^4))/3400</f>
        <v>1.3623284497657744E-2</v>
      </c>
      <c r="BD285" s="1">
        <f>$I$280*(Sheet2!$O$75*EXP(Sheet3!$B$1*(($B285-BD$282-Sheet2!$N$75)/Sheet3!$A$1)^2+Sheet3!$C$1*(($B285-BD$282-Sheet2!$N$75)/Sheet3!$A$1)^4)+ Sheet2!$O$76*EXP(Sheet3!$B$1*(($B285-BD$282-Sheet2!$N$76)/Sheet3!$A$1)^2+Sheet3!$C$1*(($B285-BD$282-Sheet2!$N$76)/Sheet3!$A$1)^4)+                Sheet2!$O$77*EXP(Sheet3!$B$1*(($B285-BD$282-Sheet2!$N$77)/Sheet3!$A$1)^2+Sheet3!$C$1*(($B285-BD$282-Sheet2!$N$77)/Sheet3!$A$1)^4))/3400</f>
        <v>1.1072687764553429E-2</v>
      </c>
      <c r="BE285" s="1">
        <f>$I$280*(Sheet2!$O$75*EXP(Sheet3!$B$1*(($B285-BE$282-Sheet2!$N$75)/Sheet3!$A$1)^2+Sheet3!$C$1*(($B285-BE$282-Sheet2!$N$75)/Sheet3!$A$1)^4)+ Sheet2!$O$76*EXP(Sheet3!$B$1*(($B285-BE$282-Sheet2!$N$76)/Sheet3!$A$1)^2+Sheet3!$C$1*(($B285-BE$282-Sheet2!$N$76)/Sheet3!$A$1)^4)+                Sheet2!$O$77*EXP(Sheet3!$B$1*(($B285-BE$282-Sheet2!$N$77)/Sheet3!$A$1)^2+Sheet3!$C$1*(($B285-BE$282-Sheet2!$N$77)/Sheet3!$A$1)^4))/3400</f>
        <v>8.9767287384089969E-3</v>
      </c>
      <c r="BF285" s="1">
        <f>$I$280*(Sheet2!$O$75*EXP(Sheet3!$B$1*(($B285-BF$282-Sheet2!$N$75)/Sheet3!$A$1)^2+Sheet3!$C$1*(($B285-BF$282-Sheet2!$N$75)/Sheet3!$A$1)^4)+ Sheet2!$O$76*EXP(Sheet3!$B$1*(($B285-BF$282-Sheet2!$N$76)/Sheet3!$A$1)^2+Sheet3!$C$1*(($B285-BF$282-Sheet2!$N$76)/Sheet3!$A$1)^4)+                Sheet2!$O$77*EXP(Sheet3!$B$1*(($B285-BF$282-Sheet2!$N$77)/Sheet3!$A$1)^2+Sheet3!$C$1*(($B285-BF$282-Sheet2!$N$77)/Sheet3!$A$1)^4))/3400</f>
        <v>7.258836305312444E-3</v>
      </c>
      <c r="BG285" s="1">
        <f>$I$280*(Sheet2!$O$75*EXP(Sheet3!$B$1*(($B285-BG$282-Sheet2!$N$75)/Sheet3!$A$1)^2+Sheet3!$C$1*(($B285-BG$282-Sheet2!$N$75)/Sheet3!$A$1)^4)+ Sheet2!$O$76*EXP(Sheet3!$B$1*(($B285-BG$282-Sheet2!$N$76)/Sheet3!$A$1)^2+Sheet3!$C$1*(($B285-BG$282-Sheet2!$N$76)/Sheet3!$A$1)^4)+                Sheet2!$O$77*EXP(Sheet3!$B$1*(($B285-BG$282-Sheet2!$N$77)/Sheet3!$A$1)^2+Sheet3!$C$1*(($B285-BG$282-Sheet2!$N$77)/Sheet3!$A$1)^4))/3400</f>
        <v>5.8544989980532716E-3</v>
      </c>
      <c r="BH285" s="1">
        <f>$I$280*(Sheet2!$O$75*EXP(Sheet3!$B$1*(($B285-BH$282-Sheet2!$N$75)/Sheet3!$A$1)^2+Sheet3!$C$1*(($B285-BH$282-Sheet2!$N$75)/Sheet3!$A$1)^4)+ Sheet2!$O$76*EXP(Sheet3!$B$1*(($B285-BH$282-Sheet2!$N$76)/Sheet3!$A$1)^2+Sheet3!$C$1*(($B285-BH$282-Sheet2!$N$76)/Sheet3!$A$1)^4)+                Sheet2!$O$77*EXP(Sheet3!$B$1*(($B285-BH$282-Sheet2!$N$77)/Sheet3!$A$1)^2+Sheet3!$C$1*(($B285-BH$282-Sheet2!$N$77)/Sheet3!$A$1)^4))/3400</f>
        <v>4.709515481243317E-3</v>
      </c>
      <c r="BI285" s="1">
        <f>$I$280*(Sheet2!$O$75*EXP(Sheet3!$B$1*(($B285-BI$282-Sheet2!$N$75)/Sheet3!$A$1)^2+Sheet3!$C$1*(($B285-BI$282-Sheet2!$N$75)/Sheet3!$A$1)^4)+ Sheet2!$O$76*EXP(Sheet3!$B$1*(($B285-BI$282-Sheet2!$N$76)/Sheet3!$A$1)^2+Sheet3!$C$1*(($B285-BI$282-Sheet2!$N$76)/Sheet3!$A$1)^4)+                Sheet2!$O$77*EXP(Sheet3!$B$1*(($B285-BI$282-Sheet2!$N$77)/Sheet3!$A$1)^2+Sheet3!$C$1*(($B285-BI$282-Sheet2!$N$77)/Sheet3!$A$1)^4))/3400</f>
        <v>3.7784732856730265E-3</v>
      </c>
      <c r="BJ285" s="1">
        <f>$I$280*(Sheet2!$O$75*EXP(Sheet3!$B$1*(($B285-BJ$282-Sheet2!$N$75)/Sheet3!$A$1)^2+Sheet3!$C$1*(($B285-BJ$282-Sheet2!$N$75)/Sheet3!$A$1)^4)+ Sheet2!$O$76*EXP(Sheet3!$B$1*(($B285-BJ$282-Sheet2!$N$76)/Sheet3!$A$1)^2+Sheet3!$C$1*(($B285-BJ$282-Sheet2!$N$76)/Sheet3!$A$1)^4)+                Sheet2!$O$77*EXP(Sheet3!$B$1*(($B285-BJ$282-Sheet2!$N$77)/Sheet3!$A$1)^2+Sheet3!$C$1*(($B285-BJ$282-Sheet2!$N$77)/Sheet3!$A$1)^4))/3400</f>
        <v>3.0234301525880959E-3</v>
      </c>
      <c r="BK285" s="1">
        <f>$I$280*(Sheet2!$O$75*EXP(Sheet3!$B$1*(($B285-BK$282-Sheet2!$N$75)/Sheet3!$A$1)^2+Sheet3!$C$1*(($B285-BK$282-Sheet2!$N$75)/Sheet3!$A$1)^4)+ Sheet2!$O$76*EXP(Sheet3!$B$1*(($B285-BK$282-Sheet2!$N$76)/Sheet3!$A$1)^2+Sheet3!$C$1*(($B285-BK$282-Sheet2!$N$76)/Sheet3!$A$1)^4)+                Sheet2!$O$77*EXP(Sheet3!$B$1*(($B285-BK$282-Sheet2!$N$77)/Sheet3!$A$1)^2+Sheet3!$C$1*(($B285-BK$282-Sheet2!$N$77)/Sheet3!$A$1)^4))/3400</f>
        <v>2.4127745910355542E-3</v>
      </c>
      <c r="BL285" s="1">
        <f>$I$280*(Sheet2!$O$75*EXP(Sheet3!$B$1*(($B285-BL$282-Sheet2!$N$75)/Sheet3!$A$1)^2+Sheet3!$C$1*(($B285-BL$282-Sheet2!$N$75)/Sheet3!$A$1)^4)+ Sheet2!$O$76*EXP(Sheet3!$B$1*(($B285-BL$282-Sheet2!$N$76)/Sheet3!$A$1)^2+Sheet3!$C$1*(($B285-BL$282-Sheet2!$N$76)/Sheet3!$A$1)^4)+                Sheet2!$O$77*EXP(Sheet3!$B$1*(($B285-BL$282-Sheet2!$N$77)/Sheet3!$A$1)^2+Sheet3!$C$1*(($B285-BL$282-Sheet2!$N$77)/Sheet3!$A$1)^4))/3400</f>
        <v>1.9202443932128201E-3</v>
      </c>
      <c r="BM285" s="1">
        <f>$I$280*(Sheet2!$O$75*EXP(Sheet3!$B$1*(($B285-BM$282-Sheet2!$N$75)/Sheet3!$A$1)^2+Sheet3!$C$1*(($B285-BM$282-Sheet2!$N$75)/Sheet3!$A$1)^4)+ Sheet2!$O$76*EXP(Sheet3!$B$1*(($B285-BM$282-Sheet2!$N$76)/Sheet3!$A$1)^2+Sheet3!$C$1*(($B285-BM$282-Sheet2!$N$76)/Sheet3!$A$1)^4)+                Sheet2!$O$77*EXP(Sheet3!$B$1*(($B285-BM$282-Sheet2!$N$77)/Sheet3!$A$1)^2+Sheet3!$C$1*(($B285-BM$282-Sheet2!$N$77)/Sheet3!$A$1)^4))/3400</f>
        <v>1.5240838826617879E-3</v>
      </c>
      <c r="BN285" s="1">
        <f>$I$280*(Sheet2!$O$75*EXP(Sheet3!$B$1*(($B285-BN$282-Sheet2!$N$75)/Sheet3!$A$1)^2+Sheet3!$C$1*(($B285-BN$282-Sheet2!$N$75)/Sheet3!$A$1)^4)+ Sheet2!$O$76*EXP(Sheet3!$B$1*(($B285-BN$282-Sheet2!$N$76)/Sheet3!$A$1)^2+Sheet3!$C$1*(($B285-BN$282-Sheet2!$N$76)/Sheet3!$A$1)^4)+                Sheet2!$O$77*EXP(Sheet3!$B$1*(($B285-BN$282-Sheet2!$N$77)/Sheet3!$A$1)^2+Sheet3!$C$1*(($B285-BN$282-Sheet2!$N$77)/Sheet3!$A$1)^4))/3400</f>
        <v>1.2063225813561868E-3</v>
      </c>
      <c r="BO285" s="1">
        <f>$I$280*(Sheet2!$O$75*EXP(Sheet3!$B$1*(($B285-BO$282-Sheet2!$N$75)/Sheet3!$A$1)^2+Sheet3!$C$1*(($B285-BO$282-Sheet2!$N$75)/Sheet3!$A$1)^4)+ Sheet2!$O$76*EXP(Sheet3!$B$1*(($B285-BO$282-Sheet2!$N$76)/Sheet3!$A$1)^2+Sheet3!$C$1*(($B285-BO$282-Sheet2!$N$76)/Sheet3!$A$1)^4)+                Sheet2!$O$77*EXP(Sheet3!$B$1*(($B285-BO$282-Sheet2!$N$77)/Sheet3!$A$1)^2+Sheet3!$C$1*(($B285-BO$282-Sheet2!$N$77)/Sheet3!$A$1)^4))/3400</f>
        <v>9.5215976899643364E-4</v>
      </c>
      <c r="BP285" s="1">
        <f>$I$280*(Sheet2!$O$75*EXP(Sheet3!$B$1*(($B285-BP$282-Sheet2!$N$75)/Sheet3!$A$1)^2+Sheet3!$C$1*(($B285-BP$282-Sheet2!$N$75)/Sheet3!$A$1)^4)+ Sheet2!$O$76*EXP(Sheet3!$B$1*(($B285-BP$282-Sheet2!$N$76)/Sheet3!$A$1)^2+Sheet3!$C$1*(($B285-BP$282-Sheet2!$N$76)/Sheet3!$A$1)^4)+                Sheet2!$O$77*EXP(Sheet3!$B$1*(($B285-BP$282-Sheet2!$N$77)/Sheet3!$A$1)^2+Sheet3!$C$1*(($B285-BP$282-Sheet2!$N$77)/Sheet3!$A$1)^4))/3400</f>
        <v>7.4944106898743729E-4</v>
      </c>
      <c r="BQ285" s="1">
        <f>$I$280*(Sheet2!$O$75*EXP(Sheet3!$B$1*(($B285-BQ$282-Sheet2!$N$75)/Sheet3!$A$1)^2+Sheet3!$C$1*(($B285-BQ$282-Sheet2!$N$75)/Sheet3!$A$1)^4)+ Sheet2!$O$76*EXP(Sheet3!$B$1*(($B285-BQ$282-Sheet2!$N$76)/Sheet3!$A$1)^2+Sheet3!$C$1*(($B285-BQ$282-Sheet2!$N$76)/Sheet3!$A$1)^4)+                Sheet2!$O$77*EXP(Sheet3!$B$1*(($B285-BQ$282-Sheet2!$N$77)/Sheet3!$A$1)^2+Sheet3!$C$1*(($B285-BQ$282-Sheet2!$N$77)/Sheet3!$A$1)^4))/3400</f>
        <v>5.8821473032084188E-4</v>
      </c>
      <c r="BR285" s="1">
        <f>$I$280*(Sheet2!$O$75*EXP(Sheet3!$B$1*(($B285-BR$282-Sheet2!$N$75)/Sheet3!$A$1)^2+Sheet3!$C$1*(($B285-BR$282-Sheet2!$N$75)/Sheet3!$A$1)^4)+ Sheet2!$O$76*EXP(Sheet3!$B$1*(($B285-BR$282-Sheet2!$N$76)/Sheet3!$A$1)^2+Sheet3!$C$1*(($B285-BR$282-Sheet2!$N$76)/Sheet3!$A$1)^4)+                Sheet2!$O$77*EXP(Sheet3!$B$1*(($B285-BR$282-Sheet2!$N$77)/Sheet3!$A$1)^2+Sheet3!$C$1*(($B285-BR$282-Sheet2!$N$77)/Sheet3!$A$1)^4))/3400</f>
        <v>4.6035668440694733E-4</v>
      </c>
      <c r="BS285" s="1">
        <f>$I$280*(Sheet2!$O$75*EXP(Sheet3!$B$1*(($B285-BS$282-Sheet2!$N$75)/Sheet3!$A$1)^2+Sheet3!$C$1*(($B285-BS$282-Sheet2!$N$75)/Sheet3!$A$1)^4)+ Sheet2!$O$76*EXP(Sheet3!$B$1*(($B285-BS$282-Sheet2!$N$76)/Sheet3!$A$1)^2+Sheet3!$C$1*(($B285-BS$282-Sheet2!$N$76)/Sheet3!$A$1)^4)+                Sheet2!$O$77*EXP(Sheet3!$B$1*(($B285-BS$282-Sheet2!$N$77)/Sheet3!$A$1)^2+Sheet3!$C$1*(($B285-BS$282-Sheet2!$N$77)/Sheet3!$A$1)^4))/3400</f>
        <v>3.5925474392166899E-4</v>
      </c>
    </row>
    <row r="286" spans="1:71" x14ac:dyDescent="0.2">
      <c r="A286">
        <v>259</v>
      </c>
      <c r="B286">
        <v>311.32</v>
      </c>
      <c r="C286">
        <v>2402.8000000000002</v>
      </c>
      <c r="D286">
        <v>2811.6</v>
      </c>
      <c r="E286">
        <f t="shared" si="20"/>
        <v>408.79999999999973</v>
      </c>
      <c r="F286" s="1">
        <f t="shared" si="21"/>
        <v>408.79999999999973</v>
      </c>
      <c r="G286">
        <f t="shared" si="16"/>
        <v>127267.61599999991</v>
      </c>
      <c r="I286" s="1">
        <f>$I$280*(Sheet2!$O$75*EXP(Sheet3!$B$1*(($B286-I$282-Sheet2!$N$75)/Sheet3!$A$1)^2+Sheet3!$C$1*(($B286-I$282-Sheet2!$N$75)/Sheet3!$A$1)^4)+ Sheet2!$O$76*EXP(Sheet3!$B$1*(($B286-I$282-Sheet2!$N$76)/Sheet3!$A$1)^2+Sheet3!$C$1*(($B286-I$282-Sheet2!$N$76)/Sheet3!$A$1)^4)+                Sheet2!$O$77*EXP(Sheet3!$B$1*(($B286-I$282-Sheet2!$N$77)/Sheet3!$A$1)^2+Sheet3!$C$1*(($B286-I$282-Sheet2!$N$77)/Sheet3!$A$1)^4))/3400</f>
        <v>801.7936591381806</v>
      </c>
      <c r="J286" s="1">
        <f>$I$280*(Sheet2!$O$75*EXP(Sheet3!$B$1*(($B286-J$282-Sheet2!$N$75)/Sheet3!$A$1)^2+Sheet3!$C$1*(($B286-J$282-Sheet2!$N$75)/Sheet3!$A$1)^4)+ Sheet2!$O$76*EXP(Sheet3!$B$1*(($B286-J$282-Sheet2!$N$76)/Sheet3!$A$1)^2+Sheet3!$C$1*(($B286-J$282-Sheet2!$N$76)/Sheet3!$A$1)^4)+                Sheet2!$O$77*EXP(Sheet3!$B$1*(($B286-J$282-Sheet2!$N$77)/Sheet3!$A$1)^2+Sheet3!$C$1*(($B286-J$282-Sheet2!$N$77)/Sheet3!$A$1)^4))/3400</f>
        <v>759.84333681979751</v>
      </c>
      <c r="K286" s="1">
        <f>$I$280*(Sheet2!$O$75*EXP(Sheet3!$B$1*(($B286-K$282-Sheet2!$N$75)/Sheet3!$A$1)^2+Sheet3!$C$1*(($B286-K$282-Sheet2!$N$75)/Sheet3!$A$1)^4)+ Sheet2!$O$76*EXP(Sheet3!$B$1*(($B286-K$282-Sheet2!$N$76)/Sheet3!$A$1)^2+Sheet3!$C$1*(($B286-K$282-Sheet2!$N$76)/Sheet3!$A$1)^4)+                Sheet2!$O$77*EXP(Sheet3!$B$1*(($B286-K$282-Sheet2!$N$77)/Sheet3!$A$1)^2+Sheet3!$C$1*(($B286-K$282-Sheet2!$N$77)/Sheet3!$A$1)^4))/3400</f>
        <v>719.44981152712262</v>
      </c>
      <c r="L286" s="1">
        <f>$I$280*(Sheet2!$O$75*EXP(Sheet3!$B$1*(($B286-L$282-Sheet2!$N$75)/Sheet3!$A$1)^2+Sheet3!$C$1*(($B286-L$282-Sheet2!$N$75)/Sheet3!$A$1)^4)+ Sheet2!$O$76*EXP(Sheet3!$B$1*(($B286-L$282-Sheet2!$N$76)/Sheet3!$A$1)^2+Sheet3!$C$1*(($B286-L$282-Sheet2!$N$76)/Sheet3!$A$1)^4)+                Sheet2!$O$77*EXP(Sheet3!$B$1*(($B286-L$282-Sheet2!$N$77)/Sheet3!$A$1)^2+Sheet3!$C$1*(($B286-L$282-Sheet2!$N$77)/Sheet3!$A$1)^4))/3400</f>
        <v>680.5905581628889</v>
      </c>
      <c r="M286" s="1">
        <f>$I$280*(Sheet2!$O$75*EXP(Sheet3!$B$1*(($B286-M$282-Sheet2!$N$75)/Sheet3!$A$1)^2+Sheet3!$C$1*(($B286-M$282-Sheet2!$N$75)/Sheet3!$A$1)^4)+ Sheet2!$O$76*EXP(Sheet3!$B$1*(($B286-M$282-Sheet2!$N$76)/Sheet3!$A$1)^2+Sheet3!$C$1*(($B286-M$282-Sheet2!$N$76)/Sheet3!$A$1)^4)+                Sheet2!$O$77*EXP(Sheet3!$B$1*(($B286-M$282-Sheet2!$N$77)/Sheet3!$A$1)^2+Sheet3!$C$1*(($B286-M$282-Sheet2!$N$77)/Sheet3!$A$1)^4))/3400</f>
        <v>643.24180769990585</v>
      </c>
      <c r="N286" s="1">
        <f>$I$280*(Sheet2!$O$75*EXP(Sheet3!$B$1*(($B286-N$282-Sheet2!$N$75)/Sheet3!$A$1)^2+Sheet3!$C$1*(($B286-N$282-Sheet2!$N$75)/Sheet3!$A$1)^4)+ Sheet2!$O$76*EXP(Sheet3!$B$1*(($B286-N$282-Sheet2!$N$76)/Sheet3!$A$1)^2+Sheet3!$C$1*(($B286-N$282-Sheet2!$N$76)/Sheet3!$A$1)^4)+                Sheet2!$O$77*EXP(Sheet3!$B$1*(($B286-N$282-Sheet2!$N$77)/Sheet3!$A$1)^2+Sheet3!$C$1*(($B286-N$282-Sheet2!$N$77)/Sheet3!$A$1)^4))/3400</f>
        <v>607.37858066423018</v>
      </c>
      <c r="O286" s="1">
        <f>$I$280*(Sheet2!$O$75*EXP(Sheet3!$B$1*(($B286-O$282-Sheet2!$N$75)/Sheet3!$A$1)^2+Sheet3!$C$1*(($B286-O$282-Sheet2!$N$75)/Sheet3!$A$1)^4)+ Sheet2!$O$76*EXP(Sheet3!$B$1*(($B286-O$282-Sheet2!$N$76)/Sheet3!$A$1)^2+Sheet3!$C$1*(($B286-O$282-Sheet2!$N$76)/Sheet3!$A$1)^4)+                Sheet2!$O$77*EXP(Sheet3!$B$1*(($B286-O$282-Sheet2!$N$77)/Sheet3!$A$1)^2+Sheet3!$C$1*(($B286-O$282-Sheet2!$N$77)/Sheet3!$A$1)^4))/3400</f>
        <v>572.9747267113255</v>
      </c>
      <c r="P286" s="1">
        <f>$I$280*(Sheet2!$O$75*EXP(Sheet3!$B$1*(($B286-P$282-Sheet2!$N$75)/Sheet3!$A$1)^2+Sheet3!$C$1*(($B286-P$282-Sheet2!$N$75)/Sheet3!$A$1)^4)+ Sheet2!$O$76*EXP(Sheet3!$B$1*(($B286-P$282-Sheet2!$N$76)/Sheet3!$A$1)^2+Sheet3!$C$1*(($B286-P$282-Sheet2!$N$76)/Sheet3!$A$1)^4)+                Sheet2!$O$77*EXP(Sheet3!$B$1*(($B286-P$282-Sheet2!$N$77)/Sheet3!$A$1)^2+Sheet3!$C$1*(($B286-P$282-Sheet2!$N$77)/Sheet3!$A$1)^4))/3400</f>
        <v>540.00297007724691</v>
      </c>
      <c r="Q286" s="1">
        <f>$I$280*(Sheet2!$O$75*EXP(Sheet3!$B$1*(($B286-Q$282-Sheet2!$N$75)/Sheet3!$A$1)^2+Sheet3!$C$1*(($B286-Q$282-Sheet2!$N$75)/Sheet3!$A$1)^4)+ Sheet2!$O$76*EXP(Sheet3!$B$1*(($B286-Q$282-Sheet2!$N$76)/Sheet3!$A$1)^2+Sheet3!$C$1*(($B286-Q$282-Sheet2!$N$76)/Sheet3!$A$1)^4)+                Sheet2!$O$77*EXP(Sheet3!$B$1*(($B286-Q$282-Sheet2!$N$77)/Sheet3!$A$1)^2+Sheet3!$C$1*(($B286-Q$282-Sheet2!$N$77)/Sheet3!$A$1)^4))/3400</f>
        <v>508.43496063819873</v>
      </c>
      <c r="R286" s="1">
        <f>$I$280*(Sheet2!$O$75*EXP(Sheet3!$B$1*(($B286-R$282-Sheet2!$N$75)/Sheet3!$A$1)^2+Sheet3!$C$1*(($B286-R$282-Sheet2!$N$75)/Sheet3!$A$1)^4)+ Sheet2!$O$76*EXP(Sheet3!$B$1*(($B286-R$282-Sheet2!$N$76)/Sheet3!$A$1)^2+Sheet3!$C$1*(($B286-R$282-Sheet2!$N$76)/Sheet3!$A$1)^4)+                Sheet2!$O$77*EXP(Sheet3!$B$1*(($B286-R$282-Sheet2!$N$77)/Sheet3!$A$1)^2+Sheet3!$C$1*(($B286-R$282-Sheet2!$N$77)/Sheet3!$A$1)^4))/3400</f>
        <v>478.24133026802548</v>
      </c>
      <c r="S286" s="1">
        <f>$I$280*(Sheet2!$O$75*EXP(Sheet3!$B$1*(($B286-S$282-Sheet2!$N$75)/Sheet3!$A$1)^2+Sheet3!$C$1*(($B286-S$282-Sheet2!$N$75)/Sheet3!$A$1)^4)+ Sheet2!$O$76*EXP(Sheet3!$B$1*(($B286-S$282-Sheet2!$N$76)/Sheet3!$A$1)^2+Sheet3!$C$1*(($B286-S$282-Sheet2!$N$76)/Sheet3!$A$1)^4)+                Sheet2!$O$77*EXP(Sheet3!$B$1*(($B286-S$282-Sheet2!$N$77)/Sheet3!$A$1)^2+Sheet3!$C$1*(($B286-S$282-Sheet2!$N$77)/Sheet3!$A$1)^4))/3400</f>
        <v>449.39175414402223</v>
      </c>
      <c r="T286" s="1">
        <f>$I$280*(Sheet2!$O$75*EXP(Sheet3!$B$1*(($B286-T$282-Sheet2!$N$75)/Sheet3!$A$1)^2+Sheet3!$C$1*(($B286-T$282-Sheet2!$N$75)/Sheet3!$A$1)^4)+ Sheet2!$O$76*EXP(Sheet3!$B$1*(($B286-T$282-Sheet2!$N$76)/Sheet3!$A$1)^2+Sheet3!$C$1*(($B286-T$282-Sheet2!$N$76)/Sheet3!$A$1)^4)+                Sheet2!$O$77*EXP(Sheet3!$B$1*(($B286-T$282-Sheet2!$N$77)/Sheet3!$A$1)^2+Sheet3!$C$1*(($B286-T$282-Sheet2!$N$77)/Sheet3!$A$1)^4))/3400</f>
        <v>421.85501661139983</v>
      </c>
      <c r="U286" s="1">
        <f>$I$280*(Sheet2!$O$75*EXP(Sheet3!$B$1*(($B286-U$282-Sheet2!$N$75)/Sheet3!$A$1)^2+Sheet3!$C$1*(($B286-U$282-Sheet2!$N$75)/Sheet3!$A$1)^4)+ Sheet2!$O$76*EXP(Sheet3!$B$1*(($B286-U$282-Sheet2!$N$76)/Sheet3!$A$1)^2+Sheet3!$C$1*(($B286-U$282-Sheet2!$N$76)/Sheet3!$A$1)^4)+                Sheet2!$O$77*EXP(Sheet3!$B$1*(($B286-U$282-Sheet2!$N$77)/Sheet3!$A$1)^2+Sheet3!$C$1*(($B286-U$282-Sheet2!$N$77)/Sheet3!$A$1)^4))/3400</f>
        <v>395.5990811903315</v>
      </c>
      <c r="V286" s="1">
        <f>$I$280*(Sheet2!$O$75*EXP(Sheet3!$B$1*(($B286-V$282-Sheet2!$N$75)/Sheet3!$A$1)^2+Sheet3!$C$1*(($B286-V$282-Sheet2!$N$75)/Sheet3!$A$1)^4)+ Sheet2!$O$76*EXP(Sheet3!$B$1*(($B286-V$282-Sheet2!$N$76)/Sheet3!$A$1)^2+Sheet3!$C$1*(($B286-V$282-Sheet2!$N$76)/Sheet3!$A$1)^4)+                Sheet2!$O$77*EXP(Sheet3!$B$1*(($B286-V$282-Sheet2!$N$77)/Sheet3!$A$1)^2+Sheet3!$C$1*(($B286-V$282-Sheet2!$N$77)/Sheet3!$A$1)^4))/3400</f>
        <v>370.59116427540982</v>
      </c>
      <c r="W286" s="1">
        <f>$I$280*(Sheet2!$O$75*EXP(Sheet3!$B$1*(($B286-W$282-Sheet2!$N$75)/Sheet3!$A$1)^2+Sheet3!$C$1*(($B286-W$282-Sheet2!$N$75)/Sheet3!$A$1)^4)+ Sheet2!$O$76*EXP(Sheet3!$B$1*(($B286-W$282-Sheet2!$N$76)/Sheet3!$A$1)^2+Sheet3!$C$1*(($B286-W$282-Sheet2!$N$76)/Sheet3!$A$1)^4)+                Sheet2!$O$77*EXP(Sheet3!$B$1*(($B286-W$282-Sheet2!$N$77)/Sheet3!$A$1)^2+Sheet3!$C$1*(($B286-W$282-Sheet2!$N$77)/Sheet3!$A$1)^4))/3400</f>
        <v>346.79781205739448</v>
      </c>
      <c r="X286" s="1">
        <f>$I$280*(Sheet2!$O$75*EXP(Sheet3!$B$1*(($B286-X$282-Sheet2!$N$75)/Sheet3!$A$1)^2+Sheet3!$C$1*(($B286-X$282-Sheet2!$N$75)/Sheet3!$A$1)^4)+ Sheet2!$O$76*EXP(Sheet3!$B$1*(($B286-X$282-Sheet2!$N$76)/Sheet3!$A$1)^2+Sheet3!$C$1*(($B286-X$282-Sheet2!$N$76)/Sheet3!$A$1)^4)+                Sheet2!$O$77*EXP(Sheet3!$B$1*(($B286-X$282-Sheet2!$N$77)/Sheet3!$A$1)^2+Sheet3!$C$1*(($B286-X$282-Sheet2!$N$77)/Sheet3!$A$1)^4))/3400</f>
        <v>324.1849801768131</v>
      </c>
      <c r="Y286" s="1">
        <f>$I$280*(Sheet2!$O$75*EXP(Sheet3!$B$1*(($B286-Y$282-Sheet2!$N$75)/Sheet3!$A$1)^2+Sheet3!$C$1*(($B286-Y$282-Sheet2!$N$75)/Sheet3!$A$1)^4)+ Sheet2!$O$76*EXP(Sheet3!$B$1*(($B286-Y$282-Sheet2!$N$76)/Sheet3!$A$1)^2+Sheet3!$C$1*(($B286-Y$282-Sheet2!$N$76)/Sheet3!$A$1)^4)+                Sheet2!$O$77*EXP(Sheet3!$B$1*(($B286-Y$282-Sheet2!$N$77)/Sheet3!$A$1)^2+Sheet3!$C$1*(($B286-Y$282-Sheet2!$N$77)/Sheet3!$A$1)^4))/3400</f>
        <v>302.71811560573195</v>
      </c>
      <c r="Z286" s="1">
        <f>$I$280*(Sheet2!$O$75*EXP(Sheet3!$B$1*(($B286-Z$282-Sheet2!$N$75)/Sheet3!$A$1)^2+Sheet3!$C$1*(($B286-Z$282-Sheet2!$N$75)/Sheet3!$A$1)^4)+ Sheet2!$O$76*EXP(Sheet3!$B$1*(($B286-Z$282-Sheet2!$N$76)/Sheet3!$A$1)^2+Sheet3!$C$1*(($B286-Z$282-Sheet2!$N$76)/Sheet3!$A$1)^4)+                Sheet2!$O$77*EXP(Sheet3!$B$1*(($B286-Z$282-Sheet2!$N$77)/Sheet3!$A$1)^2+Sheet3!$C$1*(($B286-Z$282-Sheet2!$N$77)/Sheet3!$A$1)^4))/3400</f>
        <v>282.36224024174692</v>
      </c>
      <c r="AA286" s="1">
        <f>$I$280*(Sheet2!$O$75*EXP(Sheet3!$B$1*(($B286-AA$282-Sheet2!$N$75)/Sheet3!$A$1)^2+Sheet3!$C$1*(($B286-AA$282-Sheet2!$N$75)/Sheet3!$A$1)^4)+ Sheet2!$O$76*EXP(Sheet3!$B$1*(($B286-AA$282-Sheet2!$N$76)/Sheet3!$A$1)^2+Sheet3!$C$1*(($B286-AA$282-Sheet2!$N$76)/Sheet3!$A$1)^4)+                Sheet2!$O$77*EXP(Sheet3!$B$1*(($B286-AA$282-Sheet2!$N$77)/Sheet3!$A$1)^2+Sheet3!$C$1*(($B286-AA$282-Sheet2!$N$77)/Sheet3!$A$1)^4))/3400</f>
        <v>263.0820356978017</v>
      </c>
      <c r="AB286" s="1">
        <f>$I$280*(Sheet2!$O$75*EXP(Sheet3!$B$1*(($B286-AB$282-Sheet2!$N$75)/Sheet3!$A$1)^2+Sheet3!$C$1*(($B286-AB$282-Sheet2!$N$75)/Sheet3!$A$1)^4)+ Sheet2!$O$76*EXP(Sheet3!$B$1*(($B286-AB$282-Sheet2!$N$76)/Sheet3!$A$1)^2+Sheet3!$C$1*(($B286-AB$282-Sheet2!$N$76)/Sheet3!$A$1)^4)+                Sheet2!$O$77*EXP(Sheet3!$B$1*(($B286-AB$282-Sheet2!$N$77)/Sheet3!$A$1)^2+Sheet3!$C$1*(($B286-AB$282-Sheet2!$N$77)/Sheet3!$A$1)^4))/3400</f>
        <v>244.84192876660265</v>
      </c>
      <c r="AC286" s="1">
        <f>$I$280*(Sheet2!$O$75*EXP(Sheet3!$B$1*(($B286-AC$282-Sheet2!$N$75)/Sheet3!$A$1)^2+Sheet3!$C$1*(($B286-AC$282-Sheet2!$N$75)/Sheet3!$A$1)^4)+ Sheet2!$O$76*EXP(Sheet3!$B$1*(($B286-AC$282-Sheet2!$N$76)/Sheet3!$A$1)^2+Sheet3!$C$1*(($B286-AC$282-Sheet2!$N$76)/Sheet3!$A$1)^4)+                Sheet2!$O$77*EXP(Sheet3!$B$1*(($B286-AC$282-Sheet2!$N$77)/Sheet3!$A$1)^2+Sheet3!$C$1*(($B286-AC$282-Sheet2!$N$77)/Sheet3!$A$1)^4))/3400</f>
        <v>227.60617704529818</v>
      </c>
      <c r="AD286" s="1">
        <f>$I$280*(Sheet2!$O$75*EXP(Sheet3!$B$1*(($B286-AD$282-Sheet2!$N$75)/Sheet3!$A$1)^2+Sheet3!$C$1*(($B286-AD$282-Sheet2!$N$75)/Sheet3!$A$1)^4)+ Sheet2!$O$76*EXP(Sheet3!$B$1*(($B286-AD$282-Sheet2!$N$76)/Sheet3!$A$1)^2+Sheet3!$C$1*(($B286-AD$282-Sheet2!$N$76)/Sheet3!$A$1)^4)+                Sheet2!$O$77*EXP(Sheet3!$B$1*(($B286-AD$282-Sheet2!$N$77)/Sheet3!$A$1)^2+Sheet3!$C$1*(($B286-AD$282-Sheet2!$N$77)/Sheet3!$A$1)^4))/3400</f>
        <v>211.33895421358963</v>
      </c>
      <c r="AE286" s="1">
        <f>$I$280*(Sheet2!$O$75*EXP(Sheet3!$B$1*(($B286-AE$282-Sheet2!$N$75)/Sheet3!$A$1)^2+Sheet3!$C$1*(($B286-AE$282-Sheet2!$N$75)/Sheet3!$A$1)^4)+ Sheet2!$O$76*EXP(Sheet3!$B$1*(($B286-AE$282-Sheet2!$N$76)/Sheet3!$A$1)^2+Sheet3!$C$1*(($B286-AE$282-Sheet2!$N$76)/Sheet3!$A$1)^4)+                Sheet2!$O$77*EXP(Sheet3!$B$1*(($B286-AE$282-Sheet2!$N$77)/Sheet3!$A$1)^2+Sheet3!$C$1*(($B286-AE$282-Sheet2!$N$77)/Sheet3!$A$1)^4))/3400</f>
        <v>196.00443447184156</v>
      </c>
      <c r="AF286" s="1">
        <f>$I$280*(Sheet2!$O$75*EXP(Sheet3!$B$1*(($B286-AF$282-Sheet2!$N$75)/Sheet3!$A$1)^2+Sheet3!$C$1*(($B286-AF$282-Sheet2!$N$75)/Sheet3!$A$1)^4)+ Sheet2!$O$76*EXP(Sheet3!$B$1*(($B286-AF$282-Sheet2!$N$76)/Sheet3!$A$1)^2+Sheet3!$C$1*(($B286-AF$282-Sheet2!$N$76)/Sheet3!$A$1)^4)+                Sheet2!$O$77*EXP(Sheet3!$B$1*(($B286-AF$282-Sheet2!$N$77)/Sheet3!$A$1)^2+Sheet3!$C$1*(($B286-AF$282-Sheet2!$N$77)/Sheet3!$A$1)^4))/3400</f>
        <v>181.56687566039759</v>
      </c>
      <c r="AG286" s="1">
        <f>$I$280*(Sheet2!$O$75*EXP(Sheet3!$B$1*(($B286-AG$282-Sheet2!$N$75)/Sheet3!$A$1)^2+Sheet3!$C$1*(($B286-AG$282-Sheet2!$N$75)/Sheet3!$A$1)^4)+ Sheet2!$O$76*EXP(Sheet3!$B$1*(($B286-AG$282-Sheet2!$N$76)/Sheet3!$A$1)^2+Sheet3!$C$1*(($B286-AG$282-Sheet2!$N$76)/Sheet3!$A$1)^4)+                Sheet2!$O$77*EXP(Sheet3!$B$1*(($B286-AG$282-Sheet2!$N$77)/Sheet3!$A$1)^2+Sheet3!$C$1*(($B286-AG$282-Sheet2!$N$77)/Sheet3!$A$1)^4))/3400</f>
        <v>167.99070060472195</v>
      </c>
      <c r="AH286" s="1">
        <f>$I$280*(Sheet2!$O$75*EXP(Sheet3!$B$1*(($B286-AH$282-Sheet2!$N$75)/Sheet3!$A$1)^2+Sheet3!$C$1*(($B286-AH$282-Sheet2!$N$75)/Sheet3!$A$1)^4)+ Sheet2!$O$76*EXP(Sheet3!$B$1*(($B286-AH$282-Sheet2!$N$76)/Sheet3!$A$1)^2+Sheet3!$C$1*(($B286-AH$282-Sheet2!$N$76)/Sheet3!$A$1)^4)+                Sheet2!$O$77*EXP(Sheet3!$B$1*(($B286-AH$282-Sheet2!$N$77)/Sheet3!$A$1)^2+Sheet3!$C$1*(($B286-AH$282-Sheet2!$N$77)/Sheet3!$A$1)^4))/3400</f>
        <v>155.24057625128398</v>
      </c>
      <c r="AI286" s="1">
        <f>$I$280*(Sheet2!$O$75*EXP(Sheet3!$B$1*(($B286-AI$282-Sheet2!$N$75)/Sheet3!$A$1)^2+Sheet3!$C$1*(($B286-AI$282-Sheet2!$N$75)/Sheet3!$A$1)^4)+ Sheet2!$O$76*EXP(Sheet3!$B$1*(($B286-AI$282-Sheet2!$N$76)/Sheet3!$A$1)^2+Sheet3!$C$1*(($B286-AI$282-Sheet2!$N$76)/Sheet3!$A$1)^4)+                Sheet2!$O$77*EXP(Sheet3!$B$1*(($B286-AI$282-Sheet2!$N$77)/Sheet3!$A$1)^2+Sheet3!$C$1*(($B286-AI$282-Sheet2!$N$77)/Sheet3!$A$1)^4))/3400</f>
        <v>143.28149018766248</v>
      </c>
      <c r="AJ286" s="1">
        <f>$I$280*(Sheet2!$O$75*EXP(Sheet3!$B$1*(($B286-AJ$282-Sheet2!$N$75)/Sheet3!$A$1)^2+Sheet3!$C$1*(($B286-AJ$282-Sheet2!$N$75)/Sheet3!$A$1)^4)+ Sheet2!$O$76*EXP(Sheet3!$B$1*(($B286-AJ$282-Sheet2!$N$76)/Sheet3!$A$1)^2+Sheet3!$C$1*(($B286-AJ$282-Sheet2!$N$76)/Sheet3!$A$1)^4)+                Sheet2!$O$77*EXP(Sheet3!$B$1*(($B286-AJ$282-Sheet2!$N$77)/Sheet3!$A$1)^2+Sheet3!$C$1*(($B286-AJ$282-Sheet2!$N$77)/Sheet3!$A$1)^4))/3400</f>
        <v>132.078824168902</v>
      </c>
      <c r="AK286" s="1">
        <f>$I$280*(Sheet2!$O$75*EXP(Sheet3!$B$1*(($B286-AK$282-Sheet2!$N$75)/Sheet3!$A$1)^2+Sheet3!$C$1*(($B286-AK$282-Sheet2!$N$75)/Sheet3!$A$1)^4)+ Sheet2!$O$76*EXP(Sheet3!$B$1*(($B286-AK$282-Sheet2!$N$76)/Sheet3!$A$1)^2+Sheet3!$C$1*(($B286-AK$282-Sheet2!$N$76)/Sheet3!$A$1)^4)+                Sheet2!$O$77*EXP(Sheet3!$B$1*(($B286-AK$282-Sheet2!$N$77)/Sheet3!$A$1)^2+Sheet3!$C$1*(($B286-AK$282-Sheet2!$N$77)/Sheet3!$A$1)^4))/3400</f>
        <v>121.59842430432481</v>
      </c>
      <c r="AL286" s="1">
        <f>$I$280*(Sheet2!$O$75*EXP(Sheet3!$B$1*(($B286-AL$282-Sheet2!$N$75)/Sheet3!$A$1)^2+Sheet3!$C$1*(($B286-AL$282-Sheet2!$N$75)/Sheet3!$A$1)^4)+ Sheet2!$O$76*EXP(Sheet3!$B$1*(($B286-AL$282-Sheet2!$N$76)/Sheet3!$A$1)^2+Sheet3!$C$1*(($B286-AL$282-Sheet2!$N$76)/Sheet3!$A$1)^4)+                Sheet2!$O$77*EXP(Sheet3!$B$1*(($B286-AL$282-Sheet2!$N$77)/Sheet3!$A$1)^2+Sheet3!$C$1*(($B286-AL$282-Sheet2!$N$77)/Sheet3!$A$1)^4))/3400</f>
        <v>111.80666759128599</v>
      </c>
      <c r="AM286" s="1">
        <f>$I$280*(Sheet2!$O$75*EXP(Sheet3!$B$1*(($B286-AM$282-Sheet2!$N$75)/Sheet3!$A$1)^2+Sheet3!$C$1*(($B286-AM$282-Sheet2!$N$75)/Sheet3!$A$1)^4)+ Sheet2!$O$76*EXP(Sheet3!$B$1*(($B286-AM$282-Sheet2!$N$76)/Sheet3!$A$1)^2+Sheet3!$C$1*(($B286-AM$282-Sheet2!$N$76)/Sheet3!$A$1)^4)+                Sheet2!$O$77*EXP(Sheet3!$B$1*(($B286-AM$282-Sheet2!$N$77)/Sheet3!$A$1)^2+Sheet3!$C$1*(($B286-AM$282-Sheet2!$N$77)/Sheet3!$A$1)^4))/3400</f>
        <v>102.67052451980608</v>
      </c>
      <c r="AN286" s="1">
        <f>$I$280*(Sheet2!$O$75*EXP(Sheet3!$B$1*(($B286-AN$282-Sheet2!$N$75)/Sheet3!$A$1)^2+Sheet3!$C$1*(($B286-AN$282-Sheet2!$N$75)/Sheet3!$A$1)^4)+ Sheet2!$O$76*EXP(Sheet3!$B$1*(($B286-AN$282-Sheet2!$N$76)/Sheet3!$A$1)^2+Sheet3!$C$1*(($B286-AN$282-Sheet2!$N$76)/Sheet3!$A$1)^4)+                Sheet2!$O$77*EXP(Sheet3!$B$1*(($B286-AN$282-Sheet2!$N$77)/Sheet3!$A$1)^2+Sheet3!$C$1*(($B286-AN$282-Sheet2!$N$77)/Sheet3!$A$1)^4))/3400</f>
        <v>94.157617506200978</v>
      </c>
      <c r="AO286" s="1">
        <f>$I$280*(Sheet2!$O$75*EXP(Sheet3!$B$1*(($B286-AO$282-Sheet2!$N$75)/Sheet3!$A$1)^2+Sheet3!$C$1*(($B286-AO$282-Sheet2!$N$75)/Sheet3!$A$1)^4)+ Sheet2!$O$76*EXP(Sheet3!$B$1*(($B286-AO$282-Sheet2!$N$76)/Sheet3!$A$1)^2+Sheet3!$C$1*(($B286-AO$282-Sheet2!$N$76)/Sheet3!$A$1)^4)+                Sheet2!$O$77*EXP(Sheet3!$B$1*(($B286-AO$282-Sheet2!$N$77)/Sheet3!$A$1)^2+Sheet3!$C$1*(($B286-AO$282-Sheet2!$N$77)/Sheet3!$A$1)^4))/3400</f>
        <v>86.23627495248418</v>
      </c>
      <c r="AP286" s="1">
        <f>$I$280*(Sheet2!$O$75*EXP(Sheet3!$B$1*(($B286-AP$282-Sheet2!$N$75)/Sheet3!$A$1)^2+Sheet3!$C$1*(($B286-AP$282-Sheet2!$N$75)/Sheet3!$A$1)^4)+ Sheet2!$O$76*EXP(Sheet3!$B$1*(($B286-AP$282-Sheet2!$N$76)/Sheet3!$A$1)^2+Sheet3!$C$1*(($B286-AP$282-Sheet2!$N$76)/Sheet3!$A$1)^4)+                Sheet2!$O$77*EXP(Sheet3!$B$1*(($B286-AP$282-Sheet2!$N$77)/Sheet3!$A$1)^2+Sheet3!$C$1*(($B286-AP$282-Sheet2!$N$77)/Sheet3!$A$1)^4))/3400</f>
        <v>78.875580765600347</v>
      </c>
      <c r="AQ286" s="1">
        <f>$I$280*(Sheet2!$O$75*EXP(Sheet3!$B$1*(($B286-AQ$282-Sheet2!$N$75)/Sheet3!$A$1)^2+Sheet3!$C$1*(($B286-AQ$282-Sheet2!$N$75)/Sheet3!$A$1)^4)+ Sheet2!$O$76*EXP(Sheet3!$B$1*(($B286-AQ$282-Sheet2!$N$76)/Sheet3!$A$1)^2+Sheet3!$C$1*(($B286-AQ$282-Sheet2!$N$76)/Sheet3!$A$1)^4)+                Sheet2!$O$77*EXP(Sheet3!$B$1*(($B286-AQ$282-Sheet2!$N$77)/Sheet3!$A$1)^2+Sheet3!$C$1*(($B286-AQ$282-Sheet2!$N$77)/Sheet3!$A$1)^4))/3400</f>
        <v>72.045419208437949</v>
      </c>
      <c r="AR286" s="1">
        <f>$I$280*(Sheet2!$O$75*EXP(Sheet3!$B$1*(($B286-AR$282-Sheet2!$N$75)/Sheet3!$A$1)^2+Sheet3!$C$1*(($B286-AR$282-Sheet2!$N$75)/Sheet3!$A$1)^4)+ Sheet2!$O$76*EXP(Sheet3!$B$1*(($B286-AR$282-Sheet2!$N$76)/Sheet3!$A$1)^2+Sheet3!$C$1*(($B286-AR$282-Sheet2!$N$76)/Sheet3!$A$1)^4)+                Sheet2!$O$77*EXP(Sheet3!$B$1*(($B286-AR$282-Sheet2!$N$77)/Sheet3!$A$1)^2+Sheet3!$C$1*(($B286-AR$282-Sheet2!$N$77)/Sheet3!$A$1)^4))/3400</f>
        <v>65.716514992423839</v>
      </c>
      <c r="AS286" s="1">
        <f>$I$280*(Sheet2!$O$75*EXP(Sheet3!$B$1*(($B286-AS$282-Sheet2!$N$75)/Sheet3!$A$1)^2+Sheet3!$C$1*(($B286-AS$282-Sheet2!$N$75)/Sheet3!$A$1)^4)+ Sheet2!$O$76*EXP(Sheet3!$B$1*(($B286-AS$282-Sheet2!$N$76)/Sheet3!$A$1)^2+Sheet3!$C$1*(($B286-AS$282-Sheet2!$N$76)/Sheet3!$A$1)^4)+                Sheet2!$O$77*EXP(Sheet3!$B$1*(($B286-AS$282-Sheet2!$N$77)/Sheet3!$A$1)^2+Sheet3!$C$1*(($B286-AS$282-Sheet2!$N$77)/Sheet3!$A$1)^4))/3400</f>
        <v>59.860468557693153</v>
      </c>
      <c r="AT286" s="1">
        <f>$I$280*(Sheet2!$O$75*EXP(Sheet3!$B$1*(($B286-AT$282-Sheet2!$N$75)/Sheet3!$A$1)^2+Sheet3!$C$1*(($B286-AT$282-Sheet2!$N$75)/Sheet3!$A$1)^4)+ Sheet2!$O$76*EXP(Sheet3!$B$1*(($B286-AT$282-Sheet2!$N$76)/Sheet3!$A$1)^2+Sheet3!$C$1*(($B286-AT$282-Sheet2!$N$76)/Sheet3!$A$1)^4)+                Sheet2!$O$77*EXP(Sheet3!$B$1*(($B286-AT$282-Sheet2!$N$77)/Sheet3!$A$1)^2+Sheet3!$C$1*(($B286-AT$282-Sheet2!$N$77)/Sheet3!$A$1)^4))/3400</f>
        <v>54.4497865242503</v>
      </c>
      <c r="AU286" s="1">
        <f>$I$280*(Sheet2!$O$75*EXP(Sheet3!$B$1*(($B286-AU$282-Sheet2!$N$75)/Sheet3!$A$1)^2+Sheet3!$C$1*(($B286-AU$282-Sheet2!$N$75)/Sheet3!$A$1)^4)+ Sheet2!$O$76*EXP(Sheet3!$B$1*(($B286-AU$282-Sheet2!$N$76)/Sheet3!$A$1)^2+Sheet3!$C$1*(($B286-AU$282-Sheet2!$N$76)/Sheet3!$A$1)^4)+                Sheet2!$O$77*EXP(Sheet3!$B$1*(($B286-AU$282-Sheet2!$N$77)/Sheet3!$A$1)^2+Sheet3!$C$1*(($B286-AU$282-Sheet2!$N$77)/Sheet3!$A$1)^4))/3400</f>
        <v>49.457907331007029</v>
      </c>
      <c r="AV286" s="1">
        <f>$I$280*(Sheet2!$O$75*EXP(Sheet3!$B$1*(($B286-AV$282-Sheet2!$N$75)/Sheet3!$A$1)^2+Sheet3!$C$1*(($B286-AV$282-Sheet2!$N$75)/Sheet3!$A$1)^4)+ Sheet2!$O$76*EXP(Sheet3!$B$1*(($B286-AV$282-Sheet2!$N$76)/Sheet3!$A$1)^2+Sheet3!$C$1*(($B286-AV$282-Sheet2!$N$76)/Sheet3!$A$1)^4)+                Sheet2!$O$77*EXP(Sheet3!$B$1*(($B286-AV$282-Sheet2!$N$77)/Sheet3!$A$1)^2+Sheet3!$C$1*(($B286-AV$282-Sheet2!$N$77)/Sheet3!$A$1)^4))/3400</f>
        <v>44.859222113741176</v>
      </c>
      <c r="AW286" s="1">
        <f>$I$280*(Sheet2!$O$75*EXP(Sheet3!$B$1*(($B286-AW$282-Sheet2!$N$75)/Sheet3!$A$1)^2+Sheet3!$C$1*(($B286-AW$282-Sheet2!$N$75)/Sheet3!$A$1)^4)+ Sheet2!$O$76*EXP(Sheet3!$B$1*(($B286-AW$282-Sheet2!$N$76)/Sheet3!$A$1)^2+Sheet3!$C$1*(($B286-AW$282-Sheet2!$N$76)/Sheet3!$A$1)^4)+                Sheet2!$O$77*EXP(Sheet3!$B$1*(($B286-AW$282-Sheet2!$N$77)/Sheet3!$A$1)^2+Sheet3!$C$1*(($B286-AW$282-Sheet2!$N$77)/Sheet3!$A$1)^4))/3400</f>
        <v>40.629090904280403</v>
      </c>
      <c r="AX286" s="1">
        <f>$I$280*(Sheet2!$O$75*EXP(Sheet3!$B$1*(($B286-AX$282-Sheet2!$N$75)/Sheet3!$A$1)^2+Sheet3!$C$1*(($B286-AX$282-Sheet2!$N$75)/Sheet3!$A$1)^4)+ Sheet2!$O$76*EXP(Sheet3!$B$1*(($B286-AX$282-Sheet2!$N$76)/Sheet3!$A$1)^2+Sheet3!$C$1*(($B286-AX$282-Sheet2!$N$76)/Sheet3!$A$1)^4)+                Sheet2!$O$77*EXP(Sheet3!$B$1*(($B286-AX$282-Sheet2!$N$77)/Sheet3!$A$1)^2+Sheet3!$C$1*(($B286-AX$282-Sheet2!$N$77)/Sheet3!$A$1)^4))/3400</f>
        <v>36.74385426298884</v>
      </c>
      <c r="AY286" s="1">
        <f>$I$280*(Sheet2!$O$75*EXP(Sheet3!$B$1*(($B286-AY$282-Sheet2!$N$75)/Sheet3!$A$1)^2+Sheet3!$C$1*(($B286-AY$282-Sheet2!$N$75)/Sheet3!$A$1)^4)+ Sheet2!$O$76*EXP(Sheet3!$B$1*(($B286-AY$282-Sheet2!$N$76)/Sheet3!$A$1)^2+Sheet3!$C$1*(($B286-AY$282-Sheet2!$N$76)/Sheet3!$A$1)^4)+                Sheet2!$O$77*EXP(Sheet3!$B$1*(($B286-AY$282-Sheet2!$N$77)/Sheet3!$A$1)^2+Sheet3!$C$1*(($B286-AY$282-Sheet2!$N$77)/Sheet3!$A$1)^4))/3400</f>
        <v>33.18084048351659</v>
      </c>
      <c r="AZ286" s="1">
        <f>$I$280*(Sheet2!$O$75*EXP(Sheet3!$B$1*(($B286-AZ$282-Sheet2!$N$75)/Sheet3!$A$1)^2+Sheet3!$C$1*(($B286-AZ$282-Sheet2!$N$75)/Sheet3!$A$1)^4)+ Sheet2!$O$76*EXP(Sheet3!$B$1*(($B286-AZ$282-Sheet2!$N$76)/Sheet3!$A$1)^2+Sheet3!$C$1*(($B286-AZ$282-Sheet2!$N$76)/Sheet3!$A$1)^4)+                Sheet2!$O$77*EXP(Sheet3!$B$1*(($B286-AZ$282-Sheet2!$N$77)/Sheet3!$A$1)^2+Sheet3!$C$1*(($B286-AZ$282-Sheet2!$N$77)/Sheet3!$A$1)^4))/3400</f>
        <v>29.918368534625838</v>
      </c>
      <c r="BA286" s="1">
        <f>$I$280*(Sheet2!$O$75*EXP(Sheet3!$B$1*(($B286-BA$282-Sheet2!$N$75)/Sheet3!$A$1)^2+Sheet3!$C$1*(($B286-BA$282-Sheet2!$N$75)/Sheet3!$A$1)^4)+ Sheet2!$O$76*EXP(Sheet3!$B$1*(($B286-BA$282-Sheet2!$N$76)/Sheet3!$A$1)^2+Sheet3!$C$1*(($B286-BA$282-Sheet2!$N$76)/Sheet3!$A$1)^4)+                Sheet2!$O$77*EXP(Sheet3!$B$1*(($B286-BA$282-Sheet2!$N$77)/Sheet3!$A$1)^2+Sheet3!$C$1*(($B286-BA$282-Sheet2!$N$77)/Sheet3!$A$1)^4))/3400</f>
        <v>26.935746925585764</v>
      </c>
      <c r="BB286" s="1">
        <f>$I$280*(Sheet2!$O$75*EXP(Sheet3!$B$1*(($B286-BB$282-Sheet2!$N$75)/Sheet3!$A$1)^2+Sheet3!$C$1*(($B286-BB$282-Sheet2!$N$75)/Sheet3!$A$1)^4)+ Sheet2!$O$76*EXP(Sheet3!$B$1*(($B286-BB$282-Sheet2!$N$76)/Sheet3!$A$1)^2+Sheet3!$C$1*(($B286-BB$282-Sheet2!$N$76)/Sheet3!$A$1)^4)+                Sheet2!$O$77*EXP(Sheet3!$B$1*(($B286-BB$282-Sheet2!$N$77)/Sheet3!$A$1)^2+Sheet3!$C$1*(($B286-BB$282-Sheet2!$N$77)/Sheet3!$A$1)^4))/3400</f>
        <v>24.213268702057739</v>
      </c>
      <c r="BC286" s="1">
        <f>$I$280*(Sheet2!$O$75*EXP(Sheet3!$B$1*(($B286-BC$282-Sheet2!$N$75)/Sheet3!$A$1)^2+Sheet3!$C$1*(($B286-BC$282-Sheet2!$N$75)/Sheet3!$A$1)^4)+ Sheet2!$O$76*EXP(Sheet3!$B$1*(($B286-BC$282-Sheet2!$N$76)/Sheet3!$A$1)^2+Sheet3!$C$1*(($B286-BC$282-Sheet2!$N$76)/Sheet3!$A$1)^4)+                Sheet2!$O$77*EXP(Sheet3!$B$1*(($B286-BC$282-Sheet2!$N$77)/Sheet3!$A$1)^2+Sheet3!$C$1*(($B286-BC$282-Sheet2!$N$77)/Sheet3!$A$1)^4))/3400</f>
        <v>21.732202796451599</v>
      </c>
      <c r="BD286" s="1">
        <f>$I$280*(Sheet2!$O$75*EXP(Sheet3!$B$1*(($B286-BD$282-Sheet2!$N$75)/Sheet3!$A$1)^2+Sheet3!$C$1*(($B286-BD$282-Sheet2!$N$75)/Sheet3!$A$1)^4)+ Sheet2!$O$76*EXP(Sheet3!$B$1*(($B286-BD$282-Sheet2!$N$76)/Sheet3!$A$1)^2+Sheet3!$C$1*(($B286-BD$282-Sheet2!$N$76)/Sheet3!$A$1)^4)+                Sheet2!$O$77*EXP(Sheet3!$B$1*(($B286-BD$282-Sheet2!$N$77)/Sheet3!$A$1)^2+Sheet3!$C$1*(($B286-BD$282-Sheet2!$N$77)/Sheet3!$A$1)^4))/3400</f>
        <v>19.474781971376267</v>
      </c>
      <c r="BE286" s="1">
        <f>$I$280*(Sheet2!$O$75*EXP(Sheet3!$B$1*(($B286-BE$282-Sheet2!$N$75)/Sheet3!$A$1)^2+Sheet3!$C$1*(($B286-BE$282-Sheet2!$N$75)/Sheet3!$A$1)^4)+ Sheet2!$O$76*EXP(Sheet3!$B$1*(($B286-BE$282-Sheet2!$N$76)/Sheet3!$A$1)^2+Sheet3!$C$1*(($B286-BE$282-Sheet2!$N$76)/Sheet3!$A$1)^4)+                Sheet2!$O$77*EXP(Sheet3!$B$1*(($B286-BE$282-Sheet2!$N$77)/Sheet3!$A$1)^2+Sheet3!$C$1*(($B286-BE$282-Sheet2!$N$77)/Sheet3!$A$1)^4))/3400</f>
        <v>17.424187606310451</v>
      </c>
      <c r="BF286" s="1">
        <f>$I$280*(Sheet2!$O$75*EXP(Sheet3!$B$1*(($B286-BF$282-Sheet2!$N$75)/Sheet3!$A$1)^2+Sheet3!$C$1*(($B286-BF$282-Sheet2!$N$75)/Sheet3!$A$1)^4)+ Sheet2!$O$76*EXP(Sheet3!$B$1*(($B286-BF$282-Sheet2!$N$76)/Sheet3!$A$1)^2+Sheet3!$C$1*(($B286-BF$282-Sheet2!$N$76)/Sheet3!$A$1)^4)+                Sheet2!$O$77*EXP(Sheet3!$B$1*(($B286-BF$282-Sheet2!$N$77)/Sheet3!$A$1)^2+Sheet3!$C$1*(($B286-BF$282-Sheet2!$N$77)/Sheet3!$A$1)^4))/3400</f>
        <v>15.564531587188432</v>
      </c>
      <c r="BG286" s="1">
        <f>$I$280*(Sheet2!$O$75*EXP(Sheet3!$B$1*(($B286-BG$282-Sheet2!$N$75)/Sheet3!$A$1)^2+Sheet3!$C$1*(($B286-BG$282-Sheet2!$N$75)/Sheet3!$A$1)^4)+ Sheet2!$O$76*EXP(Sheet3!$B$1*(($B286-BG$282-Sheet2!$N$76)/Sheet3!$A$1)^2+Sheet3!$C$1*(($B286-BG$282-Sheet2!$N$76)/Sheet3!$A$1)^4)+                Sheet2!$O$77*EXP(Sheet3!$B$1*(($B286-BG$282-Sheet2!$N$77)/Sheet3!$A$1)^2+Sheet3!$C$1*(($B286-BG$282-Sheet2!$N$77)/Sheet3!$A$1)^4))/3400</f>
        <v>13.880835564507496</v>
      </c>
      <c r="BH286" s="1">
        <f>$I$280*(Sheet2!$O$75*EXP(Sheet3!$B$1*(($B286-BH$282-Sheet2!$N$75)/Sheet3!$A$1)^2+Sheet3!$C$1*(($B286-BH$282-Sheet2!$N$75)/Sheet3!$A$1)^4)+ Sheet2!$O$76*EXP(Sheet3!$B$1*(($B286-BH$282-Sheet2!$N$76)/Sheet3!$A$1)^2+Sheet3!$C$1*(($B286-BH$282-Sheet2!$N$76)/Sheet3!$A$1)^4)+                Sheet2!$O$77*EXP(Sheet3!$B$1*(($B286-BH$282-Sheet2!$N$77)/Sheet3!$A$1)^2+Sheet3!$C$1*(($B286-BH$282-Sheet2!$N$77)/Sheet3!$A$1)^4))/3400</f>
        <v>12.359007849679239</v>
      </c>
      <c r="BI286" s="1">
        <f>$I$280*(Sheet2!$O$75*EXP(Sheet3!$B$1*(($B286-BI$282-Sheet2!$N$75)/Sheet3!$A$1)^2+Sheet3!$C$1*(($B286-BI$282-Sheet2!$N$75)/Sheet3!$A$1)^4)+ Sheet2!$O$76*EXP(Sheet3!$B$1*(($B286-BI$282-Sheet2!$N$76)/Sheet3!$A$1)^2+Sheet3!$C$1*(($B286-BI$282-Sheet2!$N$76)/Sheet3!$A$1)^4)+                Sheet2!$O$77*EXP(Sheet3!$B$1*(($B286-BI$282-Sheet2!$N$77)/Sheet3!$A$1)^2+Sheet3!$C$1*(($B286-BI$282-Sheet2!$N$77)/Sheet3!$A$1)^4))/3400</f>
        <v>10.98581822055</v>
      </c>
      <c r="BJ286" s="1">
        <f>$I$280*(Sheet2!$O$75*EXP(Sheet3!$B$1*(($B286-BJ$282-Sheet2!$N$75)/Sheet3!$A$1)^2+Sheet3!$C$1*(($B286-BJ$282-Sheet2!$N$75)/Sheet3!$A$1)^4)+ Sheet2!$O$76*EXP(Sheet3!$B$1*(($B286-BJ$282-Sheet2!$N$76)/Sheet3!$A$1)^2+Sheet3!$C$1*(($B286-BJ$282-Sheet2!$N$76)/Sheet3!$A$1)^4)+                Sheet2!$O$77*EXP(Sheet3!$B$1*(($B286-BJ$282-Sheet2!$N$77)/Sheet3!$A$1)^2+Sheet3!$C$1*(($B286-BJ$282-Sheet2!$N$77)/Sheet3!$A$1)^4))/3400</f>
        <v>9.7488709060138774</v>
      </c>
      <c r="BK286" s="1">
        <f>$I$280*(Sheet2!$O$75*EXP(Sheet3!$B$1*(($B286-BK$282-Sheet2!$N$75)/Sheet3!$A$1)^2+Sheet3!$C$1*(($B286-BK$282-Sheet2!$N$75)/Sheet3!$A$1)^4)+ Sheet2!$O$76*EXP(Sheet3!$B$1*(($B286-BK$282-Sheet2!$N$76)/Sheet3!$A$1)^2+Sheet3!$C$1*(($B286-BK$282-Sheet2!$N$76)/Sheet3!$A$1)^4)+                Sheet2!$O$77*EXP(Sheet3!$B$1*(($B286-BK$282-Sheet2!$N$77)/Sheet3!$A$1)^2+Sheet3!$C$1*(($B286-BK$282-Sheet2!$N$77)/Sheet3!$A$1)^4))/3400</f>
        <v>8.6365760161705225</v>
      </c>
      <c r="BL286" s="1">
        <f>$I$280*(Sheet2!$O$75*EXP(Sheet3!$B$1*(($B286-BL$282-Sheet2!$N$75)/Sheet3!$A$1)^2+Sheet3!$C$1*(($B286-BL$282-Sheet2!$N$75)/Sheet3!$A$1)^4)+ Sheet2!$O$76*EXP(Sheet3!$B$1*(($B286-BL$282-Sheet2!$N$76)/Sheet3!$A$1)^2+Sheet3!$C$1*(($B286-BL$282-Sheet2!$N$76)/Sheet3!$A$1)^4)+                Sheet2!$O$77*EXP(Sheet3!$B$1*(($B286-BL$282-Sheet2!$N$77)/Sheet3!$A$1)^2+Sheet3!$C$1*(($B286-BL$282-Sheet2!$N$77)/Sheet3!$A$1)^4))/3400</f>
        <v>7.6381196793525605</v>
      </c>
      <c r="BM286" s="1">
        <f>$I$280*(Sheet2!$O$75*EXP(Sheet3!$B$1*(($B286-BM$282-Sheet2!$N$75)/Sheet3!$A$1)^2+Sheet3!$C$1*(($B286-BM$282-Sheet2!$N$75)/Sheet3!$A$1)^4)+ Sheet2!$O$76*EXP(Sheet3!$B$1*(($B286-BM$282-Sheet2!$N$76)/Sheet3!$A$1)^2+Sheet3!$C$1*(($B286-BM$282-Sheet2!$N$76)/Sheet3!$A$1)^4)+                Sheet2!$O$77*EXP(Sheet3!$B$1*(($B286-BM$282-Sheet2!$N$77)/Sheet3!$A$1)^2+Sheet3!$C$1*(($B286-BM$282-Sheet2!$N$77)/Sheet3!$A$1)^4))/3400</f>
        <v>6.7434331397601603</v>
      </c>
      <c r="BN286" s="1">
        <f>$I$280*(Sheet2!$O$75*EXP(Sheet3!$B$1*(($B286-BN$282-Sheet2!$N$75)/Sheet3!$A$1)^2+Sheet3!$C$1*(($B286-BN$282-Sheet2!$N$75)/Sheet3!$A$1)^4)+ Sheet2!$O$76*EXP(Sheet3!$B$1*(($B286-BN$282-Sheet2!$N$76)/Sheet3!$A$1)^2+Sheet3!$C$1*(($B286-BN$282-Sheet2!$N$76)/Sheet3!$A$1)^4)+                Sheet2!$O$77*EXP(Sheet3!$B$1*(($B286-BN$282-Sheet2!$N$77)/Sheet3!$A$1)^2+Sheet3!$C$1*(($B286-BN$282-Sheet2!$N$77)/Sheet3!$A$1)^4))/3400</f>
        <v>5.9431610605626499</v>
      </c>
      <c r="BO286" s="1">
        <f>$I$280*(Sheet2!$O$75*EXP(Sheet3!$B$1*(($B286-BO$282-Sheet2!$N$75)/Sheet3!$A$1)^2+Sheet3!$C$1*(($B286-BO$282-Sheet2!$N$75)/Sheet3!$A$1)^4)+ Sheet2!$O$76*EXP(Sheet3!$B$1*(($B286-BO$282-Sheet2!$N$76)/Sheet3!$A$1)^2+Sheet3!$C$1*(($B286-BO$282-Sheet2!$N$76)/Sheet3!$A$1)^4)+                Sheet2!$O$77*EXP(Sheet3!$B$1*(($B286-BO$282-Sheet2!$N$77)/Sheet3!$A$1)^2+Sheet3!$C$1*(($B286-BO$282-Sheet2!$N$77)/Sheet3!$A$1)^4))/3400</f>
        <v>5.2286292666861804</v>
      </c>
      <c r="BP286" s="1">
        <f>$I$280*(Sheet2!$O$75*EXP(Sheet3!$B$1*(($B286-BP$282-Sheet2!$N$75)/Sheet3!$A$1)^2+Sheet3!$C$1*(($B286-BP$282-Sheet2!$N$75)/Sheet3!$A$1)^4)+ Sheet2!$O$76*EXP(Sheet3!$B$1*(($B286-BP$282-Sheet2!$N$76)/Sheet3!$A$1)^2+Sheet3!$C$1*(($B286-BP$282-Sheet2!$N$76)/Sheet3!$A$1)^4)+                Sheet2!$O$77*EXP(Sheet3!$B$1*(($B286-BP$282-Sheet2!$N$77)/Sheet3!$A$1)^2+Sheet3!$C$1*(($B286-BP$282-Sheet2!$N$77)/Sheet3!$A$1)^4))/3400</f>
        <v>4.5918121495859134</v>
      </c>
      <c r="BQ286" s="1">
        <f>$I$280*(Sheet2!$O$75*EXP(Sheet3!$B$1*(($B286-BQ$282-Sheet2!$N$75)/Sheet3!$A$1)^2+Sheet3!$C$1*(($B286-BQ$282-Sheet2!$N$75)/Sheet3!$A$1)^4)+ Sheet2!$O$76*EXP(Sheet3!$B$1*(($B286-BQ$282-Sheet2!$N$76)/Sheet3!$A$1)^2+Sheet3!$C$1*(($B286-BQ$282-Sheet2!$N$76)/Sheet3!$A$1)^4)+                Sheet2!$O$77*EXP(Sheet3!$B$1*(($B286-BQ$282-Sheet2!$N$77)/Sheet3!$A$1)^2+Sheet3!$C$1*(($B286-BQ$282-Sheet2!$N$77)/Sheet3!$A$1)^4))/3400</f>
        <v>4.0252999432620058</v>
      </c>
      <c r="BR286" s="1">
        <f>$I$280*(Sheet2!$O$75*EXP(Sheet3!$B$1*(($B286-BR$282-Sheet2!$N$75)/Sheet3!$A$1)^2+Sheet3!$C$1*(($B286-BR$282-Sheet2!$N$75)/Sheet3!$A$1)^4)+ Sheet2!$O$76*EXP(Sheet3!$B$1*(($B286-BR$282-Sheet2!$N$76)/Sheet3!$A$1)^2+Sheet3!$C$1*(($B286-BR$282-Sheet2!$N$76)/Sheet3!$A$1)^4)+                Sheet2!$O$77*EXP(Sheet3!$B$1*(($B286-BR$282-Sheet2!$N$77)/Sheet3!$A$1)^2+Sheet3!$C$1*(($B286-BR$282-Sheet2!$N$77)/Sheet3!$A$1)^4))/3400</f>
        <v>3.5222660667069827</v>
      </c>
      <c r="BS286" s="1">
        <f>$I$280*(Sheet2!$O$75*EXP(Sheet3!$B$1*(($B286-BS$282-Sheet2!$N$75)/Sheet3!$A$1)^2+Sheet3!$C$1*(($B286-BS$282-Sheet2!$N$75)/Sheet3!$A$1)^4)+ Sheet2!$O$76*EXP(Sheet3!$B$1*(($B286-BS$282-Sheet2!$N$76)/Sheet3!$A$1)^2+Sheet3!$C$1*(($B286-BS$282-Sheet2!$N$76)/Sheet3!$A$1)^4)+                Sheet2!$O$77*EXP(Sheet3!$B$1*(($B286-BS$282-Sheet2!$N$77)/Sheet3!$A$1)^2+Sheet3!$C$1*(($B286-BS$282-Sheet2!$N$77)/Sheet3!$A$1)^4))/3400</f>
        <v>3.0764347133654004</v>
      </c>
    </row>
    <row r="287" spans="1:71" x14ac:dyDescent="0.2">
      <c r="A287">
        <v>260</v>
      </c>
      <c r="B287">
        <v>311.79000000000002</v>
      </c>
      <c r="C287">
        <v>2400.3000000000002</v>
      </c>
      <c r="D287">
        <v>3459.2</v>
      </c>
      <c r="E287">
        <f t="shared" si="20"/>
        <v>1058.8999999999996</v>
      </c>
      <c r="F287" s="1">
        <f t="shared" si="21"/>
        <v>1058.8999999999996</v>
      </c>
      <c r="G287">
        <f t="shared" si="16"/>
        <v>330154.43099999992</v>
      </c>
      <c r="I287" s="1">
        <f>$I$280*(Sheet2!$O$75*EXP(Sheet3!$B$1*(($B287-I$282-Sheet2!$N$75)/Sheet3!$A$1)^2+Sheet3!$C$1*(($B287-I$282-Sheet2!$N$75)/Sheet3!$A$1)^4)+ Sheet2!$O$76*EXP(Sheet3!$B$1*(($B287-I$282-Sheet2!$N$76)/Sheet3!$A$1)^2+Sheet3!$C$1*(($B287-I$282-Sheet2!$N$76)/Sheet3!$A$1)^4)+                Sheet2!$O$77*EXP(Sheet3!$B$1*(($B287-I$282-Sheet2!$N$77)/Sheet3!$A$1)^2+Sheet3!$C$1*(($B287-I$282-Sheet2!$N$77)/Sheet3!$A$1)^4))/3400</f>
        <v>4684.7581912417791</v>
      </c>
      <c r="J287" s="1">
        <f>$I$280*(Sheet2!$O$75*EXP(Sheet3!$B$1*(($B287-J$282-Sheet2!$N$75)/Sheet3!$A$1)^2+Sheet3!$C$1*(($B287-J$282-Sheet2!$N$75)/Sheet3!$A$1)^4)+ Sheet2!$O$76*EXP(Sheet3!$B$1*(($B287-J$282-Sheet2!$N$76)/Sheet3!$A$1)^2+Sheet3!$C$1*(($B287-J$282-Sheet2!$N$76)/Sheet3!$A$1)^4)+                Sheet2!$O$77*EXP(Sheet3!$B$1*(($B287-J$282-Sheet2!$N$77)/Sheet3!$A$1)^2+Sheet3!$C$1*(($B287-J$282-Sheet2!$N$77)/Sheet3!$A$1)^4))/3400</f>
        <v>4563.6684553111754</v>
      </c>
      <c r="K287" s="1">
        <f>$I$280*(Sheet2!$O$75*EXP(Sheet3!$B$1*(($B287-K$282-Sheet2!$N$75)/Sheet3!$A$1)^2+Sheet3!$C$1*(($B287-K$282-Sheet2!$N$75)/Sheet3!$A$1)^4)+ Sheet2!$O$76*EXP(Sheet3!$B$1*(($B287-K$282-Sheet2!$N$76)/Sheet3!$A$1)^2+Sheet3!$C$1*(($B287-K$282-Sheet2!$N$76)/Sheet3!$A$1)^4)+                Sheet2!$O$77*EXP(Sheet3!$B$1*(($B287-K$282-Sheet2!$N$77)/Sheet3!$A$1)^2+Sheet3!$C$1*(($B287-K$282-Sheet2!$N$77)/Sheet3!$A$1)^4))/3400</f>
        <v>4444.1286104745841</v>
      </c>
      <c r="L287" s="1">
        <f>$I$280*(Sheet2!$O$75*EXP(Sheet3!$B$1*(($B287-L$282-Sheet2!$N$75)/Sheet3!$A$1)^2+Sheet3!$C$1*(($B287-L$282-Sheet2!$N$75)/Sheet3!$A$1)^4)+ Sheet2!$O$76*EXP(Sheet3!$B$1*(($B287-L$282-Sheet2!$N$76)/Sheet3!$A$1)^2+Sheet3!$C$1*(($B287-L$282-Sheet2!$N$76)/Sheet3!$A$1)^4)+                Sheet2!$O$77*EXP(Sheet3!$B$1*(($B287-L$282-Sheet2!$N$77)/Sheet3!$A$1)^2+Sheet3!$C$1*(($B287-L$282-Sheet2!$N$77)/Sheet3!$A$1)^4))/3400</f>
        <v>4326.1539805332995</v>
      </c>
      <c r="M287" s="1">
        <f>$I$280*(Sheet2!$O$75*EXP(Sheet3!$B$1*(($B287-M$282-Sheet2!$N$75)/Sheet3!$A$1)^2+Sheet3!$C$1*(($B287-M$282-Sheet2!$N$75)/Sheet3!$A$1)^4)+ Sheet2!$O$76*EXP(Sheet3!$B$1*(($B287-M$282-Sheet2!$N$76)/Sheet3!$A$1)^2+Sheet3!$C$1*(($B287-M$282-Sheet2!$N$76)/Sheet3!$A$1)^4)+                Sheet2!$O$77*EXP(Sheet3!$B$1*(($B287-M$282-Sheet2!$N$77)/Sheet3!$A$1)^2+Sheet3!$C$1*(($B287-M$282-Sheet2!$N$77)/Sheet3!$A$1)^4))/3400</f>
        <v>4209.7588296824078</v>
      </c>
      <c r="N287" s="1">
        <f>$I$280*(Sheet2!$O$75*EXP(Sheet3!$B$1*(($B287-N$282-Sheet2!$N$75)/Sheet3!$A$1)^2+Sheet3!$C$1*(($B287-N$282-Sheet2!$N$75)/Sheet3!$A$1)^4)+ Sheet2!$O$76*EXP(Sheet3!$B$1*(($B287-N$282-Sheet2!$N$76)/Sheet3!$A$1)^2+Sheet3!$C$1*(($B287-N$282-Sheet2!$N$76)/Sheet3!$A$1)^4)+                Sheet2!$O$77*EXP(Sheet3!$B$1*(($B287-N$282-Sheet2!$N$77)/Sheet3!$A$1)^2+Sheet3!$C$1*(($B287-N$282-Sheet2!$N$77)/Sheet3!$A$1)^4))/3400</f>
        <v>4094.9564503939014</v>
      </c>
      <c r="O287" s="1">
        <f>$I$280*(Sheet2!$O$75*EXP(Sheet3!$B$1*(($B287-O$282-Sheet2!$N$75)/Sheet3!$A$1)^2+Sheet3!$C$1*(($B287-O$282-Sheet2!$N$75)/Sheet3!$A$1)^4)+ Sheet2!$O$76*EXP(Sheet3!$B$1*(($B287-O$282-Sheet2!$N$76)/Sheet3!$A$1)^2+Sheet3!$C$1*(($B287-O$282-Sheet2!$N$76)/Sheet3!$A$1)^4)+                Sheet2!$O$77*EXP(Sheet3!$B$1*(($B287-O$282-Sheet2!$N$77)/Sheet3!$A$1)^2+Sheet3!$C$1*(($B287-O$282-Sheet2!$N$77)/Sheet3!$A$1)^4))/3400</f>
        <v>3981.7592472053666</v>
      </c>
      <c r="P287" s="1">
        <f>$I$280*(Sheet2!$O$75*EXP(Sheet3!$B$1*(($B287-P$282-Sheet2!$N$75)/Sheet3!$A$1)^2+Sheet3!$C$1*(($B287-P$282-Sheet2!$N$75)/Sheet3!$A$1)^4)+ Sheet2!$O$76*EXP(Sheet3!$B$1*(($B287-P$282-Sheet2!$N$76)/Sheet3!$A$1)^2+Sheet3!$C$1*(($B287-P$282-Sheet2!$N$76)/Sheet3!$A$1)^4)+                Sheet2!$O$77*EXP(Sheet3!$B$1*(($B287-P$282-Sheet2!$N$77)/Sheet3!$A$1)^2+Sheet3!$C$1*(($B287-P$282-Sheet2!$N$77)/Sheet3!$A$1)^4))/3400</f>
        <v>3870.1788158737354</v>
      </c>
      <c r="Q287" s="1">
        <f>$I$280*(Sheet2!$O$75*EXP(Sheet3!$B$1*(($B287-Q$282-Sheet2!$N$75)/Sheet3!$A$1)^2+Sheet3!$C$1*(($B287-Q$282-Sheet2!$N$75)/Sheet3!$A$1)^4)+ Sheet2!$O$76*EXP(Sheet3!$B$1*(($B287-Q$282-Sheet2!$N$76)/Sheet3!$A$1)^2+Sheet3!$C$1*(($B287-Q$282-Sheet2!$N$76)/Sheet3!$A$1)^4)+                Sheet2!$O$77*EXP(Sheet3!$B$1*(($B287-Q$282-Sheet2!$N$77)/Sheet3!$A$1)^2+Sheet3!$C$1*(($B287-Q$282-Sheet2!$N$77)/Sheet3!$A$1)^4))/3400</f>
        <v>3760.2260173915934</v>
      </c>
      <c r="R287" s="1">
        <f>$I$280*(Sheet2!$O$75*EXP(Sheet3!$B$1*(($B287-R$282-Sheet2!$N$75)/Sheet3!$A$1)^2+Sheet3!$C$1*(($B287-R$282-Sheet2!$N$75)/Sheet3!$A$1)^4)+ Sheet2!$O$76*EXP(Sheet3!$B$1*(($B287-R$282-Sheet2!$N$76)/Sheet3!$A$1)^2+Sheet3!$C$1*(($B287-R$282-Sheet2!$N$76)/Sheet3!$A$1)^4)+                Sheet2!$O$77*EXP(Sheet3!$B$1*(($B287-R$282-Sheet2!$N$77)/Sheet3!$A$1)^2+Sheet3!$C$1*(($B287-R$282-Sheet2!$N$77)/Sheet3!$A$1)^4))/3400</f>
        <v>3651.911046410662</v>
      </c>
      <c r="S287" s="1">
        <f>$I$280*(Sheet2!$O$75*EXP(Sheet3!$B$1*(($B287-S$282-Sheet2!$N$75)/Sheet3!$A$1)^2+Sheet3!$C$1*(($B287-S$282-Sheet2!$N$75)/Sheet3!$A$1)^4)+ Sheet2!$O$76*EXP(Sheet3!$B$1*(($B287-S$282-Sheet2!$N$76)/Sheet3!$A$1)^2+Sheet3!$C$1*(($B287-S$282-Sheet2!$N$76)/Sheet3!$A$1)^4)+                Sheet2!$O$77*EXP(Sheet3!$B$1*(($B287-S$282-Sheet2!$N$77)/Sheet3!$A$1)^2+Sheet3!$C$1*(($B287-S$282-Sheet2!$N$77)/Sheet3!$A$1)^4))/3400</f>
        <v>3545.2434936719619</v>
      </c>
      <c r="T287" s="1">
        <f>$I$280*(Sheet2!$O$75*EXP(Sheet3!$B$1*(($B287-T$282-Sheet2!$N$75)/Sheet3!$A$1)^2+Sheet3!$C$1*(($B287-T$282-Sheet2!$N$75)/Sheet3!$A$1)^4)+ Sheet2!$O$76*EXP(Sheet3!$B$1*(($B287-T$282-Sheet2!$N$76)/Sheet3!$A$1)^2+Sheet3!$C$1*(($B287-T$282-Sheet2!$N$76)/Sheet3!$A$1)^4)+                Sheet2!$O$77*EXP(Sheet3!$B$1*(($B287-T$282-Sheet2!$N$77)/Sheet3!$A$1)^2+Sheet3!$C$1*(($B287-T$282-Sheet2!$N$77)/Sheet3!$A$1)^4))/3400</f>
        <v>3440.232402083494</v>
      </c>
      <c r="U287" s="1">
        <f>$I$280*(Sheet2!$O$75*EXP(Sheet3!$B$1*(($B287-U$282-Sheet2!$N$75)/Sheet3!$A$1)^2+Sheet3!$C$1*(($B287-U$282-Sheet2!$N$75)/Sheet3!$A$1)^4)+ Sheet2!$O$76*EXP(Sheet3!$B$1*(($B287-U$282-Sheet2!$N$76)/Sheet3!$A$1)^2+Sheet3!$C$1*(($B287-U$282-Sheet2!$N$76)/Sheet3!$A$1)^4)+                Sheet2!$O$77*EXP(Sheet3!$B$1*(($B287-U$282-Sheet2!$N$77)/Sheet3!$A$1)^2+Sheet3!$C$1*(($B287-U$282-Sheet2!$N$77)/Sheet3!$A$1)^4))/3400</f>
        <v>3336.8863161647096</v>
      </c>
      <c r="V287" s="1">
        <f>$I$280*(Sheet2!$O$75*EXP(Sheet3!$B$1*(($B287-V$282-Sheet2!$N$75)/Sheet3!$A$1)^2+Sheet3!$C$1*(($B287-V$282-Sheet2!$N$75)/Sheet3!$A$1)^4)+ Sheet2!$O$76*EXP(Sheet3!$B$1*(($B287-V$282-Sheet2!$N$76)/Sheet3!$A$1)^2+Sheet3!$C$1*(($B287-V$282-Sheet2!$N$76)/Sheet3!$A$1)^4)+                Sheet2!$O$77*EXP(Sheet3!$B$1*(($B287-V$282-Sheet2!$N$77)/Sheet3!$A$1)^2+Sheet3!$C$1*(($B287-V$282-Sheet2!$N$77)/Sheet3!$A$1)^4))/3400</f>
        <v>3235.2133246149724</v>
      </c>
      <c r="W287" s="1">
        <f>$I$280*(Sheet2!$O$75*EXP(Sheet3!$B$1*(($B287-W$282-Sheet2!$N$75)/Sheet3!$A$1)^2+Sheet3!$C$1*(($B287-W$282-Sheet2!$N$75)/Sheet3!$A$1)^4)+ Sheet2!$O$76*EXP(Sheet3!$B$1*(($B287-W$282-Sheet2!$N$76)/Sheet3!$A$1)^2+Sheet3!$C$1*(($B287-W$282-Sheet2!$N$76)/Sheet3!$A$1)^4)+                Sheet2!$O$77*EXP(Sheet3!$B$1*(($B287-W$282-Sheet2!$N$77)/Sheet3!$A$1)^2+Sheet3!$C$1*(($B287-W$282-Sheet2!$N$77)/Sheet3!$A$1)^4))/3400</f>
        <v>3135.221095837524</v>
      </c>
      <c r="X287" s="1">
        <f>$I$280*(Sheet2!$O$75*EXP(Sheet3!$B$1*(($B287-X$282-Sheet2!$N$75)/Sheet3!$A$1)^2+Sheet3!$C$1*(($B287-X$282-Sheet2!$N$75)/Sheet3!$A$1)^4)+ Sheet2!$O$76*EXP(Sheet3!$B$1*(($B287-X$282-Sheet2!$N$76)/Sheet3!$A$1)^2+Sheet3!$C$1*(($B287-X$282-Sheet2!$N$76)/Sheet3!$A$1)^4)+                Sheet2!$O$77*EXP(Sheet3!$B$1*(($B287-X$282-Sheet2!$N$77)/Sheet3!$A$1)^2+Sheet3!$C$1*(($B287-X$282-Sheet2!$N$77)/Sheet3!$A$1)^4))/3400</f>
        <v>3036.91690630838</v>
      </c>
      <c r="Y287" s="1">
        <f>$I$280*(Sheet2!$O$75*EXP(Sheet3!$B$1*(($B287-Y$282-Sheet2!$N$75)/Sheet3!$A$1)^2+Sheet3!$C$1*(($B287-Y$282-Sheet2!$N$75)/Sheet3!$A$1)^4)+ Sheet2!$O$76*EXP(Sheet3!$B$1*(($B287-Y$282-Sheet2!$N$76)/Sheet3!$A$1)^2+Sheet3!$C$1*(($B287-Y$282-Sheet2!$N$76)/Sheet3!$A$1)^4)+                Sheet2!$O$77*EXP(Sheet3!$B$1*(($B287-Y$282-Sheet2!$N$77)/Sheet3!$A$1)^2+Sheet3!$C$1*(($B287-Y$282-Sheet2!$N$77)/Sheet3!$A$1)^4))/3400</f>
        <v>2940.3076617476427</v>
      </c>
      <c r="Z287" s="1">
        <f>$I$280*(Sheet2!$O$75*EXP(Sheet3!$B$1*(($B287-Z$282-Sheet2!$N$75)/Sheet3!$A$1)^2+Sheet3!$C$1*(($B287-Z$282-Sheet2!$N$75)/Sheet3!$A$1)^4)+ Sheet2!$O$76*EXP(Sheet3!$B$1*(($B287-Z$282-Sheet2!$N$76)/Sheet3!$A$1)^2+Sheet3!$C$1*(($B287-Z$282-Sheet2!$N$76)/Sheet3!$A$1)^4)+                Sheet2!$O$77*EXP(Sheet3!$B$1*(($B287-Z$282-Sheet2!$N$77)/Sheet3!$A$1)^2+Sheet3!$C$1*(($B287-Z$282-Sheet2!$N$77)/Sheet3!$A$1)^4))/3400</f>
        <v>2845.3999111029721</v>
      </c>
      <c r="AA287" s="1">
        <f>$I$280*(Sheet2!$O$75*EXP(Sheet3!$B$1*(($B287-AA$282-Sheet2!$N$75)/Sheet3!$A$1)^2+Sheet3!$C$1*(($B287-AA$282-Sheet2!$N$75)/Sheet3!$A$1)^4)+ Sheet2!$O$76*EXP(Sheet3!$B$1*(($B287-AA$282-Sheet2!$N$76)/Sheet3!$A$1)^2+Sheet3!$C$1*(($B287-AA$282-Sheet2!$N$76)/Sheet3!$A$1)^4)+                Sheet2!$O$77*EXP(Sheet3!$B$1*(($B287-AA$282-Sheet2!$N$77)/Sheet3!$A$1)^2+Sheet3!$C$1*(($B287-AA$282-Sheet2!$N$77)/Sheet3!$A$1)^4))/3400</f>
        <v>2752.1998534379723</v>
      </c>
      <c r="AB287" s="1">
        <f>$I$280*(Sheet2!$O$75*EXP(Sheet3!$B$1*(($B287-AB$282-Sheet2!$N$75)/Sheet3!$A$1)^2+Sheet3!$C$1*(($B287-AB$282-Sheet2!$N$75)/Sheet3!$A$1)^4)+ Sheet2!$O$76*EXP(Sheet3!$B$1*(($B287-AB$282-Sheet2!$N$76)/Sheet3!$A$1)^2+Sheet3!$C$1*(($B287-AB$282-Sheet2!$N$76)/Sheet3!$A$1)^4)+                Sheet2!$O$77*EXP(Sheet3!$B$1*(($B287-AB$282-Sheet2!$N$77)/Sheet3!$A$1)^2+Sheet3!$C$1*(($B287-AB$282-Sheet2!$N$77)/Sheet3!$A$1)^4))/3400</f>
        <v>2660.7133378614412</v>
      </c>
      <c r="AC287" s="1">
        <f>$I$280*(Sheet2!$O$75*EXP(Sheet3!$B$1*(($B287-AC$282-Sheet2!$N$75)/Sheet3!$A$1)^2+Sheet3!$C$1*(($B287-AC$282-Sheet2!$N$75)/Sheet3!$A$1)^4)+ Sheet2!$O$76*EXP(Sheet3!$B$1*(($B287-AC$282-Sheet2!$N$76)/Sheet3!$A$1)^2+Sheet3!$C$1*(($B287-AC$282-Sheet2!$N$76)/Sheet3!$A$1)^4)+                Sheet2!$O$77*EXP(Sheet3!$B$1*(($B287-AC$282-Sheet2!$N$77)/Sheet3!$A$1)^2+Sheet3!$C$1*(($B287-AC$282-Sheet2!$N$77)/Sheet3!$A$1)^4))/3400</f>
        <v>2570.945856706348</v>
      </c>
      <c r="AD287" s="1">
        <f>$I$280*(Sheet2!$O$75*EXP(Sheet3!$B$1*(($B287-AD$282-Sheet2!$N$75)/Sheet3!$A$1)^2+Sheet3!$C$1*(($B287-AD$282-Sheet2!$N$75)/Sheet3!$A$1)^4)+ Sheet2!$O$76*EXP(Sheet3!$B$1*(($B287-AD$282-Sheet2!$N$76)/Sheet3!$A$1)^2+Sheet3!$C$1*(($B287-AD$282-Sheet2!$N$76)/Sheet3!$A$1)^4)+                Sheet2!$O$77*EXP(Sheet3!$B$1*(($B287-AD$282-Sheet2!$N$77)/Sheet3!$A$1)^2+Sheet3!$C$1*(($B287-AD$282-Sheet2!$N$77)/Sheet3!$A$1)^4))/3400</f>
        <v>2482.9025322222342</v>
      </c>
      <c r="AE287" s="1">
        <f>$I$280*(Sheet2!$O$75*EXP(Sheet3!$B$1*(($B287-AE$282-Sheet2!$N$75)/Sheet3!$A$1)^2+Sheet3!$C$1*(($B287-AE$282-Sheet2!$N$75)/Sheet3!$A$1)^4)+ Sheet2!$O$76*EXP(Sheet3!$B$1*(($B287-AE$282-Sheet2!$N$76)/Sheet3!$A$1)^2+Sheet3!$C$1*(($B287-AE$282-Sheet2!$N$76)/Sheet3!$A$1)^4)+                Sheet2!$O$77*EXP(Sheet3!$B$1*(($B287-AE$282-Sheet2!$N$77)/Sheet3!$A$1)^2+Sheet3!$C$1*(($B287-AE$282-Sheet2!$N$77)/Sheet3!$A$1)^4))/3400</f>
        <v>2396.5880971053571</v>
      </c>
      <c r="AF287" s="1">
        <f>$I$280*(Sheet2!$O$75*EXP(Sheet3!$B$1*(($B287-AF$282-Sheet2!$N$75)/Sheet3!$A$1)^2+Sheet3!$C$1*(($B287-AF$282-Sheet2!$N$75)/Sheet3!$A$1)^4)+ Sheet2!$O$76*EXP(Sheet3!$B$1*(($B287-AF$282-Sheet2!$N$76)/Sheet3!$A$1)^2+Sheet3!$C$1*(($B287-AF$282-Sheet2!$N$76)/Sheet3!$A$1)^4)+                Sheet2!$O$77*EXP(Sheet3!$B$1*(($B287-AF$282-Sheet2!$N$77)/Sheet3!$A$1)^2+Sheet3!$C$1*(($B287-AF$282-Sheet2!$N$77)/Sheet3!$A$1)^4))/3400</f>
        <v>2312.0068692339769</v>
      </c>
      <c r="AG287" s="1">
        <f>$I$280*(Sheet2!$O$75*EXP(Sheet3!$B$1*(($B287-AG$282-Sheet2!$N$75)/Sheet3!$A$1)^2+Sheet3!$C$1*(($B287-AG$282-Sheet2!$N$75)/Sheet3!$A$1)^4)+ Sheet2!$O$76*EXP(Sheet3!$B$1*(($B287-AG$282-Sheet2!$N$76)/Sheet3!$A$1)^2+Sheet3!$C$1*(($B287-AG$282-Sheet2!$N$76)/Sheet3!$A$1)^4)+                Sheet2!$O$77*EXP(Sheet3!$B$1*(($B287-AG$282-Sheet2!$N$77)/Sheet3!$A$1)^2+Sheet3!$C$1*(($B287-AG$282-Sheet2!$N$77)/Sheet3!$A$1)^4))/3400</f>
        <v>2229.1627210435977</v>
      </c>
      <c r="AH287" s="1">
        <f>$I$280*(Sheet2!$O$75*EXP(Sheet3!$B$1*(($B287-AH$282-Sheet2!$N$75)/Sheet3!$A$1)^2+Sheet3!$C$1*(($B287-AH$282-Sheet2!$N$75)/Sheet3!$A$1)^4)+ Sheet2!$O$76*EXP(Sheet3!$B$1*(($B287-AH$282-Sheet2!$N$76)/Sheet3!$A$1)^2+Sheet3!$C$1*(($B287-AH$282-Sheet2!$N$76)/Sheet3!$A$1)^4)+                Sheet2!$O$77*EXP(Sheet3!$B$1*(($B287-AH$282-Sheet2!$N$77)/Sheet3!$A$1)^2+Sheet3!$C$1*(($B287-AH$282-Sheet2!$N$77)/Sheet3!$A$1)^4))/3400</f>
        <v>2148.0590440052979</v>
      </c>
      <c r="AI287" s="1">
        <f>$I$280*(Sheet2!$O$75*EXP(Sheet3!$B$1*(($B287-AI$282-Sheet2!$N$75)/Sheet3!$A$1)^2+Sheet3!$C$1*(($B287-AI$282-Sheet2!$N$75)/Sheet3!$A$1)^4)+ Sheet2!$O$76*EXP(Sheet3!$B$1*(($B287-AI$282-Sheet2!$N$76)/Sheet3!$A$1)^2+Sheet3!$C$1*(($B287-AI$282-Sheet2!$N$76)/Sheet3!$A$1)^4)+                Sheet2!$O$77*EXP(Sheet3!$B$1*(($B287-AI$282-Sheet2!$N$77)/Sheet3!$A$1)^2+Sheet3!$C$1*(($B287-AI$282-Sheet2!$N$77)/Sheet3!$A$1)^4))/3400</f>
        <v>2068.6987087222519</v>
      </c>
      <c r="AJ287" s="1">
        <f>$I$280*(Sheet2!$O$75*EXP(Sheet3!$B$1*(($B287-AJ$282-Sheet2!$N$75)/Sheet3!$A$1)^2+Sheet3!$C$1*(($B287-AJ$282-Sheet2!$N$75)/Sheet3!$A$1)^4)+ Sheet2!$O$76*EXP(Sheet3!$B$1*(($B287-AJ$282-Sheet2!$N$76)/Sheet3!$A$1)^2+Sheet3!$C$1*(($B287-AJ$282-Sheet2!$N$76)/Sheet3!$A$1)^4)+                Sheet2!$O$77*EXP(Sheet3!$B$1*(($B287-AJ$282-Sheet2!$N$77)/Sheet3!$A$1)^2+Sheet3!$C$1*(($B287-AJ$282-Sheet2!$N$77)/Sheet3!$A$1)^4))/3400</f>
        <v>1991.084021192064</v>
      </c>
      <c r="AK287" s="1">
        <f>$I$280*(Sheet2!$O$75*EXP(Sheet3!$B$1*(($B287-AK$282-Sheet2!$N$75)/Sheet3!$A$1)^2+Sheet3!$C$1*(($B287-AK$282-Sheet2!$N$75)/Sheet3!$A$1)^4)+ Sheet2!$O$76*EXP(Sheet3!$B$1*(($B287-AK$282-Sheet2!$N$76)/Sheet3!$A$1)^2+Sheet3!$C$1*(($B287-AK$282-Sheet2!$N$76)/Sheet3!$A$1)^4)+                Sheet2!$O$77*EXP(Sheet3!$B$1*(($B287-AK$282-Sheet2!$N$77)/Sheet3!$A$1)^2+Sheet3!$C$1*(($B287-AK$282-Sheet2!$N$77)/Sheet3!$A$1)^4))/3400</f>
        <v>1915.2166758174776</v>
      </c>
      <c r="AL287" s="1">
        <f>$I$280*(Sheet2!$O$75*EXP(Sheet3!$B$1*(($B287-AL$282-Sheet2!$N$75)/Sheet3!$A$1)^2+Sheet3!$C$1*(($B287-AL$282-Sheet2!$N$75)/Sheet3!$A$1)^4)+ Sheet2!$O$76*EXP(Sheet3!$B$1*(($B287-AL$282-Sheet2!$N$76)/Sheet3!$A$1)^2+Sheet3!$C$1*(($B287-AL$282-Sheet2!$N$76)/Sheet3!$A$1)^4)+                Sheet2!$O$77*EXP(Sheet3!$B$1*(($B287-AL$282-Sheet2!$N$77)/Sheet3!$A$1)^2+Sheet3!$C$1*(($B287-AL$282-Sheet2!$N$77)/Sheet3!$A$1)^4))/3400</f>
        <v>1841.0977057646376</v>
      </c>
      <c r="AM287" s="1">
        <f>$I$280*(Sheet2!$O$75*EXP(Sheet3!$B$1*(($B287-AM$282-Sheet2!$N$75)/Sheet3!$A$1)^2+Sheet3!$C$1*(($B287-AM$282-Sheet2!$N$75)/Sheet3!$A$1)^4)+ Sheet2!$O$76*EXP(Sheet3!$B$1*(($B287-AM$282-Sheet2!$N$76)/Sheet3!$A$1)^2+Sheet3!$C$1*(($B287-AM$282-Sheet2!$N$76)/Sheet3!$A$1)^4)+                Sheet2!$O$77*EXP(Sheet3!$B$1*(($B287-AM$282-Sheet2!$N$77)/Sheet3!$A$1)^2+Sheet3!$C$1*(($B287-AM$282-Sheet2!$N$77)/Sheet3!$A$1)^4))/3400</f>
        <v>1768.7274313036787</v>
      </c>
      <c r="AN287" s="1">
        <f>$I$280*(Sheet2!$O$75*EXP(Sheet3!$B$1*(($B287-AN$282-Sheet2!$N$75)/Sheet3!$A$1)^2+Sheet3!$C$1*(($B287-AN$282-Sheet2!$N$75)/Sheet3!$A$1)^4)+ Sheet2!$O$76*EXP(Sheet3!$B$1*(($B287-AN$282-Sheet2!$N$76)/Sheet3!$A$1)^2+Sheet3!$C$1*(($B287-AN$282-Sheet2!$N$76)/Sheet3!$A$1)^4)+                Sheet2!$O$77*EXP(Sheet3!$B$1*(($B287-AN$282-Sheet2!$N$77)/Sheet3!$A$1)^2+Sheet3!$C$1*(($B287-AN$282-Sheet2!$N$77)/Sheet3!$A$1)^4))/3400</f>
        <v>1698.1054067652451</v>
      </c>
      <c r="AO287" s="1">
        <f>$I$280*(Sheet2!$O$75*EXP(Sheet3!$B$1*(($B287-AO$282-Sheet2!$N$75)/Sheet3!$A$1)^2+Sheet3!$C$1*(($B287-AO$282-Sheet2!$N$75)/Sheet3!$A$1)^4)+ Sheet2!$O$76*EXP(Sheet3!$B$1*(($B287-AO$282-Sheet2!$N$76)/Sheet3!$A$1)^2+Sheet3!$C$1*(($B287-AO$282-Sheet2!$N$76)/Sheet3!$A$1)^4)+                Sheet2!$O$77*EXP(Sheet3!$B$1*(($B287-AO$282-Sheet2!$N$77)/Sheet3!$A$1)^2+Sheet3!$C$1*(($B287-AO$282-Sheet2!$N$77)/Sheet3!$A$1)^4))/3400</f>
        <v>1629.2303667641997</v>
      </c>
      <c r="AP287" s="1">
        <f>$I$280*(Sheet2!$O$75*EXP(Sheet3!$B$1*(($B287-AP$282-Sheet2!$N$75)/Sheet3!$A$1)^2+Sheet3!$C$1*(($B287-AP$282-Sheet2!$N$75)/Sheet3!$A$1)^4)+ Sheet2!$O$76*EXP(Sheet3!$B$1*(($B287-AP$282-Sheet2!$N$76)/Sheet3!$A$1)^2+Sheet3!$C$1*(($B287-AP$282-Sheet2!$N$76)/Sheet3!$A$1)^4)+                Sheet2!$O$77*EXP(Sheet3!$B$1*(($B287-AP$282-Sheet2!$N$77)/Sheet3!$A$1)^2+Sheet3!$C$1*(($B287-AP$282-Sheet2!$N$77)/Sheet3!$A$1)^4))/3400</f>
        <v>1562.1001723410059</v>
      </c>
      <c r="AQ287" s="1">
        <f>$I$280*(Sheet2!$O$75*EXP(Sheet3!$B$1*(($B287-AQ$282-Sheet2!$N$75)/Sheet3!$A$1)^2+Sheet3!$C$1*(($B287-AQ$282-Sheet2!$N$75)/Sheet3!$A$1)^4)+ Sheet2!$O$76*EXP(Sheet3!$B$1*(($B287-AQ$282-Sheet2!$N$76)/Sheet3!$A$1)^2+Sheet3!$C$1*(($B287-AQ$282-Sheet2!$N$76)/Sheet3!$A$1)^4)+                Sheet2!$O$77*EXP(Sheet3!$B$1*(($B287-AQ$282-Sheet2!$N$77)/Sheet3!$A$1)^2+Sheet3!$C$1*(($B287-AQ$282-Sheet2!$N$77)/Sheet3!$A$1)^4))/3400</f>
        <v>1496.7117576676494</v>
      </c>
      <c r="AR287" s="1">
        <f>$I$280*(Sheet2!$O$75*EXP(Sheet3!$B$1*(($B287-AR$282-Sheet2!$N$75)/Sheet3!$A$1)^2+Sheet3!$C$1*(($B287-AR$282-Sheet2!$N$75)/Sheet3!$A$1)^4)+ Sheet2!$O$76*EXP(Sheet3!$B$1*(($B287-AR$282-Sheet2!$N$76)/Sheet3!$A$1)^2+Sheet3!$C$1*(($B287-AR$282-Sheet2!$N$76)/Sheet3!$A$1)^4)+                Sheet2!$O$77*EXP(Sheet3!$B$1*(($B287-AR$282-Sheet2!$N$77)/Sheet3!$A$1)^2+Sheet3!$C$1*(($B287-AR$282-Sheet2!$N$77)/Sheet3!$A$1)^4))/3400</f>
        <v>1433.0610779580072</v>
      </c>
      <c r="AS287" s="1">
        <f>$I$280*(Sheet2!$O$75*EXP(Sheet3!$B$1*(($B287-AS$282-Sheet2!$N$75)/Sheet3!$A$1)^2+Sheet3!$C$1*(($B287-AS$282-Sheet2!$N$75)/Sheet3!$A$1)^4)+ Sheet2!$O$76*EXP(Sheet3!$B$1*(($B287-AS$282-Sheet2!$N$76)/Sheet3!$A$1)^2+Sheet3!$C$1*(($B287-AS$282-Sheet2!$N$76)/Sheet3!$A$1)^4)+                Sheet2!$O$77*EXP(Sheet3!$B$1*(($B287-AS$282-Sheet2!$N$77)/Sheet3!$A$1)^2+Sheet3!$C$1*(($B287-AS$282-Sheet2!$N$77)/Sheet3!$A$1)^4))/3400</f>
        <v>1371.1430591994092</v>
      </c>
      <c r="AT287" s="1">
        <f>$I$280*(Sheet2!$O$75*EXP(Sheet3!$B$1*(($B287-AT$282-Sheet2!$N$75)/Sheet3!$A$1)^2+Sheet3!$C$1*(($B287-AT$282-Sheet2!$N$75)/Sheet3!$A$1)^4)+ Sheet2!$O$76*EXP(Sheet3!$B$1*(($B287-AT$282-Sheet2!$N$76)/Sheet3!$A$1)^2+Sheet3!$C$1*(($B287-AT$282-Sheet2!$N$76)/Sheet3!$A$1)^4)+                Sheet2!$O$77*EXP(Sheet3!$B$1*(($B287-AT$282-Sheet2!$N$77)/Sheet3!$A$1)^2+Sheet3!$C$1*(($B287-AT$282-Sheet2!$N$77)/Sheet3!$A$1)^4))/3400</f>
        <v>1310.9515503141886</v>
      </c>
      <c r="AU287" s="1">
        <f>$I$280*(Sheet2!$O$75*EXP(Sheet3!$B$1*(($B287-AU$282-Sheet2!$N$75)/Sheet3!$A$1)^2+Sheet3!$C$1*(($B287-AU$282-Sheet2!$N$75)/Sheet3!$A$1)^4)+ Sheet2!$O$76*EXP(Sheet3!$B$1*(($B287-AU$282-Sheet2!$N$76)/Sheet3!$A$1)^2+Sheet3!$C$1*(($B287-AU$282-Sheet2!$N$76)/Sheet3!$A$1)^4)+                Sheet2!$O$77*EXP(Sheet3!$B$1*(($B287-AU$282-Sheet2!$N$77)/Sheet3!$A$1)^2+Sheet3!$C$1*(($B287-AU$282-Sheet2!$N$77)/Sheet3!$A$1)^4))/3400</f>
        <v>1252.4792783207022</v>
      </c>
      <c r="AV287" s="1">
        <f>$I$280*(Sheet2!$O$75*EXP(Sheet3!$B$1*(($B287-AV$282-Sheet2!$N$75)/Sheet3!$A$1)^2+Sheet3!$C$1*(($B287-AV$282-Sheet2!$N$75)/Sheet3!$A$1)^4)+ Sheet2!$O$76*EXP(Sheet3!$B$1*(($B287-AV$282-Sheet2!$N$76)/Sheet3!$A$1)^2+Sheet3!$C$1*(($B287-AV$282-Sheet2!$N$76)/Sheet3!$A$1)^4)+                Sheet2!$O$77*EXP(Sheet3!$B$1*(($B287-AV$282-Sheet2!$N$77)/Sheet3!$A$1)^2+Sheet3!$C$1*(($B287-AV$282-Sheet2!$N$77)/Sheet3!$A$1)^4))/3400</f>
        <v>1195.7178070398263</v>
      </c>
      <c r="AW287" s="1">
        <f>$I$280*(Sheet2!$O$75*EXP(Sheet3!$B$1*(($B287-AW$282-Sheet2!$N$75)/Sheet3!$A$1)^2+Sheet3!$C$1*(($B287-AW$282-Sheet2!$N$75)/Sheet3!$A$1)^4)+ Sheet2!$O$76*EXP(Sheet3!$B$1*(($B287-AW$282-Sheet2!$N$76)/Sheet3!$A$1)^2+Sheet3!$C$1*(($B287-AW$282-Sheet2!$N$76)/Sheet3!$A$1)^4)+                Sheet2!$O$77*EXP(Sheet3!$B$1*(($B287-AW$282-Sheet2!$N$77)/Sheet3!$A$1)^2+Sheet3!$C$1*(($B287-AW$282-Sheet2!$N$77)/Sheet3!$A$1)^4))/3400</f>
        <v>1140.6574998540102</v>
      </c>
      <c r="AX287" s="1">
        <f>$I$280*(Sheet2!$O$75*EXP(Sheet3!$B$1*(($B287-AX$282-Sheet2!$N$75)/Sheet3!$A$1)^2+Sheet3!$C$1*(($B287-AX$282-Sheet2!$N$75)/Sheet3!$A$1)^4)+ Sheet2!$O$76*EXP(Sheet3!$B$1*(($B287-AX$282-Sheet2!$N$76)/Sheet3!$A$1)^2+Sheet3!$C$1*(($B287-AX$282-Sheet2!$N$76)/Sheet3!$A$1)^4)+                Sheet2!$O$77*EXP(Sheet3!$B$1*(($B287-AX$282-Sheet2!$N$77)/Sheet3!$A$1)^2+Sheet3!$C$1*(($B287-AX$282-Sheet2!$N$77)/Sheet3!$A$1)^4))/3400</f>
        <v>1087.2874869882094</v>
      </c>
      <c r="AY287" s="1">
        <f>$I$280*(Sheet2!$O$75*EXP(Sheet3!$B$1*(($B287-AY$282-Sheet2!$N$75)/Sheet3!$A$1)^2+Sheet3!$C$1*(($B287-AY$282-Sheet2!$N$75)/Sheet3!$A$1)^4)+ Sheet2!$O$76*EXP(Sheet3!$B$1*(($B287-AY$282-Sheet2!$N$76)/Sheet3!$A$1)^2+Sheet3!$C$1*(($B287-AY$282-Sheet2!$N$76)/Sheet3!$A$1)^4)+                Sheet2!$O$77*EXP(Sheet3!$B$1*(($B287-AY$282-Sheet2!$N$77)/Sheet3!$A$1)^2+Sheet3!$C$1*(($B287-AY$282-Sheet2!$N$77)/Sheet3!$A$1)^4))/3400</f>
        <v>1035.5956377313639</v>
      </c>
      <c r="AZ287" s="1">
        <f>$I$280*(Sheet2!$O$75*EXP(Sheet3!$B$1*(($B287-AZ$282-Sheet2!$N$75)/Sheet3!$A$1)^2+Sheet3!$C$1*(($B287-AZ$282-Sheet2!$N$75)/Sheet3!$A$1)^4)+ Sheet2!$O$76*EXP(Sheet3!$B$1*(($B287-AZ$282-Sheet2!$N$76)/Sheet3!$A$1)^2+Sheet3!$C$1*(($B287-AZ$282-Sheet2!$N$76)/Sheet3!$A$1)^4)+                Sheet2!$O$77*EXP(Sheet3!$B$1*(($B287-AZ$282-Sheet2!$N$77)/Sheet3!$A$1)^2+Sheet3!$C$1*(($B287-AZ$282-Sheet2!$N$77)/Sheet3!$A$1)^4))/3400</f>
        <v>985.56853798049531</v>
      </c>
      <c r="BA287" s="1">
        <f>$I$280*(Sheet2!$O$75*EXP(Sheet3!$B$1*(($B287-BA$282-Sheet2!$N$75)/Sheet3!$A$1)^2+Sheet3!$C$1*(($B287-BA$282-Sheet2!$N$75)/Sheet3!$A$1)^4)+ Sheet2!$O$76*EXP(Sheet3!$B$1*(($B287-BA$282-Sheet2!$N$76)/Sheet3!$A$1)^2+Sheet3!$C$1*(($B287-BA$282-Sheet2!$N$76)/Sheet3!$A$1)^4)+                Sheet2!$O$77*EXP(Sheet3!$B$1*(($B287-BA$282-Sheet2!$N$77)/Sheet3!$A$1)^2+Sheet3!$C$1*(($B287-BA$282-Sheet2!$N$77)/Sheet3!$A$1)^4))/3400</f>
        <v>937.19147342809254</v>
      </c>
      <c r="BB287" s="1">
        <f>$I$280*(Sheet2!$O$75*EXP(Sheet3!$B$1*(($B287-BB$282-Sheet2!$N$75)/Sheet3!$A$1)^2+Sheet3!$C$1*(($B287-BB$282-Sheet2!$N$75)/Sheet3!$A$1)^4)+ Sheet2!$O$76*EXP(Sheet3!$B$1*(($B287-BB$282-Sheet2!$N$76)/Sheet3!$A$1)^2+Sheet3!$C$1*(($B287-BB$282-Sheet2!$N$76)/Sheet3!$A$1)^4)+                Sheet2!$O$77*EXP(Sheet3!$B$1*(($B287-BB$282-Sheet2!$N$77)/Sheet3!$A$1)^2+Sheet3!$C$1*(($B287-BB$282-Sheet2!$N$77)/Sheet3!$A$1)^4))/3400</f>
        <v>890.44841866730928</v>
      </c>
      <c r="BC287" s="1">
        <f>$I$280*(Sheet2!$O$75*EXP(Sheet3!$B$1*(($B287-BC$282-Sheet2!$N$75)/Sheet3!$A$1)^2+Sheet3!$C$1*(($B287-BC$282-Sheet2!$N$75)/Sheet3!$A$1)^4)+ Sheet2!$O$76*EXP(Sheet3!$B$1*(($B287-BC$282-Sheet2!$N$76)/Sheet3!$A$1)^2+Sheet3!$C$1*(($B287-BC$282-Sheet2!$N$76)/Sheet3!$A$1)^4)+                Sheet2!$O$77*EXP(Sheet3!$B$1*(($B287-BC$282-Sheet2!$N$77)/Sheet3!$A$1)^2+Sheet3!$C$1*(($B287-BC$282-Sheet2!$N$77)/Sheet3!$A$1)^4))/3400</f>
        <v>845.32203243241952</v>
      </c>
      <c r="BD287" s="1">
        <f>$I$280*(Sheet2!$O$75*EXP(Sheet3!$B$1*(($B287-BD$282-Sheet2!$N$75)/Sheet3!$A$1)^2+Sheet3!$C$1*(($B287-BD$282-Sheet2!$N$75)/Sheet3!$A$1)^4)+ Sheet2!$O$76*EXP(Sheet3!$B$1*(($B287-BD$282-Sheet2!$N$76)/Sheet3!$A$1)^2+Sheet3!$C$1*(($B287-BD$282-Sheet2!$N$76)/Sheet3!$A$1)^4)+                Sheet2!$O$77*EXP(Sheet3!$B$1*(($B287-BD$282-Sheet2!$N$77)/Sheet3!$A$1)^2+Sheet3!$C$1*(($B287-BD$282-Sheet2!$N$77)/Sheet3!$A$1)^4))/3400</f>
        <v>801.7936591381806</v>
      </c>
      <c r="BE287" s="1">
        <f>$I$280*(Sheet2!$O$75*EXP(Sheet3!$B$1*(($B287-BE$282-Sheet2!$N$75)/Sheet3!$A$1)^2+Sheet3!$C$1*(($B287-BE$282-Sheet2!$N$75)/Sheet3!$A$1)^4)+ Sheet2!$O$76*EXP(Sheet3!$B$1*(($B287-BE$282-Sheet2!$N$76)/Sheet3!$A$1)^2+Sheet3!$C$1*(($B287-BE$282-Sheet2!$N$76)/Sheet3!$A$1)^4)+                Sheet2!$O$77*EXP(Sheet3!$B$1*(($B287-BE$282-Sheet2!$N$77)/Sheet3!$A$1)^2+Sheet3!$C$1*(($B287-BE$282-Sheet2!$N$77)/Sheet3!$A$1)^4))/3400</f>
        <v>759.84333681979751</v>
      </c>
      <c r="BF287" s="1">
        <f>$I$280*(Sheet2!$O$75*EXP(Sheet3!$B$1*(($B287-BF$282-Sheet2!$N$75)/Sheet3!$A$1)^2+Sheet3!$C$1*(($B287-BF$282-Sheet2!$N$75)/Sheet3!$A$1)^4)+ Sheet2!$O$76*EXP(Sheet3!$B$1*(($B287-BF$282-Sheet2!$N$76)/Sheet3!$A$1)^2+Sheet3!$C$1*(($B287-BF$282-Sheet2!$N$76)/Sheet3!$A$1)^4)+                Sheet2!$O$77*EXP(Sheet3!$B$1*(($B287-BF$282-Sheet2!$N$77)/Sheet3!$A$1)^2+Sheet3!$C$1*(($B287-BF$282-Sheet2!$N$77)/Sheet3!$A$1)^4))/3400</f>
        <v>719.44981152734761</v>
      </c>
      <c r="BG287" s="1">
        <f>$I$280*(Sheet2!$O$75*EXP(Sheet3!$B$1*(($B287-BG$282-Sheet2!$N$75)/Sheet3!$A$1)^2+Sheet3!$C$1*(($B287-BG$282-Sheet2!$N$75)/Sheet3!$A$1)^4)+ Sheet2!$O$76*EXP(Sheet3!$B$1*(($B287-BG$282-Sheet2!$N$76)/Sheet3!$A$1)^2+Sheet3!$C$1*(($B287-BG$282-Sheet2!$N$76)/Sheet3!$A$1)^4)+                Sheet2!$O$77*EXP(Sheet3!$B$1*(($B287-BG$282-Sheet2!$N$77)/Sheet3!$A$1)^2+Sheet3!$C$1*(($B287-BG$282-Sheet2!$N$77)/Sheet3!$A$1)^4))/3400</f>
        <v>680.59055816310536</v>
      </c>
      <c r="BH287" s="1">
        <f>$I$280*(Sheet2!$O$75*EXP(Sheet3!$B$1*(($B287-BH$282-Sheet2!$N$75)/Sheet3!$A$1)^2+Sheet3!$C$1*(($B287-BH$282-Sheet2!$N$75)/Sheet3!$A$1)^4)+ Sheet2!$O$76*EXP(Sheet3!$B$1*(($B287-BH$282-Sheet2!$N$76)/Sheet3!$A$1)^2+Sheet3!$C$1*(($B287-BH$282-Sheet2!$N$76)/Sheet3!$A$1)^4)+                Sheet2!$O$77*EXP(Sheet3!$B$1*(($B287-BH$282-Sheet2!$N$77)/Sheet3!$A$1)^2+Sheet3!$C$1*(($B287-BH$282-Sheet2!$N$77)/Sheet3!$A$1)^4))/3400</f>
        <v>643.24180770011333</v>
      </c>
      <c r="BI287" s="1">
        <f>$I$280*(Sheet2!$O$75*EXP(Sheet3!$B$1*(($B287-BI$282-Sheet2!$N$75)/Sheet3!$A$1)^2+Sheet3!$C$1*(($B287-BI$282-Sheet2!$N$75)/Sheet3!$A$1)^4)+ Sheet2!$O$76*EXP(Sheet3!$B$1*(($B287-BI$282-Sheet2!$N$76)/Sheet3!$A$1)^2+Sheet3!$C$1*(($B287-BI$282-Sheet2!$N$76)/Sheet3!$A$1)^4)+                Sheet2!$O$77*EXP(Sheet3!$B$1*(($B287-BI$282-Sheet2!$N$77)/Sheet3!$A$1)^2+Sheet3!$C$1*(($B287-BI$282-Sheet2!$N$77)/Sheet3!$A$1)^4))/3400</f>
        <v>607.37858066423018</v>
      </c>
      <c r="BJ287" s="1">
        <f>$I$280*(Sheet2!$O$75*EXP(Sheet3!$B$1*(($B287-BJ$282-Sheet2!$N$75)/Sheet3!$A$1)^2+Sheet3!$C$1*(($B287-BJ$282-Sheet2!$N$75)/Sheet3!$A$1)^4)+ Sheet2!$O$76*EXP(Sheet3!$B$1*(($B287-BJ$282-Sheet2!$N$76)/Sheet3!$A$1)^2+Sheet3!$C$1*(($B287-BJ$282-Sheet2!$N$76)/Sheet3!$A$1)^4)+                Sheet2!$O$77*EXP(Sheet3!$B$1*(($B287-BJ$282-Sheet2!$N$77)/Sheet3!$A$1)^2+Sheet3!$C$1*(($B287-BJ$282-Sheet2!$N$77)/Sheet3!$A$1)^4))/3400</f>
        <v>572.9747267113255</v>
      </c>
      <c r="BK287" s="1">
        <f>$I$280*(Sheet2!$O$75*EXP(Sheet3!$B$1*(($B287-BK$282-Sheet2!$N$75)/Sheet3!$A$1)^2+Sheet3!$C$1*(($B287-BK$282-Sheet2!$N$75)/Sheet3!$A$1)^4)+ Sheet2!$O$76*EXP(Sheet3!$B$1*(($B287-BK$282-Sheet2!$N$76)/Sheet3!$A$1)^2+Sheet3!$C$1*(($B287-BK$282-Sheet2!$N$76)/Sheet3!$A$1)^4)+                Sheet2!$O$77*EXP(Sheet3!$B$1*(($B287-BK$282-Sheet2!$N$77)/Sheet3!$A$1)^2+Sheet3!$C$1*(($B287-BK$282-Sheet2!$N$77)/Sheet3!$A$1)^4))/3400</f>
        <v>540.00297007724691</v>
      </c>
      <c r="BL287" s="1">
        <f>$I$280*(Sheet2!$O$75*EXP(Sheet3!$B$1*(($B287-BL$282-Sheet2!$N$75)/Sheet3!$A$1)^2+Sheet3!$C$1*(($B287-BL$282-Sheet2!$N$75)/Sheet3!$A$1)^4)+ Sheet2!$O$76*EXP(Sheet3!$B$1*(($B287-BL$282-Sheet2!$N$76)/Sheet3!$A$1)^2+Sheet3!$C$1*(($B287-BL$282-Sheet2!$N$76)/Sheet3!$A$1)^4)+                Sheet2!$O$77*EXP(Sheet3!$B$1*(($B287-BL$282-Sheet2!$N$77)/Sheet3!$A$1)^2+Sheet3!$C$1*(($B287-BL$282-Sheet2!$N$77)/Sheet3!$A$1)^4))/3400</f>
        <v>508.43496063819873</v>
      </c>
      <c r="BM287" s="1">
        <f>$I$280*(Sheet2!$O$75*EXP(Sheet3!$B$1*(($B287-BM$282-Sheet2!$N$75)/Sheet3!$A$1)^2+Sheet3!$C$1*(($B287-BM$282-Sheet2!$N$75)/Sheet3!$A$1)^4)+ Sheet2!$O$76*EXP(Sheet3!$B$1*(($B287-BM$282-Sheet2!$N$76)/Sheet3!$A$1)^2+Sheet3!$C$1*(($B287-BM$282-Sheet2!$N$76)/Sheet3!$A$1)^4)+                Sheet2!$O$77*EXP(Sheet3!$B$1*(($B287-BM$282-Sheet2!$N$77)/Sheet3!$A$1)^2+Sheet3!$C$1*(($B287-BM$282-Sheet2!$N$77)/Sheet3!$A$1)^4))/3400</f>
        <v>478.24133026819322</v>
      </c>
      <c r="BN287" s="1">
        <f>$I$280*(Sheet2!$O$75*EXP(Sheet3!$B$1*(($B287-BN$282-Sheet2!$N$75)/Sheet3!$A$1)^2+Sheet3!$C$1*(($B287-BN$282-Sheet2!$N$75)/Sheet3!$A$1)^4)+ Sheet2!$O$76*EXP(Sheet3!$B$1*(($B287-BN$282-Sheet2!$N$76)/Sheet3!$A$1)^2+Sheet3!$C$1*(($B287-BN$282-Sheet2!$N$76)/Sheet3!$A$1)^4)+                Sheet2!$O$77*EXP(Sheet3!$B$1*(($B287-BN$282-Sheet2!$N$77)/Sheet3!$A$1)^2+Sheet3!$C$1*(($B287-BN$282-Sheet2!$N$77)/Sheet3!$A$1)^4))/3400</f>
        <v>449.39175414418247</v>
      </c>
      <c r="BO287" s="1">
        <f>$I$280*(Sheet2!$O$75*EXP(Sheet3!$B$1*(($B287-BO$282-Sheet2!$N$75)/Sheet3!$A$1)^2+Sheet3!$C$1*(($B287-BO$282-Sheet2!$N$75)/Sheet3!$A$1)^4)+ Sheet2!$O$76*EXP(Sheet3!$B$1*(($B287-BO$282-Sheet2!$N$76)/Sheet3!$A$1)^2+Sheet3!$C$1*(($B287-BO$282-Sheet2!$N$76)/Sheet3!$A$1)^4)+                Sheet2!$O$77*EXP(Sheet3!$B$1*(($B287-BO$282-Sheet2!$N$77)/Sheet3!$A$1)^2+Sheet3!$C$1*(($B287-BO$282-Sheet2!$N$77)/Sheet3!$A$1)^4))/3400</f>
        <v>421.85501661155263</v>
      </c>
      <c r="BP287" s="1">
        <f>$I$280*(Sheet2!$O$75*EXP(Sheet3!$B$1*(($B287-BP$282-Sheet2!$N$75)/Sheet3!$A$1)^2+Sheet3!$C$1*(($B287-BP$282-Sheet2!$N$75)/Sheet3!$A$1)^4)+ Sheet2!$O$76*EXP(Sheet3!$B$1*(($B287-BP$282-Sheet2!$N$76)/Sheet3!$A$1)^2+Sheet3!$C$1*(($B287-BP$282-Sheet2!$N$76)/Sheet3!$A$1)^4)+                Sheet2!$O$77*EXP(Sheet3!$B$1*(($B287-BP$282-Sheet2!$N$77)/Sheet3!$A$1)^2+Sheet3!$C$1*(($B287-BP$282-Sheet2!$N$77)/Sheet3!$A$1)^4))/3400</f>
        <v>395.5990811903315</v>
      </c>
      <c r="BQ287" s="1">
        <f>$I$280*(Sheet2!$O$75*EXP(Sheet3!$B$1*(($B287-BQ$282-Sheet2!$N$75)/Sheet3!$A$1)^2+Sheet3!$C$1*(($B287-BQ$282-Sheet2!$N$75)/Sheet3!$A$1)^4)+ Sheet2!$O$76*EXP(Sheet3!$B$1*(($B287-BQ$282-Sheet2!$N$76)/Sheet3!$A$1)^2+Sheet3!$C$1*(($B287-BQ$282-Sheet2!$N$76)/Sheet3!$A$1)^4)+                Sheet2!$O$77*EXP(Sheet3!$B$1*(($B287-BQ$282-Sheet2!$N$77)/Sheet3!$A$1)^2+Sheet3!$C$1*(($B287-BQ$282-Sheet2!$N$77)/Sheet3!$A$1)^4))/3400</f>
        <v>370.59116427540982</v>
      </c>
      <c r="BR287" s="1">
        <f>$I$280*(Sheet2!$O$75*EXP(Sheet3!$B$1*(($B287-BR$282-Sheet2!$N$75)/Sheet3!$A$1)^2+Sheet3!$C$1*(($B287-BR$282-Sheet2!$N$75)/Sheet3!$A$1)^4)+ Sheet2!$O$76*EXP(Sheet3!$B$1*(($B287-BR$282-Sheet2!$N$76)/Sheet3!$A$1)^2+Sheet3!$C$1*(($B287-BR$282-Sheet2!$N$76)/Sheet3!$A$1)^4)+                Sheet2!$O$77*EXP(Sheet3!$B$1*(($B287-BR$282-Sheet2!$N$77)/Sheet3!$A$1)^2+Sheet3!$C$1*(($B287-BR$282-Sheet2!$N$77)/Sheet3!$A$1)^4))/3400</f>
        <v>346.79781205739448</v>
      </c>
      <c r="BS287" s="1">
        <f>$I$280*(Sheet2!$O$75*EXP(Sheet3!$B$1*(($B287-BS$282-Sheet2!$N$75)/Sheet3!$A$1)^2+Sheet3!$C$1*(($B287-BS$282-Sheet2!$N$75)/Sheet3!$A$1)^4)+ Sheet2!$O$76*EXP(Sheet3!$B$1*(($B287-BS$282-Sheet2!$N$76)/Sheet3!$A$1)^2+Sheet3!$C$1*(($B287-BS$282-Sheet2!$N$76)/Sheet3!$A$1)^4)+                Sheet2!$O$77*EXP(Sheet3!$B$1*(($B287-BS$282-Sheet2!$N$77)/Sheet3!$A$1)^2+Sheet3!$C$1*(($B287-BS$282-Sheet2!$N$77)/Sheet3!$A$1)^4))/3400</f>
        <v>324.18498017693855</v>
      </c>
    </row>
    <row r="288" spans="1:71" x14ac:dyDescent="0.2">
      <c r="A288">
        <v>261</v>
      </c>
      <c r="B288">
        <v>312.26</v>
      </c>
      <c r="C288">
        <v>2409.6999999999998</v>
      </c>
      <c r="D288">
        <v>5491.6</v>
      </c>
      <c r="E288">
        <f t="shared" si="20"/>
        <v>3081.9000000000005</v>
      </c>
      <c r="F288" s="1">
        <f t="shared" si="21"/>
        <v>3081.9000000000005</v>
      </c>
      <c r="G288">
        <f t="shared" si="16"/>
        <v>962354.09400000016</v>
      </c>
      <c r="I288" s="1">
        <f>$I$280*(Sheet2!$O$75*EXP(Sheet3!$B$1*(($B288-I$282-Sheet2!$N$75)/Sheet3!$A$1)^2+Sheet3!$C$1*(($B288-I$282-Sheet2!$N$75)/Sheet3!$A$1)^4)+ Sheet2!$O$76*EXP(Sheet3!$B$1*(($B288-I$282-Sheet2!$N$76)/Sheet3!$A$1)^2+Sheet3!$C$1*(($B288-I$282-Sheet2!$N$76)/Sheet3!$A$1)^4)+                Sheet2!$O$77*EXP(Sheet3!$B$1*(($B288-I$282-Sheet2!$N$77)/Sheet3!$A$1)^2+Sheet3!$C$1*(($B288-I$282-Sheet2!$N$77)/Sheet3!$A$1)^4))/3400</f>
        <v>11405.944467626403</v>
      </c>
      <c r="J288" s="1">
        <f>$I$280*(Sheet2!$O$75*EXP(Sheet3!$B$1*(($B288-J$282-Sheet2!$N$75)/Sheet3!$A$1)^2+Sheet3!$C$1*(($B288-J$282-Sheet2!$N$75)/Sheet3!$A$1)^4)+ Sheet2!$O$76*EXP(Sheet3!$B$1*(($B288-J$282-Sheet2!$N$76)/Sheet3!$A$1)^2+Sheet3!$C$1*(($B288-J$282-Sheet2!$N$76)/Sheet3!$A$1)^4)+                Sheet2!$O$77*EXP(Sheet3!$B$1*(($B288-J$282-Sheet2!$N$77)/Sheet3!$A$1)^2+Sheet3!$C$1*(($B288-J$282-Sheet2!$N$77)/Sheet3!$A$1)^4))/3400</f>
        <v>11265.964470883755</v>
      </c>
      <c r="K288" s="1">
        <f>$I$280*(Sheet2!$O$75*EXP(Sheet3!$B$1*(($B288-K$282-Sheet2!$N$75)/Sheet3!$A$1)^2+Sheet3!$C$1*(($B288-K$282-Sheet2!$N$75)/Sheet3!$A$1)^4)+ Sheet2!$O$76*EXP(Sheet3!$B$1*(($B288-K$282-Sheet2!$N$76)/Sheet3!$A$1)^2+Sheet3!$C$1*(($B288-K$282-Sheet2!$N$76)/Sheet3!$A$1)^4)+                Sheet2!$O$77*EXP(Sheet3!$B$1*(($B288-K$282-Sheet2!$N$77)/Sheet3!$A$1)^2+Sheet3!$C$1*(($B288-K$282-Sheet2!$N$77)/Sheet3!$A$1)^4))/3400</f>
        <v>11124.480381448886</v>
      </c>
      <c r="L288" s="1">
        <f>$I$280*(Sheet2!$O$75*EXP(Sheet3!$B$1*(($B288-L$282-Sheet2!$N$75)/Sheet3!$A$1)^2+Sheet3!$C$1*(($B288-L$282-Sheet2!$N$75)/Sheet3!$A$1)^4)+ Sheet2!$O$76*EXP(Sheet3!$B$1*(($B288-L$282-Sheet2!$N$76)/Sheet3!$A$1)^2+Sheet3!$C$1*(($B288-L$282-Sheet2!$N$76)/Sheet3!$A$1)^4)+                Sheet2!$O$77*EXP(Sheet3!$B$1*(($B288-L$282-Sheet2!$N$77)/Sheet3!$A$1)^2+Sheet3!$C$1*(($B288-L$282-Sheet2!$N$77)/Sheet3!$A$1)^4))/3400</f>
        <v>10981.59980310581</v>
      </c>
      <c r="M288" s="1">
        <f>$I$280*(Sheet2!$O$75*EXP(Sheet3!$B$1*(($B288-M$282-Sheet2!$N$75)/Sheet3!$A$1)^2+Sheet3!$C$1*(($B288-M$282-Sheet2!$N$75)/Sheet3!$A$1)^4)+ Sheet2!$O$76*EXP(Sheet3!$B$1*(($B288-M$282-Sheet2!$N$76)/Sheet3!$A$1)^2+Sheet3!$C$1*(($B288-M$282-Sheet2!$N$76)/Sheet3!$A$1)^4)+                Sheet2!$O$77*EXP(Sheet3!$B$1*(($B288-M$282-Sheet2!$N$77)/Sheet3!$A$1)^2+Sheet3!$C$1*(($B288-M$282-Sheet2!$N$77)/Sheet3!$A$1)^4))/3400</f>
        <v>10837.429999511158</v>
      </c>
      <c r="N288" s="1">
        <f>$I$280*(Sheet2!$O$75*EXP(Sheet3!$B$1*(($B288-N$282-Sheet2!$N$75)/Sheet3!$A$1)^2+Sheet3!$C$1*(($B288-N$282-Sheet2!$N$75)/Sheet3!$A$1)^4)+ Sheet2!$O$76*EXP(Sheet3!$B$1*(($B288-N$282-Sheet2!$N$76)/Sheet3!$A$1)^2+Sheet3!$C$1*(($B288-N$282-Sheet2!$N$76)/Sheet3!$A$1)^4)+                Sheet2!$O$77*EXP(Sheet3!$B$1*(($B288-N$282-Sheet2!$N$77)/Sheet3!$A$1)^2+Sheet3!$C$1*(($B288-N$282-Sheet2!$N$77)/Sheet3!$A$1)^4))/3400</f>
        <v>10692.077726479984</v>
      </c>
      <c r="O288" s="1">
        <f>$I$280*(Sheet2!$O$75*EXP(Sheet3!$B$1*(($B288-O$282-Sheet2!$N$75)/Sheet3!$A$1)^2+Sheet3!$C$1*(($B288-O$282-Sheet2!$N$75)/Sheet3!$A$1)^4)+ Sheet2!$O$76*EXP(Sheet3!$B$1*(($B288-O$282-Sheet2!$N$76)/Sheet3!$A$1)^2+Sheet3!$C$1*(($B288-O$282-Sheet2!$N$76)/Sheet3!$A$1)^4)+                Sheet2!$O$77*EXP(Sheet3!$B$1*(($B288-O$282-Sheet2!$N$77)/Sheet3!$A$1)^2+Sheet3!$C$1*(($B288-O$282-Sheet2!$N$77)/Sheet3!$A$1)^4))/3400</f>
        <v>10545.649066887729</v>
      </c>
      <c r="P288" s="1">
        <f>$I$280*(Sheet2!$O$75*EXP(Sheet3!$B$1*(($B288-P$282-Sheet2!$N$75)/Sheet3!$A$1)^2+Sheet3!$C$1*(($B288-P$282-Sheet2!$N$75)/Sheet3!$A$1)^4)+ Sheet2!$O$76*EXP(Sheet3!$B$1*(($B288-P$282-Sheet2!$N$76)/Sheet3!$A$1)^2+Sheet3!$C$1*(($B288-P$282-Sheet2!$N$76)/Sheet3!$A$1)^4)+                Sheet2!$O$77*EXP(Sheet3!$B$1*(($B288-P$282-Sheet2!$N$77)/Sheet3!$A$1)^2+Sheet3!$C$1*(($B288-P$282-Sheet2!$N$77)/Sheet3!$A$1)^4))/3400</f>
        <v>10398.249268725449</v>
      </c>
      <c r="Q288" s="1">
        <f>$I$280*(Sheet2!$O$75*EXP(Sheet3!$B$1*(($B288-Q$282-Sheet2!$N$75)/Sheet3!$A$1)^2+Sheet3!$C$1*(($B288-Q$282-Sheet2!$N$75)/Sheet3!$A$1)^4)+ Sheet2!$O$76*EXP(Sheet3!$B$1*(($B288-Q$282-Sheet2!$N$76)/Sheet3!$A$1)^2+Sheet3!$C$1*(($B288-Q$282-Sheet2!$N$76)/Sheet3!$A$1)^4)+                Sheet2!$O$77*EXP(Sheet3!$B$1*(($B288-Q$282-Sheet2!$N$77)/Sheet3!$A$1)^2+Sheet3!$C$1*(($B288-Q$282-Sheet2!$N$77)/Sheet3!$A$1)^4))/3400</f>
        <v>10249.982586836762</v>
      </c>
      <c r="R288" s="1">
        <f>$I$280*(Sheet2!$O$75*EXP(Sheet3!$B$1*(($B288-R$282-Sheet2!$N$75)/Sheet3!$A$1)^2+Sheet3!$C$1*(($B288-R$282-Sheet2!$N$75)/Sheet3!$A$1)^4)+ Sheet2!$O$76*EXP(Sheet3!$B$1*(($B288-R$282-Sheet2!$N$76)/Sheet3!$A$1)^2+Sheet3!$C$1*(($B288-R$282-Sheet2!$N$76)/Sheet3!$A$1)^4)+                Sheet2!$O$77*EXP(Sheet3!$B$1*(($B288-R$282-Sheet2!$N$77)/Sheet3!$A$1)^2+Sheet3!$C$1*(($B288-R$282-Sheet2!$N$77)/Sheet3!$A$1)^4))/3400</f>
        <v>10100.952128859342</v>
      </c>
      <c r="S288" s="1">
        <f>$I$280*(Sheet2!$O$75*EXP(Sheet3!$B$1*(($B288-S$282-Sheet2!$N$75)/Sheet3!$A$1)^2+Sheet3!$C$1*(($B288-S$282-Sheet2!$N$75)/Sheet3!$A$1)^4)+ Sheet2!$O$76*EXP(Sheet3!$B$1*(($B288-S$282-Sheet2!$N$76)/Sheet3!$A$1)^2+Sheet3!$C$1*(($B288-S$282-Sheet2!$N$76)/Sheet3!$A$1)^4)+                Sheet2!$O$77*EXP(Sheet3!$B$1*(($B288-S$282-Sheet2!$N$77)/Sheet3!$A$1)^2+Sheet3!$C$1*(($B288-S$282-Sheet2!$N$77)/Sheet3!$A$1)^4))/3400</f>
        <v>9951.2597058914162</v>
      </c>
      <c r="T288" s="1">
        <f>$I$280*(Sheet2!$O$75*EXP(Sheet3!$B$1*(($B288-T$282-Sheet2!$N$75)/Sheet3!$A$1)^2+Sheet3!$C$1*(($B288-T$282-Sheet2!$N$75)/Sheet3!$A$1)^4)+ Sheet2!$O$76*EXP(Sheet3!$B$1*(($B288-T$282-Sheet2!$N$76)/Sheet3!$A$1)^2+Sheet3!$C$1*(($B288-T$282-Sheet2!$N$76)/Sheet3!$A$1)^4)+                Sheet2!$O$77*EXP(Sheet3!$B$1*(($B288-T$282-Sheet2!$N$77)/Sheet3!$A$1)^2+Sheet3!$C$1*(($B288-T$282-Sheet2!$N$77)/Sheet3!$A$1)^4))/3400</f>
        <v>9801.0056883746984</v>
      </c>
      <c r="U288" s="1">
        <f>$I$280*(Sheet2!$O$75*EXP(Sheet3!$B$1*(($B288-U$282-Sheet2!$N$75)/Sheet3!$A$1)^2+Sheet3!$C$1*(($B288-U$282-Sheet2!$N$75)/Sheet3!$A$1)^4)+ Sheet2!$O$76*EXP(Sheet3!$B$1*(($B288-U$282-Sheet2!$N$76)/Sheet3!$A$1)^2+Sheet3!$C$1*(($B288-U$282-Sheet2!$N$76)/Sheet3!$A$1)^4)+                Sheet2!$O$77*EXP(Sheet3!$B$1*(($B288-U$282-Sheet2!$N$77)/Sheet3!$A$1)^2+Sheet3!$C$1*(($B288-U$282-Sheet2!$N$77)/Sheet3!$A$1)^4))/3400</f>
        <v>9650.288867700956</v>
      </c>
      <c r="V288" s="1">
        <f>$I$280*(Sheet2!$O$75*EXP(Sheet3!$B$1*(($B288-V$282-Sheet2!$N$75)/Sheet3!$A$1)^2+Sheet3!$C$1*(($B288-V$282-Sheet2!$N$75)/Sheet3!$A$1)^4)+ Sheet2!$O$76*EXP(Sheet3!$B$1*(($B288-V$282-Sheet2!$N$76)/Sheet3!$A$1)^2+Sheet3!$C$1*(($B288-V$282-Sheet2!$N$76)/Sheet3!$A$1)^4)+                Sheet2!$O$77*EXP(Sheet3!$B$1*(($B288-V$282-Sheet2!$N$77)/Sheet3!$A$1)^2+Sheet3!$C$1*(($B288-V$282-Sheet2!$N$77)/Sheet3!$A$1)^4))/3400</f>
        <v>9499.2063240028056</v>
      </c>
      <c r="W288" s="1">
        <f>$I$280*(Sheet2!$O$75*EXP(Sheet3!$B$1*(($B288-W$282-Sheet2!$N$75)/Sheet3!$A$1)^2+Sheet3!$C$1*(($B288-W$282-Sheet2!$N$75)/Sheet3!$A$1)^4)+ Sheet2!$O$76*EXP(Sheet3!$B$1*(($B288-W$282-Sheet2!$N$76)/Sheet3!$A$1)^2+Sheet3!$C$1*(($B288-W$282-Sheet2!$N$76)/Sheet3!$A$1)^4)+                Sheet2!$O$77*EXP(Sheet3!$B$1*(($B288-W$282-Sheet2!$N$77)/Sheet3!$A$1)^2+Sheet3!$C$1*(($B288-W$282-Sheet2!$N$77)/Sheet3!$A$1)^4))/3400</f>
        <v>9347.853300587276</v>
      </c>
      <c r="X288" s="1">
        <f>$I$280*(Sheet2!$O$75*EXP(Sheet3!$B$1*(($B288-X$282-Sheet2!$N$75)/Sheet3!$A$1)^2+Sheet3!$C$1*(($B288-X$282-Sheet2!$N$75)/Sheet3!$A$1)^4)+ Sheet2!$O$76*EXP(Sheet3!$B$1*(($B288-X$282-Sheet2!$N$76)/Sheet3!$A$1)^2+Sheet3!$C$1*(($B288-X$282-Sheet2!$N$76)/Sheet3!$A$1)^4)+                Sheet2!$O$77*EXP(Sheet3!$B$1*(($B288-X$282-Sheet2!$N$77)/Sheet3!$A$1)^2+Sheet3!$C$1*(($B288-X$282-Sheet2!$N$77)/Sheet3!$A$1)^4))/3400</f>
        <v>9196.3230854412523</v>
      </c>
      <c r="Y288" s="1">
        <f>$I$280*(Sheet2!$O$75*EXP(Sheet3!$B$1*(($B288-Y$282-Sheet2!$N$75)/Sheet3!$A$1)^2+Sheet3!$C$1*(($B288-Y$282-Sheet2!$N$75)/Sheet3!$A$1)^4)+ Sheet2!$O$76*EXP(Sheet3!$B$1*(($B288-Y$282-Sheet2!$N$76)/Sheet3!$A$1)^2+Sheet3!$C$1*(($B288-Y$282-Sheet2!$N$76)/Sheet3!$A$1)^4)+                Sheet2!$O$77*EXP(Sheet3!$B$1*(($B288-Y$282-Sheet2!$N$77)/Sheet3!$A$1)^2+Sheet3!$C$1*(($B288-Y$282-Sheet2!$N$77)/Sheet3!$A$1)^4))/3400</f>
        <v>9044.7069002189583</v>
      </c>
      <c r="Z288" s="1">
        <f>$I$280*(Sheet2!$O$75*EXP(Sheet3!$B$1*(($B288-Z$282-Sheet2!$N$75)/Sheet3!$A$1)^2+Sheet3!$C$1*(($B288-Z$282-Sheet2!$N$75)/Sheet3!$A$1)^4)+ Sheet2!$O$76*EXP(Sheet3!$B$1*(($B288-Z$282-Sheet2!$N$76)/Sheet3!$A$1)^2+Sheet3!$C$1*(($B288-Z$282-Sheet2!$N$76)/Sheet3!$A$1)^4)+                Sheet2!$O$77*EXP(Sheet3!$B$1*(($B288-Z$282-Sheet2!$N$77)/Sheet3!$A$1)^2+Sheet3!$C$1*(($B288-Z$282-Sheet2!$N$77)/Sheet3!$A$1)^4))/3400</f>
        <v>8893.0937970751202</v>
      </c>
      <c r="AA288" s="1">
        <f>$I$280*(Sheet2!$O$75*EXP(Sheet3!$B$1*(($B288-AA$282-Sheet2!$N$75)/Sheet3!$A$1)^2+Sheet3!$C$1*(($B288-AA$282-Sheet2!$N$75)/Sheet3!$A$1)^4)+ Sheet2!$O$76*EXP(Sheet3!$B$1*(($B288-AA$282-Sheet2!$N$76)/Sheet3!$A$1)^2+Sheet3!$C$1*(($B288-AA$282-Sheet2!$N$76)/Sheet3!$A$1)^4)+                Sheet2!$O$77*EXP(Sheet3!$B$1*(($B288-AA$282-Sheet2!$N$77)/Sheet3!$A$1)^2+Sheet3!$C$1*(($B288-AA$282-Sheet2!$N$77)/Sheet3!$A$1)^4))/3400</f>
        <v>8741.5705637062983</v>
      </c>
      <c r="AB288" s="1">
        <f>$I$280*(Sheet2!$O$75*EXP(Sheet3!$B$1*(($B288-AB$282-Sheet2!$N$75)/Sheet3!$A$1)^2+Sheet3!$C$1*(($B288-AB$282-Sheet2!$N$75)/Sheet3!$A$1)^4)+ Sheet2!$O$76*EXP(Sheet3!$B$1*(($B288-AB$282-Sheet2!$N$76)/Sheet3!$A$1)^2+Sheet3!$C$1*(($B288-AB$282-Sheet2!$N$76)/Sheet3!$A$1)^4)+                Sheet2!$O$77*EXP(Sheet3!$B$1*(($B288-AB$282-Sheet2!$N$77)/Sheet3!$A$1)^2+Sheet3!$C$1*(($B288-AB$282-Sheet2!$N$77)/Sheet3!$A$1)^4))/3400</f>
        <v>8590.2216368985737</v>
      </c>
      <c r="AC288" s="1">
        <f>$I$280*(Sheet2!$O$75*EXP(Sheet3!$B$1*(($B288-AC$282-Sheet2!$N$75)/Sheet3!$A$1)^2+Sheet3!$C$1*(($B288-AC$282-Sheet2!$N$75)/Sheet3!$A$1)^4)+ Sheet2!$O$76*EXP(Sheet3!$B$1*(($B288-AC$282-Sheet2!$N$76)/Sheet3!$A$1)^2+Sheet3!$C$1*(($B288-AC$282-Sheet2!$N$76)/Sheet3!$A$1)^4)+                Sheet2!$O$77*EXP(Sheet3!$B$1*(($B288-AC$282-Sheet2!$N$77)/Sheet3!$A$1)^2+Sheet3!$C$1*(($B288-AC$282-Sheet2!$N$77)/Sheet3!$A$1)^4))/3400</f>
        <v>8439.1290248612931</v>
      </c>
      <c r="AD288" s="1">
        <f>$I$280*(Sheet2!$O$75*EXP(Sheet3!$B$1*(($B288-AD$282-Sheet2!$N$75)/Sheet3!$A$1)^2+Sheet3!$C$1*(($B288-AD$282-Sheet2!$N$75)/Sheet3!$A$1)^4)+ Sheet2!$O$76*EXP(Sheet3!$B$1*(($B288-AD$282-Sheet2!$N$76)/Sheet3!$A$1)^2+Sheet3!$C$1*(($B288-AD$282-Sheet2!$N$76)/Sheet3!$A$1)^4)+                Sheet2!$O$77*EXP(Sheet3!$B$1*(($B288-AD$282-Sheet2!$N$77)/Sheet3!$A$1)^2+Sheet3!$C$1*(($B288-AD$282-Sheet2!$N$77)/Sheet3!$A$1)^4))/3400</f>
        <v>8288.3722385806032</v>
      </c>
      <c r="AE288" s="1">
        <f>$I$280*(Sheet2!$O$75*EXP(Sheet3!$B$1*(($B288-AE$282-Sheet2!$N$75)/Sheet3!$A$1)^2+Sheet3!$C$1*(($B288-AE$282-Sheet2!$N$75)/Sheet3!$A$1)^4)+ Sheet2!$O$76*EXP(Sheet3!$B$1*(($B288-AE$282-Sheet2!$N$76)/Sheet3!$A$1)^2+Sheet3!$C$1*(($B288-AE$282-Sheet2!$N$76)/Sheet3!$A$1)^4)+                Sheet2!$O$77*EXP(Sheet3!$B$1*(($B288-AE$282-Sheet2!$N$77)/Sheet3!$A$1)^2+Sheet3!$C$1*(($B288-AE$282-Sheet2!$N$77)/Sheet3!$A$1)^4))/3400</f>
        <v>8138.0282323919164</v>
      </c>
      <c r="AF288" s="1">
        <f>$I$280*(Sheet2!$O$75*EXP(Sheet3!$B$1*(($B288-AF$282-Sheet2!$N$75)/Sheet3!$A$1)^2+Sheet3!$C$1*(($B288-AF$282-Sheet2!$N$75)/Sheet3!$A$1)^4)+ Sheet2!$O$76*EXP(Sheet3!$B$1*(($B288-AF$282-Sheet2!$N$76)/Sheet3!$A$1)^2+Sheet3!$C$1*(($B288-AF$282-Sheet2!$N$76)/Sheet3!$A$1)^4)+                Sheet2!$O$77*EXP(Sheet3!$B$1*(($B288-AF$282-Sheet2!$N$77)/Sheet3!$A$1)^2+Sheet3!$C$1*(($B288-AF$282-Sheet2!$N$77)/Sheet3!$A$1)^4))/3400</f>
        <v>7988.1713539090542</v>
      </c>
      <c r="AG288" s="1">
        <f>$I$280*(Sheet2!$O$75*EXP(Sheet3!$B$1*(($B288-AG$282-Sheet2!$N$75)/Sheet3!$A$1)^2+Sheet3!$C$1*(($B288-AG$282-Sheet2!$N$75)/Sheet3!$A$1)^4)+ Sheet2!$O$76*EXP(Sheet3!$B$1*(($B288-AG$282-Sheet2!$N$76)/Sheet3!$A$1)^2+Sheet3!$C$1*(($B288-AG$282-Sheet2!$N$76)/Sheet3!$A$1)^4)+                Sheet2!$O$77*EXP(Sheet3!$B$1*(($B288-AG$282-Sheet2!$N$77)/Sheet3!$A$1)^2+Sheet3!$C$1*(($B288-AG$282-Sheet2!$N$77)/Sheet3!$A$1)^4))/3400</f>
        <v>7838.8733034324405</v>
      </c>
      <c r="AH288" s="1">
        <f>$I$280*(Sheet2!$O$75*EXP(Sheet3!$B$1*(($B288-AH$282-Sheet2!$N$75)/Sheet3!$A$1)^2+Sheet3!$C$1*(($B288-AH$282-Sheet2!$N$75)/Sheet3!$A$1)^4)+ Sheet2!$O$76*EXP(Sheet3!$B$1*(($B288-AH$282-Sheet2!$N$76)/Sheet3!$A$1)^2+Sheet3!$C$1*(($B288-AH$282-Sheet2!$N$76)/Sheet3!$A$1)^4)+                Sheet2!$O$77*EXP(Sheet3!$B$1*(($B288-AH$282-Sheet2!$N$77)/Sheet3!$A$1)^2+Sheet3!$C$1*(($B288-AH$282-Sheet2!$N$77)/Sheet3!$A$1)^4))/3400</f>
        <v>7690.2031028816809</v>
      </c>
      <c r="AI288" s="1">
        <f>$I$280*(Sheet2!$O$75*EXP(Sheet3!$B$1*(($B288-AI$282-Sheet2!$N$75)/Sheet3!$A$1)^2+Sheet3!$C$1*(($B288-AI$282-Sheet2!$N$75)/Sheet3!$A$1)^4)+ Sheet2!$O$76*EXP(Sheet3!$B$1*(($B288-AI$282-Sheet2!$N$76)/Sheet3!$A$1)^2+Sheet3!$C$1*(($B288-AI$282-Sheet2!$N$76)/Sheet3!$A$1)^4)+                Sheet2!$O$77*EXP(Sheet3!$B$1*(($B288-AI$282-Sheet2!$N$77)/Sheet3!$A$1)^2+Sheet3!$C$1*(($B288-AI$282-Sheet2!$N$77)/Sheet3!$A$1)^4))/3400</f>
        <v>7542.2270742676874</v>
      </c>
      <c r="AJ288" s="1">
        <f>$I$280*(Sheet2!$O$75*EXP(Sheet3!$B$1*(($B288-AJ$282-Sheet2!$N$75)/Sheet3!$A$1)^2+Sheet3!$C$1*(($B288-AJ$282-Sheet2!$N$75)/Sheet3!$A$1)^4)+ Sheet2!$O$76*EXP(Sheet3!$B$1*(($B288-AJ$282-Sheet2!$N$76)/Sheet3!$A$1)^2+Sheet3!$C$1*(($B288-AJ$282-Sheet2!$N$76)/Sheet3!$A$1)^4)+                Sheet2!$O$77*EXP(Sheet3!$B$1*(($B288-AJ$282-Sheet2!$N$77)/Sheet3!$A$1)^2+Sheet3!$C$1*(($B288-AJ$282-Sheet2!$N$77)/Sheet3!$A$1)^4))/3400</f>
        <v>7395.0088276630531</v>
      </c>
      <c r="AK288" s="1">
        <f>$I$280*(Sheet2!$O$75*EXP(Sheet3!$B$1*(($B288-AK$282-Sheet2!$N$75)/Sheet3!$A$1)^2+Sheet3!$C$1*(($B288-AK$282-Sheet2!$N$75)/Sheet3!$A$1)^4)+ Sheet2!$O$76*EXP(Sheet3!$B$1*(($B288-AK$282-Sheet2!$N$76)/Sheet3!$A$1)^2+Sheet3!$C$1*(($B288-AK$282-Sheet2!$N$76)/Sheet3!$A$1)^4)+                Sheet2!$O$77*EXP(Sheet3!$B$1*(($B288-AK$282-Sheet2!$N$77)/Sheet3!$A$1)^2+Sheet3!$C$1*(($B288-AK$282-Sheet2!$N$77)/Sheet3!$A$1)^4))/3400</f>
        <v>7248.6092585861652</v>
      </c>
      <c r="AL288" s="1">
        <f>$I$280*(Sheet2!$O$75*EXP(Sheet3!$B$1*(($B288-AL$282-Sheet2!$N$75)/Sheet3!$A$1)^2+Sheet3!$C$1*(($B288-AL$282-Sheet2!$N$75)/Sheet3!$A$1)^4)+ Sheet2!$O$76*EXP(Sheet3!$B$1*(($B288-AL$282-Sheet2!$N$76)/Sheet3!$A$1)^2+Sheet3!$C$1*(($B288-AL$282-Sheet2!$N$76)/Sheet3!$A$1)^4)+                Sheet2!$O$77*EXP(Sheet3!$B$1*(($B288-AL$282-Sheet2!$N$77)/Sheet3!$A$1)^2+Sheet3!$C$1*(($B288-AL$282-Sheet2!$N$77)/Sheet3!$A$1)^4))/3400</f>
        <v>7103.0865546461746</v>
      </c>
      <c r="AM288" s="1">
        <f>$I$280*(Sheet2!$O$75*EXP(Sheet3!$B$1*(($B288-AM$282-Sheet2!$N$75)/Sheet3!$A$1)^2+Sheet3!$C$1*(($B288-AM$282-Sheet2!$N$75)/Sheet3!$A$1)^4)+ Sheet2!$O$76*EXP(Sheet3!$B$1*(($B288-AM$282-Sheet2!$N$76)/Sheet3!$A$1)^2+Sheet3!$C$1*(($B288-AM$282-Sheet2!$N$76)/Sheet3!$A$1)^4)+                Sheet2!$O$77*EXP(Sheet3!$B$1*(($B288-AM$282-Sheet2!$N$77)/Sheet3!$A$1)^2+Sheet3!$C$1*(($B288-AM$282-Sheet2!$N$77)/Sheet3!$A$1)^4))/3400</f>
        <v>6958.4962112747517</v>
      </c>
      <c r="AN288" s="1">
        <f>$I$280*(Sheet2!$O$75*EXP(Sheet3!$B$1*(($B288-AN$282-Sheet2!$N$75)/Sheet3!$A$1)^2+Sheet3!$C$1*(($B288-AN$282-Sheet2!$N$75)/Sheet3!$A$1)^4)+ Sheet2!$O$76*EXP(Sheet3!$B$1*(($B288-AN$282-Sheet2!$N$76)/Sheet3!$A$1)^2+Sheet3!$C$1*(($B288-AN$282-Sheet2!$N$76)/Sheet3!$A$1)^4)+                Sheet2!$O$77*EXP(Sheet3!$B$1*(($B288-AN$282-Sheet2!$N$77)/Sheet3!$A$1)^2+Sheet3!$C$1*(($B288-AN$282-Sheet2!$N$77)/Sheet3!$A$1)^4))/3400</f>
        <v>6814.891056290724</v>
      </c>
      <c r="AO288" s="1">
        <f>$I$280*(Sheet2!$O$75*EXP(Sheet3!$B$1*(($B288-AO$282-Sheet2!$N$75)/Sheet3!$A$1)^2+Sheet3!$C$1*(($B288-AO$282-Sheet2!$N$75)/Sheet3!$A$1)^4)+ Sheet2!$O$76*EXP(Sheet3!$B$1*(($B288-AO$282-Sheet2!$N$76)/Sheet3!$A$1)^2+Sheet3!$C$1*(($B288-AO$282-Sheet2!$N$76)/Sheet3!$A$1)^4)+                Sheet2!$O$77*EXP(Sheet3!$B$1*(($B288-AO$282-Sheet2!$N$77)/Sheet3!$A$1)^2+Sheet3!$C$1*(($B288-AO$282-Sheet2!$N$77)/Sheet3!$A$1)^4))/3400</f>
        <v>6672.3212830116581</v>
      </c>
      <c r="AP288" s="1">
        <f>$I$280*(Sheet2!$O$75*EXP(Sheet3!$B$1*(($B288-AP$282-Sheet2!$N$75)/Sheet3!$A$1)^2+Sheet3!$C$1*(($B288-AP$282-Sheet2!$N$75)/Sheet3!$A$1)^4)+ Sheet2!$O$76*EXP(Sheet3!$B$1*(($B288-AP$282-Sheet2!$N$76)/Sheet3!$A$1)^2+Sheet3!$C$1*(($B288-AP$282-Sheet2!$N$76)/Sheet3!$A$1)^4)+                Sheet2!$O$77*EXP(Sheet3!$B$1*(($B288-AP$282-Sheet2!$N$77)/Sheet3!$A$1)^2+Sheet3!$C$1*(($B288-AP$282-Sheet2!$N$77)/Sheet3!$A$1)^4))/3400</f>
        <v>6530.8344915718308</v>
      </c>
      <c r="AQ288" s="1">
        <f>$I$280*(Sheet2!$O$75*EXP(Sheet3!$B$1*(($B288-AQ$282-Sheet2!$N$75)/Sheet3!$A$1)^2+Sheet3!$C$1*(($B288-AQ$282-Sheet2!$N$75)/Sheet3!$A$1)^4)+ Sheet2!$O$76*EXP(Sheet3!$B$1*(($B288-AQ$282-Sheet2!$N$76)/Sheet3!$A$1)^2+Sheet3!$C$1*(($B288-AQ$282-Sheet2!$N$76)/Sheet3!$A$1)^4)+                Sheet2!$O$77*EXP(Sheet3!$B$1*(($B288-AQ$282-Sheet2!$N$77)/Sheet3!$A$1)^2+Sheet3!$C$1*(($B288-AQ$282-Sheet2!$N$77)/Sheet3!$A$1)^4))/3400</f>
        <v>6390.4757380588771</v>
      </c>
      <c r="AR288" s="1">
        <f>$I$280*(Sheet2!$O$75*EXP(Sheet3!$B$1*(($B288-AR$282-Sheet2!$N$75)/Sheet3!$A$1)^2+Sheet3!$C$1*(($B288-AR$282-Sheet2!$N$75)/Sheet3!$A$1)^4)+ Sheet2!$O$76*EXP(Sheet3!$B$1*(($B288-AR$282-Sheet2!$N$76)/Sheet3!$A$1)^2+Sheet3!$C$1*(($B288-AR$282-Sheet2!$N$76)/Sheet3!$A$1)^4)+                Sheet2!$O$77*EXP(Sheet3!$B$1*(($B288-AR$282-Sheet2!$N$77)/Sheet3!$A$1)^2+Sheet3!$C$1*(($B288-AR$282-Sheet2!$N$77)/Sheet3!$A$1)^4))/3400</f>
        <v>6251.2875910414687</v>
      </c>
      <c r="AS288" s="1">
        <f>$I$280*(Sheet2!$O$75*EXP(Sheet3!$B$1*(($B288-AS$282-Sheet2!$N$75)/Sheet3!$A$1)^2+Sheet3!$C$1*(($B288-AS$282-Sheet2!$N$75)/Sheet3!$A$1)^4)+ Sheet2!$O$76*EXP(Sheet3!$B$1*(($B288-AS$282-Sheet2!$N$76)/Sheet3!$A$1)^2+Sheet3!$C$1*(($B288-AS$282-Sheet2!$N$76)/Sheet3!$A$1)^4)+                Sheet2!$O$77*EXP(Sheet3!$B$1*(($B288-AS$282-Sheet2!$N$77)/Sheet3!$A$1)^2+Sheet3!$C$1*(($B288-AS$282-Sheet2!$N$77)/Sheet3!$A$1)^4))/3400</f>
        <v>6113.310195000483</v>
      </c>
      <c r="AT288" s="1">
        <f>$I$280*(Sheet2!$O$75*EXP(Sheet3!$B$1*(($B288-AT$282-Sheet2!$N$75)/Sheet3!$A$1)^2+Sheet3!$C$1*(($B288-AT$282-Sheet2!$N$75)/Sheet3!$A$1)^4)+ Sheet2!$O$76*EXP(Sheet3!$B$1*(($B288-AT$282-Sheet2!$N$76)/Sheet3!$A$1)^2+Sheet3!$C$1*(($B288-AT$282-Sheet2!$N$76)/Sheet3!$A$1)^4)+                Sheet2!$O$77*EXP(Sheet3!$B$1*(($B288-AT$282-Sheet2!$N$77)/Sheet3!$A$1)^2+Sheet3!$C$1*(($B288-AT$282-Sheet2!$N$77)/Sheet3!$A$1)^4))/3400</f>
        <v>5976.5813401633313</v>
      </c>
      <c r="AU288" s="1">
        <f>$I$280*(Sheet2!$O$75*EXP(Sheet3!$B$1*(($B288-AU$282-Sheet2!$N$75)/Sheet3!$A$1)^2+Sheet3!$C$1*(($B288-AU$282-Sheet2!$N$75)/Sheet3!$A$1)^4)+ Sheet2!$O$76*EXP(Sheet3!$B$1*(($B288-AU$282-Sheet2!$N$76)/Sheet3!$A$1)^2+Sheet3!$C$1*(($B288-AU$282-Sheet2!$N$76)/Sheet3!$A$1)^4)+                Sheet2!$O$77*EXP(Sheet3!$B$1*(($B288-AU$282-Sheet2!$N$77)/Sheet3!$A$1)^2+Sheet3!$C$1*(($B288-AU$282-Sheet2!$N$77)/Sheet3!$A$1)^4))/3400</f>
        <v>5841.1365381755513</v>
      </c>
      <c r="AV288" s="1">
        <f>$I$280*(Sheet2!$O$75*EXP(Sheet3!$B$1*(($B288-AV$282-Sheet2!$N$75)/Sheet3!$A$1)^2+Sheet3!$C$1*(($B288-AV$282-Sheet2!$N$75)/Sheet3!$A$1)^4)+ Sheet2!$O$76*EXP(Sheet3!$B$1*(($B288-AV$282-Sheet2!$N$76)/Sheet3!$A$1)^2+Sheet3!$C$1*(($B288-AV$282-Sheet2!$N$76)/Sheet3!$A$1)^4)+                Sheet2!$O$77*EXP(Sheet3!$B$1*(($B288-AV$282-Sheet2!$N$77)/Sheet3!$A$1)^2+Sheet3!$C$1*(($B288-AV$282-Sheet2!$N$77)/Sheet3!$A$1)^4))/3400</f>
        <v>5707.0091030261337</v>
      </c>
      <c r="AW288" s="1">
        <f>$I$280*(Sheet2!$O$75*EXP(Sheet3!$B$1*(($B288-AW$282-Sheet2!$N$75)/Sheet3!$A$1)^2+Sheet3!$C$1*(($B288-AW$282-Sheet2!$N$75)/Sheet3!$A$1)^4)+ Sheet2!$O$76*EXP(Sheet3!$B$1*(($B288-AW$282-Sheet2!$N$76)/Sheet3!$A$1)^2+Sheet3!$C$1*(($B288-AW$282-Sheet2!$N$76)/Sheet3!$A$1)^4)+                Sheet2!$O$77*EXP(Sheet3!$B$1*(($B288-AW$282-Sheet2!$N$77)/Sheet3!$A$1)^2+Sheet3!$C$1*(($B288-AW$282-Sheet2!$N$77)/Sheet3!$A$1)^4))/3400</f>
        <v>5574.2302366060558</v>
      </c>
      <c r="AX288" s="1">
        <f>$I$280*(Sheet2!$O$75*EXP(Sheet3!$B$1*(($B288-AX$282-Sheet2!$N$75)/Sheet3!$A$1)^2+Sheet3!$C$1*(($B288-AX$282-Sheet2!$N$75)/Sheet3!$A$1)^4)+ Sheet2!$O$76*EXP(Sheet3!$B$1*(($B288-AX$282-Sheet2!$N$76)/Sheet3!$A$1)^2+Sheet3!$C$1*(($B288-AX$282-Sheet2!$N$76)/Sheet3!$A$1)^4)+                Sheet2!$O$77*EXP(Sheet3!$B$1*(($B288-AX$282-Sheet2!$N$77)/Sheet3!$A$1)^2+Sheet3!$C$1*(($B288-AX$282-Sheet2!$N$77)/Sheet3!$A$1)^4))/3400</f>
        <v>5442.8291182588746</v>
      </c>
      <c r="AY288" s="1">
        <f>$I$280*(Sheet2!$O$75*EXP(Sheet3!$B$1*(($B288-AY$282-Sheet2!$N$75)/Sheet3!$A$1)^2+Sheet3!$C$1*(($B288-AY$282-Sheet2!$N$75)/Sheet3!$A$1)^4)+ Sheet2!$O$76*EXP(Sheet3!$B$1*(($B288-AY$282-Sheet2!$N$76)/Sheet3!$A$1)^2+Sheet3!$C$1*(($B288-AY$282-Sheet2!$N$76)/Sheet3!$A$1)^4)+                Sheet2!$O$77*EXP(Sheet3!$B$1*(($B288-AY$282-Sheet2!$N$77)/Sheet3!$A$1)^2+Sheet3!$C$1*(($B288-AY$282-Sheet2!$N$77)/Sheet3!$A$1)^4))/3400</f>
        <v>5312.8329976439409</v>
      </c>
      <c r="AZ288" s="1">
        <f>$I$280*(Sheet2!$O$75*EXP(Sheet3!$B$1*(($B288-AZ$282-Sheet2!$N$75)/Sheet3!$A$1)^2+Sheet3!$C$1*(($B288-AZ$282-Sheet2!$N$75)/Sheet3!$A$1)^4)+ Sheet2!$O$76*EXP(Sheet3!$B$1*(($B288-AZ$282-Sheet2!$N$76)/Sheet3!$A$1)^2+Sheet3!$C$1*(($B288-AZ$282-Sheet2!$N$76)/Sheet3!$A$1)^4)+                Sheet2!$O$77*EXP(Sheet3!$B$1*(($B288-AZ$282-Sheet2!$N$77)/Sheet3!$A$1)^2+Sheet3!$C$1*(($B288-AZ$282-Sheet2!$N$77)/Sheet3!$A$1)^4))/3400</f>
        <v>5184.2672902413678</v>
      </c>
      <c r="BA288" s="1">
        <f>$I$280*(Sheet2!$O$75*EXP(Sheet3!$B$1*(($B288-BA$282-Sheet2!$N$75)/Sheet3!$A$1)^2+Sheet3!$C$1*(($B288-BA$282-Sheet2!$N$75)/Sheet3!$A$1)^4)+ Sheet2!$O$76*EXP(Sheet3!$B$1*(($B288-BA$282-Sheet2!$N$76)/Sheet3!$A$1)^2+Sheet3!$C$1*(($B288-BA$282-Sheet2!$N$76)/Sheet3!$A$1)^4)+                Sheet2!$O$77*EXP(Sheet3!$B$1*(($B288-BA$282-Sheet2!$N$77)/Sheet3!$A$1)^2+Sheet3!$C$1*(($B288-BA$282-Sheet2!$N$77)/Sheet3!$A$1)^4))/3400</f>
        <v>5057.1556747883951</v>
      </c>
      <c r="BB288" s="1">
        <f>$I$280*(Sheet2!$O$75*EXP(Sheet3!$B$1*(($B288-BB$282-Sheet2!$N$75)/Sheet3!$A$1)^2+Sheet3!$C$1*(($B288-BB$282-Sheet2!$N$75)/Sheet3!$A$1)^4)+ Sheet2!$O$76*EXP(Sheet3!$B$1*(($B288-BB$282-Sheet2!$N$76)/Sheet3!$A$1)^2+Sheet3!$C$1*(($B288-BB$282-Sheet2!$N$76)/Sheet3!$A$1)^4)+                Sheet2!$O$77*EXP(Sheet3!$B$1*(($B288-BB$282-Sheet2!$N$77)/Sheet3!$A$1)^2+Sheet3!$C$1*(($B288-BB$282-Sheet2!$N$77)/Sheet3!$A$1)^4))/3400</f>
        <v>4931.520191944518</v>
      </c>
      <c r="BC288" s="1">
        <f>$I$280*(Sheet2!$O$75*EXP(Sheet3!$B$1*(($B288-BC$282-Sheet2!$N$75)/Sheet3!$A$1)^2+Sheet3!$C$1*(($B288-BC$282-Sheet2!$N$75)/Sheet3!$A$1)^4)+ Sheet2!$O$76*EXP(Sheet3!$B$1*(($B288-BC$282-Sheet2!$N$76)/Sheet3!$A$1)^2+Sheet3!$C$1*(($B288-BC$282-Sheet2!$N$76)/Sheet3!$A$1)^4)+                Sheet2!$O$77*EXP(Sheet3!$B$1*(($B288-BC$282-Sheet2!$N$77)/Sheet3!$A$1)^2+Sheet3!$C$1*(($B288-BC$282-Sheet2!$N$77)/Sheet3!$A$1)^4))/3400</f>
        <v>4807.3813434738422</v>
      </c>
      <c r="BD288" s="1">
        <f>$I$280*(Sheet2!$O$75*EXP(Sheet3!$B$1*(($B288-BD$282-Sheet2!$N$75)/Sheet3!$A$1)^2+Sheet3!$C$1*(($B288-BD$282-Sheet2!$N$75)/Sheet3!$A$1)^4)+ Sheet2!$O$76*EXP(Sheet3!$B$1*(($B288-BD$282-Sheet2!$N$76)/Sheet3!$A$1)^2+Sheet3!$C$1*(($B288-BD$282-Sheet2!$N$76)/Sheet3!$A$1)^4)+                Sheet2!$O$77*EXP(Sheet3!$B$1*(($B288-BD$282-Sheet2!$N$77)/Sheet3!$A$1)^2+Sheet3!$C$1*(($B288-BD$282-Sheet2!$N$77)/Sheet3!$A$1)^4))/3400</f>
        <v>4684.7581912410869</v>
      </c>
      <c r="BE288" s="1">
        <f>$I$280*(Sheet2!$O$75*EXP(Sheet3!$B$1*(($B288-BE$282-Sheet2!$N$75)/Sheet3!$A$1)^2+Sheet3!$C$1*(($B288-BE$282-Sheet2!$N$75)/Sheet3!$A$1)^4)+ Sheet2!$O$76*EXP(Sheet3!$B$1*(($B288-BE$282-Sheet2!$N$76)/Sheet3!$A$1)^2+Sheet3!$C$1*(($B288-BE$282-Sheet2!$N$76)/Sheet3!$A$1)^4)+                Sheet2!$O$77*EXP(Sheet3!$B$1*(($B288-BE$282-Sheet2!$N$77)/Sheet3!$A$1)^2+Sheet3!$C$1*(($B288-BE$282-Sheet2!$N$77)/Sheet3!$A$1)^4))/3400</f>
        <v>4563.6684553104915</v>
      </c>
      <c r="BF288" s="1">
        <f>$I$280*(Sheet2!$O$75*EXP(Sheet3!$B$1*(($B288-BF$282-Sheet2!$N$75)/Sheet3!$A$1)^2+Sheet3!$C$1*(($B288-BF$282-Sheet2!$N$75)/Sheet3!$A$1)^4)+ Sheet2!$O$76*EXP(Sheet3!$B$1*(($B288-BF$282-Sheet2!$N$76)/Sheet3!$A$1)^2+Sheet3!$C$1*(($B288-BF$282-Sheet2!$N$76)/Sheet3!$A$1)^4)+                Sheet2!$O$77*EXP(Sheet3!$B$1*(($B288-BF$282-Sheet2!$N$77)/Sheet3!$A$1)^2+Sheet3!$C$1*(($B288-BF$282-Sheet2!$N$77)/Sheet3!$A$1)^4))/3400</f>
        <v>4444.1286104745841</v>
      </c>
      <c r="BG288" s="1">
        <f>$I$280*(Sheet2!$O$75*EXP(Sheet3!$B$1*(($B288-BG$282-Sheet2!$N$75)/Sheet3!$A$1)^2+Sheet3!$C$1*(($B288-BG$282-Sheet2!$N$75)/Sheet3!$A$1)^4)+ Sheet2!$O$76*EXP(Sheet3!$B$1*(($B288-BG$282-Sheet2!$N$76)/Sheet3!$A$1)^2+Sheet3!$C$1*(($B288-BG$282-Sheet2!$N$76)/Sheet3!$A$1)^4)+                Sheet2!$O$77*EXP(Sheet3!$B$1*(($B288-BG$282-Sheet2!$N$77)/Sheet3!$A$1)^2+Sheet3!$C$1*(($B288-BG$282-Sheet2!$N$77)/Sheet3!$A$1)^4))/3400</f>
        <v>4326.1539805332995</v>
      </c>
      <c r="BH288" s="1">
        <f>$I$280*(Sheet2!$O$75*EXP(Sheet3!$B$1*(($B288-BH$282-Sheet2!$N$75)/Sheet3!$A$1)^2+Sheet3!$C$1*(($B288-BH$282-Sheet2!$N$75)/Sheet3!$A$1)^4)+ Sheet2!$O$76*EXP(Sheet3!$B$1*(($B288-BH$282-Sheet2!$N$76)/Sheet3!$A$1)^2+Sheet3!$C$1*(($B288-BH$282-Sheet2!$N$76)/Sheet3!$A$1)^4)+                Sheet2!$O$77*EXP(Sheet3!$B$1*(($B288-BH$282-Sheet2!$N$77)/Sheet3!$A$1)^2+Sheet3!$C$1*(($B288-BH$282-Sheet2!$N$77)/Sheet3!$A$1)^4))/3400</f>
        <v>4209.7588296824078</v>
      </c>
      <c r="BI288" s="1">
        <f>$I$280*(Sheet2!$O$75*EXP(Sheet3!$B$1*(($B288-BI$282-Sheet2!$N$75)/Sheet3!$A$1)^2+Sheet3!$C$1*(($B288-BI$282-Sheet2!$N$75)/Sheet3!$A$1)^4)+ Sheet2!$O$76*EXP(Sheet3!$B$1*(($B288-BI$282-Sheet2!$N$76)/Sheet3!$A$1)^2+Sheet3!$C$1*(($B288-BI$282-Sheet2!$N$76)/Sheet3!$A$1)^4)+                Sheet2!$O$77*EXP(Sheet3!$B$1*(($B288-BI$282-Sheet2!$N$77)/Sheet3!$A$1)^2+Sheet3!$C$1*(($B288-BI$282-Sheet2!$N$77)/Sheet3!$A$1)^4))/3400</f>
        <v>4094.9564503932525</v>
      </c>
      <c r="BJ288" s="1">
        <f>$I$280*(Sheet2!$O$75*EXP(Sheet3!$B$1*(($B288-BJ$282-Sheet2!$N$75)/Sheet3!$A$1)^2+Sheet3!$C$1*(($B288-BJ$282-Sheet2!$N$75)/Sheet3!$A$1)^4)+ Sheet2!$O$76*EXP(Sheet3!$B$1*(($B288-BJ$282-Sheet2!$N$76)/Sheet3!$A$1)^2+Sheet3!$C$1*(($B288-BJ$282-Sheet2!$N$76)/Sheet3!$A$1)^4)+                Sheet2!$O$77*EXP(Sheet3!$B$1*(($B288-BJ$282-Sheet2!$N$77)/Sheet3!$A$1)^2+Sheet3!$C$1*(($B288-BJ$282-Sheet2!$N$77)/Sheet3!$A$1)^4))/3400</f>
        <v>3981.7592472047281</v>
      </c>
      <c r="BK288" s="1">
        <f>$I$280*(Sheet2!$O$75*EXP(Sheet3!$B$1*(($B288-BK$282-Sheet2!$N$75)/Sheet3!$A$1)^2+Sheet3!$C$1*(($B288-BK$282-Sheet2!$N$75)/Sheet3!$A$1)^4)+ Sheet2!$O$76*EXP(Sheet3!$B$1*(($B288-BK$282-Sheet2!$N$76)/Sheet3!$A$1)^2+Sheet3!$C$1*(($B288-BK$282-Sheet2!$N$76)/Sheet3!$A$1)^4)+                Sheet2!$O$77*EXP(Sheet3!$B$1*(($B288-BK$282-Sheet2!$N$77)/Sheet3!$A$1)^2+Sheet3!$C$1*(($B288-BK$282-Sheet2!$N$77)/Sheet3!$A$1)^4))/3400</f>
        <v>3870.1788158731047</v>
      </c>
      <c r="BL288" s="1">
        <f>$I$280*(Sheet2!$O$75*EXP(Sheet3!$B$1*(($B288-BL$282-Sheet2!$N$75)/Sheet3!$A$1)^2+Sheet3!$C$1*(($B288-BL$282-Sheet2!$N$75)/Sheet3!$A$1)^4)+ Sheet2!$O$76*EXP(Sheet3!$B$1*(($B288-BL$282-Sheet2!$N$76)/Sheet3!$A$1)^2+Sheet3!$C$1*(($B288-BL$282-Sheet2!$N$76)/Sheet3!$A$1)^4)+                Sheet2!$O$77*EXP(Sheet3!$B$1*(($B288-BL$282-Sheet2!$N$77)/Sheet3!$A$1)^2+Sheet3!$C$1*(($B288-BL$282-Sheet2!$N$77)/Sheet3!$A$1)^4))/3400</f>
        <v>3760.226017390974</v>
      </c>
      <c r="BM288" s="1">
        <f>$I$280*(Sheet2!$O$75*EXP(Sheet3!$B$1*(($B288-BM$282-Sheet2!$N$75)/Sheet3!$A$1)^2+Sheet3!$C$1*(($B288-BM$282-Sheet2!$N$75)/Sheet3!$A$1)^4)+ Sheet2!$O$76*EXP(Sheet3!$B$1*(($B288-BM$282-Sheet2!$N$76)/Sheet3!$A$1)^2+Sheet3!$C$1*(($B288-BM$282-Sheet2!$N$76)/Sheet3!$A$1)^4)+                Sheet2!$O$77*EXP(Sheet3!$B$1*(($B288-BM$282-Sheet2!$N$77)/Sheet3!$A$1)^2+Sheet3!$C$1*(($B288-BM$282-Sheet2!$N$77)/Sheet3!$A$1)^4))/3400</f>
        <v>3651.911046410662</v>
      </c>
      <c r="BN288" s="1">
        <f>$I$280*(Sheet2!$O$75*EXP(Sheet3!$B$1*(($B288-BN$282-Sheet2!$N$75)/Sheet3!$A$1)^2+Sheet3!$C$1*(($B288-BN$282-Sheet2!$N$75)/Sheet3!$A$1)^4)+ Sheet2!$O$76*EXP(Sheet3!$B$1*(($B288-BN$282-Sheet2!$N$76)/Sheet3!$A$1)^2+Sheet3!$C$1*(($B288-BN$282-Sheet2!$N$76)/Sheet3!$A$1)^4)+                Sheet2!$O$77*EXP(Sheet3!$B$1*(($B288-BN$282-Sheet2!$N$77)/Sheet3!$A$1)^2+Sheet3!$C$1*(($B288-BN$282-Sheet2!$N$77)/Sheet3!$A$1)^4))/3400</f>
        <v>3545.2434936719619</v>
      </c>
      <c r="BO288" s="1">
        <f>$I$280*(Sheet2!$O$75*EXP(Sheet3!$B$1*(($B288-BO$282-Sheet2!$N$75)/Sheet3!$A$1)^2+Sheet3!$C$1*(($B288-BO$282-Sheet2!$N$75)/Sheet3!$A$1)^4)+ Sheet2!$O$76*EXP(Sheet3!$B$1*(($B288-BO$282-Sheet2!$N$76)/Sheet3!$A$1)^2+Sheet3!$C$1*(($B288-BO$282-Sheet2!$N$76)/Sheet3!$A$1)^4)+                Sheet2!$O$77*EXP(Sheet3!$B$1*(($B288-BO$282-Sheet2!$N$77)/Sheet3!$A$1)^2+Sheet3!$C$1*(($B288-BO$282-Sheet2!$N$77)/Sheet3!$A$1)^4))/3400</f>
        <v>3440.232402083494</v>
      </c>
      <c r="BP288" s="1">
        <f>$I$280*(Sheet2!$O$75*EXP(Sheet3!$B$1*(($B288-BP$282-Sheet2!$N$75)/Sheet3!$A$1)^2+Sheet3!$C$1*(($B288-BP$282-Sheet2!$N$75)/Sheet3!$A$1)^4)+ Sheet2!$O$76*EXP(Sheet3!$B$1*(($B288-BP$282-Sheet2!$N$76)/Sheet3!$A$1)^2+Sheet3!$C$1*(($B288-BP$282-Sheet2!$N$76)/Sheet3!$A$1)^4)+                Sheet2!$O$77*EXP(Sheet3!$B$1*(($B288-BP$282-Sheet2!$N$77)/Sheet3!$A$1)^2+Sheet3!$C$1*(($B288-BP$282-Sheet2!$N$77)/Sheet3!$A$1)^4))/3400</f>
        <v>3336.8863161641275</v>
      </c>
      <c r="BQ288" s="1">
        <f>$I$280*(Sheet2!$O$75*EXP(Sheet3!$B$1*(($B288-BQ$282-Sheet2!$N$75)/Sheet3!$A$1)^2+Sheet3!$C$1*(($B288-BQ$282-Sheet2!$N$75)/Sheet3!$A$1)^4)+ Sheet2!$O$76*EXP(Sheet3!$B$1*(($B288-BQ$282-Sheet2!$N$76)/Sheet3!$A$1)^2+Sheet3!$C$1*(($B288-BQ$282-Sheet2!$N$76)/Sheet3!$A$1)^4)+                Sheet2!$O$77*EXP(Sheet3!$B$1*(($B288-BQ$282-Sheet2!$N$77)/Sheet3!$A$1)^2+Sheet3!$C$1*(($B288-BQ$282-Sheet2!$N$77)/Sheet3!$A$1)^4))/3400</f>
        <v>3235.2133246143994</v>
      </c>
      <c r="BR288" s="1">
        <f>$I$280*(Sheet2!$O$75*EXP(Sheet3!$B$1*(($B288-BR$282-Sheet2!$N$75)/Sheet3!$A$1)^2+Sheet3!$C$1*(($B288-BR$282-Sheet2!$N$75)/Sheet3!$A$1)^4)+ Sheet2!$O$76*EXP(Sheet3!$B$1*(($B288-BR$282-Sheet2!$N$76)/Sheet3!$A$1)^2+Sheet3!$C$1*(($B288-BR$282-Sheet2!$N$76)/Sheet3!$A$1)^4)+                Sheet2!$O$77*EXP(Sheet3!$B$1*(($B288-BR$282-Sheet2!$N$77)/Sheet3!$A$1)^2+Sheet3!$C$1*(($B288-BR$282-Sheet2!$N$77)/Sheet3!$A$1)^4))/3400</f>
        <v>3135.2210958369619</v>
      </c>
      <c r="BS288" s="1">
        <f>$I$280*(Sheet2!$O$75*EXP(Sheet3!$B$1*(($B288-BS$282-Sheet2!$N$75)/Sheet3!$A$1)^2+Sheet3!$C$1*(($B288-BS$282-Sheet2!$N$75)/Sheet3!$A$1)^4)+ Sheet2!$O$76*EXP(Sheet3!$B$1*(($B288-BS$282-Sheet2!$N$76)/Sheet3!$A$1)^2+Sheet3!$C$1*(($B288-BS$282-Sheet2!$N$76)/Sheet3!$A$1)^4)+                Sheet2!$O$77*EXP(Sheet3!$B$1*(($B288-BS$282-Sheet2!$N$77)/Sheet3!$A$1)^2+Sheet3!$C$1*(($B288-BS$282-Sheet2!$N$77)/Sheet3!$A$1)^4))/3400</f>
        <v>3036.91690630838</v>
      </c>
    </row>
    <row r="289" spans="1:71" x14ac:dyDescent="0.2">
      <c r="A289">
        <v>262</v>
      </c>
      <c r="B289">
        <v>312.73</v>
      </c>
      <c r="C289">
        <v>2403.5</v>
      </c>
      <c r="D289">
        <v>8366.7999999999993</v>
      </c>
      <c r="E289">
        <f t="shared" si="20"/>
        <v>5963.2999999999993</v>
      </c>
      <c r="F289" s="1">
        <f t="shared" si="21"/>
        <v>5963.2999999999993</v>
      </c>
      <c r="G289">
        <f t="shared" si="16"/>
        <v>1864902.8089999999</v>
      </c>
      <c r="I289" s="1">
        <f>$I$280*(Sheet2!$O$75*EXP(Sheet3!$B$1*(($B289-I$282-Sheet2!$N$75)/Sheet3!$A$1)^2+Sheet3!$C$1*(($B289-I$282-Sheet2!$N$75)/Sheet3!$A$1)^4)+ Sheet2!$O$76*EXP(Sheet3!$B$1*(($B289-I$282-Sheet2!$N$76)/Sheet3!$A$1)^2+Sheet3!$C$1*(($B289-I$282-Sheet2!$N$76)/Sheet3!$A$1)^4)+                Sheet2!$O$77*EXP(Sheet3!$B$1*(($B289-I$282-Sheet2!$N$77)/Sheet3!$A$1)^2+Sheet3!$C$1*(($B289-I$282-Sheet2!$N$77)/Sheet3!$A$1)^4))/3400</f>
        <v>14601.898533487556</v>
      </c>
      <c r="J289" s="1">
        <f>$I$280*(Sheet2!$O$75*EXP(Sheet3!$B$1*(($B289-J$282-Sheet2!$N$75)/Sheet3!$A$1)^2+Sheet3!$C$1*(($B289-J$282-Sheet2!$N$75)/Sheet3!$A$1)^4)+ Sheet2!$O$76*EXP(Sheet3!$B$1*(($B289-J$282-Sheet2!$N$76)/Sheet3!$A$1)^2+Sheet3!$C$1*(($B289-J$282-Sheet2!$N$76)/Sheet3!$A$1)^4)+                Sheet2!$O$77*EXP(Sheet3!$B$1*(($B289-J$282-Sheet2!$N$77)/Sheet3!$A$1)^2+Sheet3!$C$1*(($B289-J$282-Sheet2!$N$77)/Sheet3!$A$1)^4))/3400</f>
        <v>14624.851003685912</v>
      </c>
      <c r="K289" s="1">
        <f>$I$280*(Sheet2!$O$75*EXP(Sheet3!$B$1*(($B289-K$282-Sheet2!$N$75)/Sheet3!$A$1)^2+Sheet3!$C$1*(($B289-K$282-Sheet2!$N$75)/Sheet3!$A$1)^4)+ Sheet2!$O$76*EXP(Sheet3!$B$1*(($B289-K$282-Sheet2!$N$76)/Sheet3!$A$1)^2+Sheet3!$C$1*(($B289-K$282-Sheet2!$N$76)/Sheet3!$A$1)^4)+                Sheet2!$O$77*EXP(Sheet3!$B$1*(($B289-K$282-Sheet2!$N$77)/Sheet3!$A$1)^2+Sheet3!$C$1*(($B289-K$282-Sheet2!$N$77)/Sheet3!$A$1)^4))/3400</f>
        <v>14643.512174711474</v>
      </c>
      <c r="L289" s="1">
        <f>$I$280*(Sheet2!$O$75*EXP(Sheet3!$B$1*(($B289-L$282-Sheet2!$N$75)/Sheet3!$A$1)^2+Sheet3!$C$1*(($B289-L$282-Sheet2!$N$75)/Sheet3!$A$1)^4)+ Sheet2!$O$76*EXP(Sheet3!$B$1*(($B289-L$282-Sheet2!$N$76)/Sheet3!$A$1)^2+Sheet3!$C$1*(($B289-L$282-Sheet2!$N$76)/Sheet3!$A$1)^4)+                Sheet2!$O$77*EXP(Sheet3!$B$1*(($B289-L$282-Sheet2!$N$77)/Sheet3!$A$1)^2+Sheet3!$C$1*(($B289-L$282-Sheet2!$N$77)/Sheet3!$A$1)^4))/3400</f>
        <v>14657.864039193706</v>
      </c>
      <c r="M289" s="1">
        <f>$I$280*(Sheet2!$O$75*EXP(Sheet3!$B$1*(($B289-M$282-Sheet2!$N$75)/Sheet3!$A$1)^2+Sheet3!$C$1*(($B289-M$282-Sheet2!$N$75)/Sheet3!$A$1)^4)+ Sheet2!$O$76*EXP(Sheet3!$B$1*(($B289-M$282-Sheet2!$N$76)/Sheet3!$A$1)^2+Sheet3!$C$1*(($B289-M$282-Sheet2!$N$76)/Sheet3!$A$1)^4)+                Sheet2!$O$77*EXP(Sheet3!$B$1*(($B289-M$282-Sheet2!$N$77)/Sheet3!$A$1)^2+Sheet3!$C$1*(($B289-M$282-Sheet2!$N$77)/Sheet3!$A$1)^4))/3400</f>
        <v>14667.89217295219</v>
      </c>
      <c r="N289" s="1">
        <f>$I$280*(Sheet2!$O$75*EXP(Sheet3!$B$1*(($B289-N$282-Sheet2!$N$75)/Sheet3!$A$1)^2+Sheet3!$C$1*(($B289-N$282-Sheet2!$N$75)/Sheet3!$A$1)^4)+ Sheet2!$O$76*EXP(Sheet3!$B$1*(($B289-N$282-Sheet2!$N$76)/Sheet3!$A$1)^2+Sheet3!$C$1*(($B289-N$282-Sheet2!$N$76)/Sheet3!$A$1)^4)+                Sheet2!$O$77*EXP(Sheet3!$B$1*(($B289-N$282-Sheet2!$N$77)/Sheet3!$A$1)^2+Sheet3!$C$1*(($B289-N$282-Sheet2!$N$77)/Sheet3!$A$1)^4))/3400</f>
        <v>14673.585788872084</v>
      </c>
      <c r="O289" s="1">
        <f>$I$280*(Sheet2!$O$75*EXP(Sheet3!$B$1*(($B289-O$282-Sheet2!$N$75)/Sheet3!$A$1)^2+Sheet3!$C$1*(($B289-O$282-Sheet2!$N$75)/Sheet3!$A$1)^4)+ Sheet2!$O$76*EXP(Sheet3!$B$1*(($B289-O$282-Sheet2!$N$76)/Sheet3!$A$1)^2+Sheet3!$C$1*(($B289-O$282-Sheet2!$N$76)/Sheet3!$A$1)^4)+                Sheet2!$O$77*EXP(Sheet3!$B$1*(($B289-O$282-Sheet2!$N$77)/Sheet3!$A$1)^2+Sheet3!$C$1*(($B289-O$282-Sheet2!$N$77)/Sheet3!$A$1)^4))/3400</f>
        <v>14674.937785516913</v>
      </c>
      <c r="P289" s="1">
        <f>$I$280*(Sheet2!$O$75*EXP(Sheet3!$B$1*(($B289-P$282-Sheet2!$N$75)/Sheet3!$A$1)^2+Sheet3!$C$1*(($B289-P$282-Sheet2!$N$75)/Sheet3!$A$1)^4)+ Sheet2!$O$76*EXP(Sheet3!$B$1*(($B289-P$282-Sheet2!$N$76)/Sheet3!$A$1)^2+Sheet3!$C$1*(($B289-P$282-Sheet2!$N$76)/Sheet3!$A$1)^4)+                Sheet2!$O$77*EXP(Sheet3!$B$1*(($B289-P$282-Sheet2!$N$77)/Sheet3!$A$1)^2+Sheet3!$C$1*(($B289-P$282-Sheet2!$N$77)/Sheet3!$A$1)^4))/3400</f>
        <v>14671.944790269006</v>
      </c>
      <c r="Q289" s="1">
        <f>$I$280*(Sheet2!$O$75*EXP(Sheet3!$B$1*(($B289-Q$282-Sheet2!$N$75)/Sheet3!$A$1)^2+Sheet3!$C$1*(($B289-Q$282-Sheet2!$N$75)/Sheet3!$A$1)^4)+ Sheet2!$O$76*EXP(Sheet3!$B$1*(($B289-Q$282-Sheet2!$N$76)/Sheet3!$A$1)^2+Sheet3!$C$1*(($B289-Q$282-Sheet2!$N$76)/Sheet3!$A$1)^4)+                Sheet2!$O$77*EXP(Sheet3!$B$1*(($B289-Q$282-Sheet2!$N$77)/Sheet3!$A$1)^2+Sheet3!$C$1*(($B289-Q$282-Sheet2!$N$77)/Sheet3!$A$1)^4))/3400</f>
        <v>14664.60719679966</v>
      </c>
      <c r="R289" s="1">
        <f>$I$280*(Sheet2!$O$75*EXP(Sheet3!$B$1*(($B289-R$282-Sheet2!$N$75)/Sheet3!$A$1)^2+Sheet3!$C$1*(($B289-R$282-Sheet2!$N$75)/Sheet3!$A$1)^4)+ Sheet2!$O$76*EXP(Sheet3!$B$1*(($B289-R$282-Sheet2!$N$76)/Sheet3!$A$1)^2+Sheet3!$C$1*(($B289-R$282-Sheet2!$N$76)/Sheet3!$A$1)^4)+                Sheet2!$O$77*EXP(Sheet3!$B$1*(($B289-R$282-Sheet2!$N$77)/Sheet3!$A$1)^2+Sheet3!$C$1*(($B289-R$282-Sheet2!$N$77)/Sheet3!$A$1)^4))/3400</f>
        <v>14652.929196682546</v>
      </c>
      <c r="S289" s="1">
        <f>$I$280*(Sheet2!$O$75*EXP(Sheet3!$B$1*(($B289-S$282-Sheet2!$N$75)/Sheet3!$A$1)^2+Sheet3!$C$1*(($B289-S$282-Sheet2!$N$75)/Sheet3!$A$1)^4)+ Sheet2!$O$76*EXP(Sheet3!$B$1*(($B289-S$282-Sheet2!$N$76)/Sheet3!$A$1)^2+Sheet3!$C$1*(($B289-S$282-Sheet2!$N$76)/Sheet3!$A$1)^4)+                Sheet2!$O$77*EXP(Sheet3!$B$1*(($B289-S$282-Sheet2!$N$77)/Sheet3!$A$1)^2+Sheet3!$C$1*(($B289-S$282-Sheet2!$N$77)/Sheet3!$A$1)^4))/3400</f>
        <v>14636.918804976296</v>
      </c>
      <c r="T289" s="1">
        <f>$I$280*(Sheet2!$O$75*EXP(Sheet3!$B$1*(($B289-T$282-Sheet2!$N$75)/Sheet3!$A$1)^2+Sheet3!$C$1*(($B289-T$282-Sheet2!$N$75)/Sheet3!$A$1)^4)+ Sheet2!$O$76*EXP(Sheet3!$B$1*(($B289-T$282-Sheet2!$N$76)/Sheet3!$A$1)^2+Sheet3!$C$1*(($B289-T$282-Sheet2!$N$76)/Sheet3!$A$1)^4)+                Sheet2!$O$77*EXP(Sheet3!$B$1*(($B289-T$282-Sheet2!$N$77)/Sheet3!$A$1)^2+Sheet3!$C$1*(($B289-T$282-Sheet2!$N$77)/Sheet3!$A$1)^4))/3400</f>
        <v>14616.587879613055</v>
      </c>
      <c r="U289" s="1">
        <f>$I$280*(Sheet2!$O$75*EXP(Sheet3!$B$1*(($B289-U$282-Sheet2!$N$75)/Sheet3!$A$1)^2+Sheet3!$C$1*(($B289-U$282-Sheet2!$N$75)/Sheet3!$A$1)^4)+ Sheet2!$O$76*EXP(Sheet3!$B$1*(($B289-U$282-Sheet2!$N$76)/Sheet3!$A$1)^2+Sheet3!$C$1*(($B289-U$282-Sheet2!$N$76)/Sheet3!$A$1)^4)+                Sheet2!$O$77*EXP(Sheet3!$B$1*(($B289-U$282-Sheet2!$N$77)/Sheet3!$A$1)^2+Sheet3!$C$1*(($B289-U$282-Sheet2!$N$77)/Sheet3!$A$1)^4))/3400</f>
        <v>14591.952134444924</v>
      </c>
      <c r="V289" s="1">
        <f>$I$280*(Sheet2!$O$75*EXP(Sheet3!$B$1*(($B289-V$282-Sheet2!$N$75)/Sheet3!$A$1)^2+Sheet3!$C$1*(($B289-V$282-Sheet2!$N$75)/Sheet3!$A$1)^4)+ Sheet2!$O$76*EXP(Sheet3!$B$1*(($B289-V$282-Sheet2!$N$76)/Sheet3!$A$1)^2+Sheet3!$C$1*(($B289-V$282-Sheet2!$N$76)/Sheet3!$A$1)^4)+                Sheet2!$O$77*EXP(Sheet3!$B$1*(($B289-V$282-Sheet2!$N$77)/Sheet3!$A$1)^2+Sheet3!$C$1*(($B289-V$282-Sheet2!$N$77)/Sheet3!$A$1)^4))/3400</f>
        <v>14563.031145811148</v>
      </c>
      <c r="W289" s="1">
        <f>$I$280*(Sheet2!$O$75*EXP(Sheet3!$B$1*(($B289-W$282-Sheet2!$N$75)/Sheet3!$A$1)^2+Sheet3!$C$1*(($B289-W$282-Sheet2!$N$75)/Sheet3!$A$1)^4)+ Sheet2!$O$76*EXP(Sheet3!$B$1*(($B289-W$282-Sheet2!$N$76)/Sheet3!$A$1)^2+Sheet3!$C$1*(($B289-W$282-Sheet2!$N$76)/Sheet3!$A$1)^4)+                Sheet2!$O$77*EXP(Sheet3!$B$1*(($B289-W$282-Sheet2!$N$77)/Sheet3!$A$1)^2+Sheet3!$C$1*(($B289-W$282-Sheet2!$N$77)/Sheet3!$A$1)^4))/3400</f>
        <v>14529.848352503741</v>
      </c>
      <c r="X289" s="1">
        <f>$I$280*(Sheet2!$O$75*EXP(Sheet3!$B$1*(($B289-X$282-Sheet2!$N$75)/Sheet3!$A$1)^2+Sheet3!$C$1*(($B289-X$282-Sheet2!$N$75)/Sheet3!$A$1)^4)+ Sheet2!$O$76*EXP(Sheet3!$B$1*(($B289-X$282-Sheet2!$N$76)/Sheet3!$A$1)^2+Sheet3!$C$1*(($B289-X$282-Sheet2!$N$76)/Sheet3!$A$1)^4)+                Sheet2!$O$77*EXP(Sheet3!$B$1*(($B289-X$282-Sheet2!$N$77)/Sheet3!$A$1)^2+Sheet3!$C$1*(($B289-X$282-Sheet2!$N$77)/Sheet3!$A$1)^4))/3400</f>
        <v>14492.431049022611</v>
      </c>
      <c r="Y289" s="1">
        <f>$I$280*(Sheet2!$O$75*EXP(Sheet3!$B$1*(($B289-Y$282-Sheet2!$N$75)/Sheet3!$A$1)^2+Sheet3!$C$1*(($B289-Y$282-Sheet2!$N$75)/Sheet3!$A$1)^4)+ Sheet2!$O$76*EXP(Sheet3!$B$1*(($B289-Y$282-Sheet2!$N$76)/Sheet3!$A$1)^2+Sheet3!$C$1*(($B289-Y$282-Sheet2!$N$76)/Sheet3!$A$1)^4)+                Sheet2!$O$77*EXP(Sheet3!$B$1*(($B289-Y$282-Sheet2!$N$77)/Sheet3!$A$1)^2+Sheet3!$C$1*(($B289-Y$282-Sheet2!$N$77)/Sheet3!$A$1)^4))/3400</f>
        <v>14450.810372027432</v>
      </c>
      <c r="Z289" s="1">
        <f>$I$280*(Sheet2!$O$75*EXP(Sheet3!$B$1*(($B289-Z$282-Sheet2!$N$75)/Sheet3!$A$1)^2+Sheet3!$C$1*(($B289-Z$282-Sheet2!$N$75)/Sheet3!$A$1)^4)+ Sheet2!$O$76*EXP(Sheet3!$B$1*(($B289-Z$282-Sheet2!$N$76)/Sheet3!$A$1)^2+Sheet3!$C$1*(($B289-Z$282-Sheet2!$N$76)/Sheet3!$A$1)^4)+                Sheet2!$O$77*EXP(Sheet3!$B$1*(($B289-Z$282-Sheet2!$N$77)/Sheet3!$A$1)^2+Sheet3!$C$1*(($B289-Z$282-Sheet2!$N$77)/Sheet3!$A$1)^4))/3400</f>
        <v>14405.021279903629</v>
      </c>
      <c r="AA289" s="1">
        <f>$I$280*(Sheet2!$O$75*EXP(Sheet3!$B$1*(($B289-AA$282-Sheet2!$N$75)/Sheet3!$A$1)^2+Sheet3!$C$1*(($B289-AA$282-Sheet2!$N$75)/Sheet3!$A$1)^4)+ Sheet2!$O$76*EXP(Sheet3!$B$1*(($B289-AA$282-Sheet2!$N$76)/Sheet3!$A$1)^2+Sheet3!$C$1*(($B289-AA$282-Sheet2!$N$76)/Sheet3!$A$1)^4)+                Sheet2!$O$77*EXP(Sheet3!$B$1*(($B289-AA$282-Sheet2!$N$77)/Sheet3!$A$1)^2+Sheet3!$C$1*(($B289-AA$282-Sheet2!$N$77)/Sheet3!$A$1)^4))/3400</f>
        <v>14355.102525382901</v>
      </c>
      <c r="AB289" s="1">
        <f>$I$280*(Sheet2!$O$75*EXP(Sheet3!$B$1*(($B289-AB$282-Sheet2!$N$75)/Sheet3!$A$1)^2+Sheet3!$C$1*(($B289-AB$282-Sheet2!$N$75)/Sheet3!$A$1)^4)+ Sheet2!$O$76*EXP(Sheet3!$B$1*(($B289-AB$282-Sheet2!$N$76)/Sheet3!$A$1)^2+Sheet3!$C$1*(($B289-AB$282-Sheet2!$N$76)/Sheet3!$A$1)^4)+                Sheet2!$O$77*EXP(Sheet3!$B$1*(($B289-AB$282-Sheet2!$N$77)/Sheet3!$A$1)^2+Sheet3!$C$1*(($B289-AB$282-Sheet2!$N$77)/Sheet3!$A$1)^4))/3400</f>
        <v>14301.096621167033</v>
      </c>
      <c r="AC289" s="1">
        <f>$I$280*(Sheet2!$O$75*EXP(Sheet3!$B$1*(($B289-AC$282-Sheet2!$N$75)/Sheet3!$A$1)^2+Sheet3!$C$1*(($B289-AC$282-Sheet2!$N$75)/Sheet3!$A$1)^4)+ Sheet2!$O$76*EXP(Sheet3!$B$1*(($B289-AC$282-Sheet2!$N$76)/Sheet3!$A$1)^2+Sheet3!$C$1*(($B289-AC$282-Sheet2!$N$76)/Sheet3!$A$1)^4)+                Sheet2!$O$77*EXP(Sheet3!$B$1*(($B289-AC$282-Sheet2!$N$77)/Sheet3!$A$1)^2+Sheet3!$C$1*(($B289-AC$282-Sheet2!$N$77)/Sheet3!$A$1)^4))/3400</f>
        <v>14243.049798524431</v>
      </c>
      <c r="AD289" s="1">
        <f>$I$280*(Sheet2!$O$75*EXP(Sheet3!$B$1*(($B289-AD$282-Sheet2!$N$75)/Sheet3!$A$1)^2+Sheet3!$C$1*(($B289-AD$282-Sheet2!$N$75)/Sheet3!$A$1)^4)+ Sheet2!$O$76*EXP(Sheet3!$B$1*(($B289-AD$282-Sheet2!$N$76)/Sheet3!$A$1)^2+Sheet3!$C$1*(($B289-AD$282-Sheet2!$N$76)/Sheet3!$A$1)^4)+                Sheet2!$O$77*EXP(Sheet3!$B$1*(($B289-AD$282-Sheet2!$N$77)/Sheet3!$A$1)^2+Sheet3!$C$1*(($B289-AD$282-Sheet2!$N$77)/Sheet3!$A$1)^4))/3400</f>
        <v>14181.011958843801</v>
      </c>
      <c r="AE289" s="1">
        <f>$I$280*(Sheet2!$O$75*EXP(Sheet3!$B$1*(($B289-AE$282-Sheet2!$N$75)/Sheet3!$A$1)^2+Sheet3!$C$1*(($B289-AE$282-Sheet2!$N$75)/Sheet3!$A$1)^4)+ Sheet2!$O$76*EXP(Sheet3!$B$1*(($B289-AE$282-Sheet2!$N$76)/Sheet3!$A$1)^2+Sheet3!$C$1*(($B289-AE$282-Sheet2!$N$76)/Sheet3!$A$1)^4)+                Sheet2!$O$77*EXP(Sheet3!$B$1*(($B289-AE$282-Sheet2!$N$77)/Sheet3!$A$1)^2+Sheet3!$C$1*(($B289-AE$282-Sheet2!$N$77)/Sheet3!$A$1)^4))/3400</f>
        <v>14115.036618149403</v>
      </c>
      <c r="AF289" s="1">
        <f>$I$280*(Sheet2!$O$75*EXP(Sheet3!$B$1*(($B289-AF$282-Sheet2!$N$75)/Sheet3!$A$1)^2+Sheet3!$C$1*(($B289-AF$282-Sheet2!$N$75)/Sheet3!$A$1)^4)+ Sheet2!$O$76*EXP(Sheet3!$B$1*(($B289-AF$282-Sheet2!$N$76)/Sheet3!$A$1)^2+Sheet3!$C$1*(($B289-AF$282-Sheet2!$N$76)/Sheet3!$A$1)^4)+                Sheet2!$O$77*EXP(Sheet3!$B$1*(($B289-AF$282-Sheet2!$N$77)/Sheet3!$A$1)^2+Sheet3!$C$1*(($B289-AF$282-Sheet2!$N$77)/Sheet3!$A$1)^4))/3400</f>
        <v>14045.180844592502</v>
      </c>
      <c r="AG289" s="1">
        <f>$I$280*(Sheet2!$O$75*EXP(Sheet3!$B$1*(($B289-AG$282-Sheet2!$N$75)/Sheet3!$A$1)^2+Sheet3!$C$1*(($B289-AG$282-Sheet2!$N$75)/Sheet3!$A$1)^4)+ Sheet2!$O$76*EXP(Sheet3!$B$1*(($B289-AG$282-Sheet2!$N$76)/Sheet3!$A$1)^2+Sheet3!$C$1*(($B289-AG$282-Sheet2!$N$76)/Sheet3!$A$1)^4)+                Sheet2!$O$77*EXP(Sheet3!$B$1*(($B289-AG$282-Sheet2!$N$77)/Sheet3!$A$1)^2+Sheet3!$C$1*(($B289-AG$282-Sheet2!$N$77)/Sheet3!$A$1)^4))/3400</f>
        <v>13971.505188964262</v>
      </c>
      <c r="AH289" s="1">
        <f>$I$280*(Sheet2!$O$75*EXP(Sheet3!$B$1*(($B289-AH$282-Sheet2!$N$75)/Sheet3!$A$1)^2+Sheet3!$C$1*(($B289-AH$282-Sheet2!$N$75)/Sheet3!$A$1)^4)+ Sheet2!$O$76*EXP(Sheet3!$B$1*(($B289-AH$282-Sheet2!$N$76)/Sheet3!$A$1)^2+Sheet3!$C$1*(($B289-AH$282-Sheet2!$N$76)/Sheet3!$A$1)^4)+                Sheet2!$O$77*EXP(Sheet3!$B$1*(($B289-AH$282-Sheet2!$N$77)/Sheet3!$A$1)^2+Sheet3!$C$1*(($B289-AH$282-Sheet2!$N$77)/Sheet3!$A$1)^4))/3400</f>
        <v>13894.07360828182</v>
      </c>
      <c r="AI289" s="1">
        <f>$I$280*(Sheet2!$O$75*EXP(Sheet3!$B$1*(($B289-AI$282-Sheet2!$N$75)/Sheet3!$A$1)^2+Sheet3!$C$1*(($B289-AI$282-Sheet2!$N$75)/Sheet3!$A$1)^4)+ Sheet2!$O$76*EXP(Sheet3!$B$1*(($B289-AI$282-Sheet2!$N$76)/Sheet3!$A$1)^2+Sheet3!$C$1*(($B289-AI$282-Sheet2!$N$76)/Sheet3!$A$1)^4)+                Sheet2!$O$77*EXP(Sheet3!$B$1*(($B289-AI$282-Sheet2!$N$77)/Sheet3!$A$1)^2+Sheet3!$C$1*(($B289-AI$282-Sheet2!$N$77)/Sheet3!$A$1)^4))/3400</f>
        <v>13812.953382525642</v>
      </c>
      <c r="AJ289" s="1">
        <f>$I$280*(Sheet2!$O$75*EXP(Sheet3!$B$1*(($B289-AJ$282-Sheet2!$N$75)/Sheet3!$A$1)^2+Sheet3!$C$1*(($B289-AJ$282-Sheet2!$N$75)/Sheet3!$A$1)^4)+ Sheet2!$O$76*EXP(Sheet3!$B$1*(($B289-AJ$282-Sheet2!$N$76)/Sheet3!$A$1)^2+Sheet3!$C$1*(($B289-AJ$282-Sheet2!$N$76)/Sheet3!$A$1)^4)+                Sheet2!$O$77*EXP(Sheet3!$B$1*(($B289-AJ$282-Sheet2!$N$77)/Sheet3!$A$1)^2+Sheet3!$C$1*(($B289-AJ$282-Sheet2!$N$77)/Sheet3!$A$1)^4))/3400</f>
        <v>13728.215024622941</v>
      </c>
      <c r="AK289" s="1">
        <f>$I$280*(Sheet2!$O$75*EXP(Sheet3!$B$1*(($B289-AK$282-Sheet2!$N$75)/Sheet3!$A$1)^2+Sheet3!$C$1*(($B289-AK$282-Sheet2!$N$75)/Sheet3!$A$1)^4)+ Sheet2!$O$76*EXP(Sheet3!$B$1*(($B289-AK$282-Sheet2!$N$76)/Sheet3!$A$1)^2+Sheet3!$C$1*(($B289-AK$282-Sheet2!$N$76)/Sheet3!$A$1)^4)+                Sheet2!$O$77*EXP(Sheet3!$B$1*(($B289-AK$282-Sheet2!$N$77)/Sheet3!$A$1)^2+Sheet3!$C$1*(($B289-AK$282-Sheet2!$N$77)/Sheet3!$A$1)^4))/3400</f>
        <v>13639.932183795912</v>
      </c>
      <c r="AL289" s="1">
        <f>$I$280*(Sheet2!$O$75*EXP(Sheet3!$B$1*(($B289-AL$282-Sheet2!$N$75)/Sheet3!$A$1)^2+Sheet3!$C$1*(($B289-AL$282-Sheet2!$N$75)/Sheet3!$A$1)^4)+ Sheet2!$O$76*EXP(Sheet3!$B$1*(($B289-AL$282-Sheet2!$N$76)/Sheet3!$A$1)^2+Sheet3!$C$1*(($B289-AL$282-Sheet2!$N$76)/Sheet3!$A$1)^4)+                Sheet2!$O$77*EXP(Sheet3!$B$1*(($B289-AL$282-Sheet2!$N$77)/Sheet3!$A$1)^2+Sheet3!$C$1*(($B289-AL$282-Sheet2!$N$77)/Sheet3!$A$1)^4))/3400</f>
        <v>13548.181542403396</v>
      </c>
      <c r="AM289" s="1">
        <f>$I$280*(Sheet2!$O$75*EXP(Sheet3!$B$1*(($B289-AM$282-Sheet2!$N$75)/Sheet3!$A$1)^2+Sheet3!$C$1*(($B289-AM$282-Sheet2!$N$75)/Sheet3!$A$1)^4)+ Sheet2!$O$76*EXP(Sheet3!$B$1*(($B289-AM$282-Sheet2!$N$76)/Sheet3!$A$1)^2+Sheet3!$C$1*(($B289-AM$282-Sheet2!$N$76)/Sheet3!$A$1)^4)+                Sheet2!$O$77*EXP(Sheet3!$B$1*(($B289-AM$282-Sheet2!$N$77)/Sheet3!$A$1)^2+Sheet3!$C$1*(($B289-AM$282-Sheet2!$N$77)/Sheet3!$A$1)^4))/3400</f>
        <v>13453.042706442626</v>
      </c>
      <c r="AN289" s="1">
        <f>$I$280*(Sheet2!$O$75*EXP(Sheet3!$B$1*(($B289-AN$282-Sheet2!$N$75)/Sheet3!$A$1)^2+Sheet3!$C$1*(($B289-AN$282-Sheet2!$N$75)/Sheet3!$A$1)^4)+ Sheet2!$O$76*EXP(Sheet3!$B$1*(($B289-AN$282-Sheet2!$N$76)/Sheet3!$A$1)^2+Sheet3!$C$1*(($B289-AN$282-Sheet2!$N$76)/Sheet3!$A$1)^4)+                Sheet2!$O$77*EXP(Sheet3!$B$1*(($B289-AN$282-Sheet2!$N$77)/Sheet3!$A$1)^2+Sheet3!$C$1*(($B289-AN$282-Sheet2!$N$77)/Sheet3!$A$1)^4))/3400</f>
        <v>13354.598089881647</v>
      </c>
      <c r="AO289" s="1">
        <f>$I$280*(Sheet2!$O$75*EXP(Sheet3!$B$1*(($B289-AO$282-Sheet2!$N$75)/Sheet3!$A$1)^2+Sheet3!$C$1*(($B289-AO$282-Sheet2!$N$75)/Sheet3!$A$1)^4)+ Sheet2!$O$76*EXP(Sheet3!$B$1*(($B289-AO$282-Sheet2!$N$76)/Sheet3!$A$1)^2+Sheet3!$C$1*(($B289-AO$282-Sheet2!$N$76)/Sheet3!$A$1)^4)+                Sheet2!$O$77*EXP(Sheet3!$B$1*(($B289-AO$282-Sheet2!$N$77)/Sheet3!$A$1)^2+Sheet3!$C$1*(($B289-AO$282-Sheet2!$N$77)/Sheet3!$A$1)^4))/3400</f>
        <v>13252.932793024529</v>
      </c>
      <c r="AP289" s="1">
        <f>$I$280*(Sheet2!$O$75*EXP(Sheet3!$B$1*(($B289-AP$282-Sheet2!$N$75)/Sheet3!$A$1)^2+Sheet3!$C$1*(($B289-AP$282-Sheet2!$N$75)/Sheet3!$A$1)^4)+ Sheet2!$O$76*EXP(Sheet3!$B$1*(($B289-AP$282-Sheet2!$N$76)/Sheet3!$A$1)^2+Sheet3!$C$1*(($B289-AP$282-Sheet2!$N$76)/Sheet3!$A$1)^4)+                Sheet2!$O$77*EXP(Sheet3!$B$1*(($B289-AP$282-Sheet2!$N$77)/Sheet3!$A$1)^2+Sheet3!$C$1*(($B289-AP$282-Sheet2!$N$77)/Sheet3!$A$1)^4))/3400</f>
        <v>13148.134475129556</v>
      </c>
      <c r="AQ289" s="1">
        <f>$I$280*(Sheet2!$O$75*EXP(Sheet3!$B$1*(($B289-AQ$282-Sheet2!$N$75)/Sheet3!$A$1)^2+Sheet3!$C$1*(($B289-AQ$282-Sheet2!$N$75)/Sheet3!$A$1)^4)+ Sheet2!$O$76*EXP(Sheet3!$B$1*(($B289-AQ$282-Sheet2!$N$76)/Sheet3!$A$1)^2+Sheet3!$C$1*(($B289-AQ$282-Sheet2!$N$76)/Sheet3!$A$1)^4)+                Sheet2!$O$77*EXP(Sheet3!$B$1*(($B289-AQ$282-Sheet2!$N$77)/Sheet3!$A$1)^2+Sheet3!$C$1*(($B289-AQ$282-Sheet2!$N$77)/Sheet3!$A$1)^4))/3400</f>
        <v>13040.293221522159</v>
      </c>
      <c r="AR289" s="1">
        <f>$I$280*(Sheet2!$O$75*EXP(Sheet3!$B$1*(($B289-AR$282-Sheet2!$N$75)/Sheet3!$A$1)^2+Sheet3!$C$1*(($B289-AR$282-Sheet2!$N$75)/Sheet3!$A$1)^4)+ Sheet2!$O$76*EXP(Sheet3!$B$1*(($B289-AR$282-Sheet2!$N$76)/Sheet3!$A$1)^2+Sheet3!$C$1*(($B289-AR$282-Sheet2!$N$76)/Sheet3!$A$1)^4)+                Sheet2!$O$77*EXP(Sheet3!$B$1*(($B289-AR$282-Sheet2!$N$77)/Sheet3!$A$1)^2+Sheet3!$C$1*(($B289-AR$282-Sheet2!$N$77)/Sheet3!$A$1)^4))/3400</f>
        <v>12929.501405470248</v>
      </c>
      <c r="AS289" s="1">
        <f>$I$280*(Sheet2!$O$75*EXP(Sheet3!$B$1*(($B289-AS$282-Sheet2!$N$75)/Sheet3!$A$1)^2+Sheet3!$C$1*(($B289-AS$282-Sheet2!$N$75)/Sheet3!$A$1)^4)+ Sheet2!$O$76*EXP(Sheet3!$B$1*(($B289-AS$282-Sheet2!$N$76)/Sheet3!$A$1)^2+Sheet3!$C$1*(($B289-AS$282-Sheet2!$N$76)/Sheet3!$A$1)^4)+                Sheet2!$O$77*EXP(Sheet3!$B$1*(($B289-AS$282-Sheet2!$N$77)/Sheet3!$A$1)^2+Sheet3!$C$1*(($B289-AS$282-Sheet2!$N$77)/Sheet3!$A$1)^4))/3400</f>
        <v>12815.853545098404</v>
      </c>
      <c r="AT289" s="1">
        <f>$I$280*(Sheet2!$O$75*EXP(Sheet3!$B$1*(($B289-AT$282-Sheet2!$N$75)/Sheet3!$A$1)^2+Sheet3!$C$1*(($B289-AT$282-Sheet2!$N$75)/Sheet3!$A$1)^4)+ Sheet2!$O$76*EXP(Sheet3!$B$1*(($B289-AT$282-Sheet2!$N$76)/Sheet3!$A$1)^2+Sheet3!$C$1*(($B289-AT$282-Sheet2!$N$76)/Sheet3!$A$1)^4)+                Sheet2!$O$77*EXP(Sheet3!$B$1*(($B289-AT$282-Sheet2!$N$77)/Sheet3!$A$1)^2+Sheet3!$C$1*(($B289-AT$282-Sheet2!$N$77)/Sheet3!$A$1)^4))/3400</f>
        <v>12699.446155660269</v>
      </c>
      <c r="AU289" s="1">
        <f>$I$280*(Sheet2!$O$75*EXP(Sheet3!$B$1*(($B289-AU$282-Sheet2!$N$75)/Sheet3!$A$1)^2+Sheet3!$C$1*(($B289-AU$282-Sheet2!$N$75)/Sheet3!$A$1)^4)+ Sheet2!$O$76*EXP(Sheet3!$B$1*(($B289-AU$282-Sheet2!$N$76)/Sheet3!$A$1)^2+Sheet3!$C$1*(($B289-AU$282-Sheet2!$N$76)/Sheet3!$A$1)^4)+                Sheet2!$O$77*EXP(Sheet3!$B$1*(($B289-AU$282-Sheet2!$N$77)/Sheet3!$A$1)^2+Sheet3!$C$1*(($B289-AU$282-Sheet2!$N$77)/Sheet3!$A$1)^4))/3400</f>
        <v>12580.377597488487</v>
      </c>
      <c r="AV289" s="1">
        <f>$I$280*(Sheet2!$O$75*EXP(Sheet3!$B$1*(($B289-AV$282-Sheet2!$N$75)/Sheet3!$A$1)^2+Sheet3!$C$1*(($B289-AV$282-Sheet2!$N$75)/Sheet3!$A$1)^4)+ Sheet2!$O$76*EXP(Sheet3!$B$1*(($B289-AV$282-Sheet2!$N$76)/Sheet3!$A$1)^2+Sheet3!$C$1*(($B289-AV$282-Sheet2!$N$76)/Sheet3!$A$1)^4)+                Sheet2!$O$77*EXP(Sheet3!$B$1*(($B289-AV$282-Sheet2!$N$77)/Sheet3!$A$1)^2+Sheet3!$C$1*(($B289-AV$282-Sheet2!$N$77)/Sheet3!$A$1)^4))/3400</f>
        <v>12458.747919975158</v>
      </c>
      <c r="AW289" s="1">
        <f>$I$280*(Sheet2!$O$75*EXP(Sheet3!$B$1*(($B289-AW$282-Sheet2!$N$75)/Sheet3!$A$1)^2+Sheet3!$C$1*(($B289-AW$282-Sheet2!$N$75)/Sheet3!$A$1)^4)+ Sheet2!$O$76*EXP(Sheet3!$B$1*(($B289-AW$282-Sheet2!$N$76)/Sheet3!$A$1)^2+Sheet3!$C$1*(($B289-AW$282-Sheet2!$N$76)/Sheet3!$A$1)^4)+                Sheet2!$O$77*EXP(Sheet3!$B$1*(($B289-AW$282-Sheet2!$N$77)/Sheet3!$A$1)^2+Sheet3!$C$1*(($B289-AW$282-Sheet2!$N$77)/Sheet3!$A$1)^4))/3400</f>
        <v>12334.658701951312</v>
      </c>
      <c r="AX289" s="1">
        <f>$I$280*(Sheet2!$O$75*EXP(Sheet3!$B$1*(($B289-AX$282-Sheet2!$N$75)/Sheet3!$A$1)^2+Sheet3!$C$1*(($B289-AX$282-Sheet2!$N$75)/Sheet3!$A$1)^4)+ Sheet2!$O$76*EXP(Sheet3!$B$1*(($B289-AX$282-Sheet2!$N$76)/Sheet3!$A$1)^2+Sheet3!$C$1*(($B289-AX$282-Sheet2!$N$76)/Sheet3!$A$1)^4)+                Sheet2!$O$77*EXP(Sheet3!$B$1*(($B289-AX$282-Sheet2!$N$77)/Sheet3!$A$1)^2+Sheet3!$C$1*(($B289-AX$282-Sheet2!$N$77)/Sheet3!$A$1)^4))/3400</f>
        <v>12208.212888859476</v>
      </c>
      <c r="AY289" s="1">
        <f>$I$280*(Sheet2!$O$75*EXP(Sheet3!$B$1*(($B289-AY$282-Sheet2!$N$75)/Sheet3!$A$1)^2+Sheet3!$C$1*(($B289-AY$282-Sheet2!$N$75)/Sheet3!$A$1)^4)+ Sheet2!$O$76*EXP(Sheet3!$B$1*(($B289-AY$282-Sheet2!$N$76)/Sheet3!$A$1)^2+Sheet3!$C$1*(($B289-AY$282-Sheet2!$N$76)/Sheet3!$A$1)^4)+                Sheet2!$O$77*EXP(Sheet3!$B$1*(($B289-AY$282-Sheet2!$N$77)/Sheet3!$A$1)^2+Sheet3!$C$1*(($B289-AY$282-Sheet2!$N$77)/Sheet3!$A$1)^4))/3400</f>
        <v>12079.514627117638</v>
      </c>
      <c r="AZ289" s="1">
        <f>$I$280*(Sheet2!$O$75*EXP(Sheet3!$B$1*(($B289-AZ$282-Sheet2!$N$75)/Sheet3!$A$1)^2+Sheet3!$C$1*(($B289-AZ$282-Sheet2!$N$75)/Sheet3!$A$1)^4)+ Sheet2!$O$76*EXP(Sheet3!$B$1*(($B289-AZ$282-Sheet2!$N$76)/Sheet3!$A$1)^2+Sheet3!$C$1*(($B289-AZ$282-Sheet2!$N$76)/Sheet3!$A$1)^4)+                Sheet2!$O$77*EXP(Sheet3!$B$1*(($B289-AZ$282-Sheet2!$N$77)/Sheet3!$A$1)^2+Sheet3!$C$1*(($B289-AZ$282-Sheet2!$N$77)/Sheet3!$A$1)^4))/3400</f>
        <v>11948.669096115987</v>
      </c>
      <c r="BA289" s="1">
        <f>$I$280*(Sheet2!$O$75*EXP(Sheet3!$B$1*(($B289-BA$282-Sheet2!$N$75)/Sheet3!$A$1)^2+Sheet3!$C$1*(($B289-BA$282-Sheet2!$N$75)/Sheet3!$A$1)^4)+ Sheet2!$O$76*EXP(Sheet3!$B$1*(($B289-BA$282-Sheet2!$N$76)/Sheet3!$A$1)^2+Sheet3!$C$1*(($B289-BA$282-Sheet2!$N$76)/Sheet3!$A$1)^4)+                Sheet2!$O$77*EXP(Sheet3!$B$1*(($B289-BA$282-Sheet2!$N$77)/Sheet3!$A$1)^2+Sheet3!$C$1*(($B289-BA$282-Sheet2!$N$77)/Sheet3!$A$1)^4))/3400</f>
        <v>11815.782338280695</v>
      </c>
      <c r="BB289" s="1">
        <f>$I$280*(Sheet2!$O$75*EXP(Sheet3!$B$1*(($B289-BB$282-Sheet2!$N$75)/Sheet3!$A$1)^2+Sheet3!$C$1*(($B289-BB$282-Sheet2!$N$75)/Sheet3!$A$1)^4)+ Sheet2!$O$76*EXP(Sheet3!$B$1*(($B289-BB$282-Sheet2!$N$76)/Sheet3!$A$1)^2+Sheet3!$C$1*(($B289-BB$282-Sheet2!$N$76)/Sheet3!$A$1)^4)+                Sheet2!$O$77*EXP(Sheet3!$B$1*(($B289-BB$282-Sheet2!$N$77)/Sheet3!$A$1)^2+Sheet3!$C$1*(($B289-BB$282-Sheet2!$N$77)/Sheet3!$A$1)^4))/3400</f>
        <v>11680.961087669704</v>
      </c>
      <c r="BC289" s="1">
        <f>$I$280*(Sheet2!$O$75*EXP(Sheet3!$B$1*(($B289-BC$282-Sheet2!$N$75)/Sheet3!$A$1)^2+Sheet3!$C$1*(($B289-BC$282-Sheet2!$N$75)/Sheet3!$A$1)^4)+ Sheet2!$O$76*EXP(Sheet3!$B$1*(($B289-BC$282-Sheet2!$N$76)/Sheet3!$A$1)^2+Sheet3!$C$1*(($B289-BC$282-Sheet2!$N$76)/Sheet3!$A$1)^4)+                Sheet2!$O$77*EXP(Sheet3!$B$1*(($B289-BC$282-Sheet2!$N$77)/Sheet3!$A$1)^2+Sheet3!$C$1*(($B289-BC$282-Sheet2!$N$77)/Sheet3!$A$1)^4))/3400</f>
        <v>11544.312597575139</v>
      </c>
      <c r="BD289" s="1">
        <f>$I$280*(Sheet2!$O$75*EXP(Sheet3!$B$1*(($B289-BD$282-Sheet2!$N$75)/Sheet3!$A$1)^2+Sheet3!$C$1*(($B289-BD$282-Sheet2!$N$75)/Sheet3!$A$1)^4)+ Sheet2!$O$76*EXP(Sheet3!$B$1*(($B289-BD$282-Sheet2!$N$76)/Sheet3!$A$1)^2+Sheet3!$C$1*(($B289-BD$282-Sheet2!$N$76)/Sheet3!$A$1)^4)+                Sheet2!$O$77*EXP(Sheet3!$B$1*(($B289-BD$282-Sheet2!$N$77)/Sheet3!$A$1)^2+Sheet3!$C$1*(($B289-BD$282-Sheet2!$N$77)/Sheet3!$A$1)^4))/3400</f>
        <v>11405.944467626403</v>
      </c>
      <c r="BE289" s="1">
        <f>$I$280*(Sheet2!$O$75*EXP(Sheet3!$B$1*(($B289-BE$282-Sheet2!$N$75)/Sheet3!$A$1)^2+Sheet3!$C$1*(($B289-BE$282-Sheet2!$N$75)/Sheet3!$A$1)^4)+ Sheet2!$O$76*EXP(Sheet3!$B$1*(($B289-BE$282-Sheet2!$N$76)/Sheet3!$A$1)^2+Sheet3!$C$1*(($B289-BE$282-Sheet2!$N$76)/Sheet3!$A$1)^4)+                Sheet2!$O$77*EXP(Sheet3!$B$1*(($B289-BE$282-Sheet2!$N$77)/Sheet3!$A$1)^2+Sheet3!$C$1*(($B289-BE$282-Sheet2!$N$77)/Sheet3!$A$1)^4))/3400</f>
        <v>11265.964470883755</v>
      </c>
      <c r="BF289" s="1">
        <f>$I$280*(Sheet2!$O$75*EXP(Sheet3!$B$1*(($B289-BF$282-Sheet2!$N$75)/Sheet3!$A$1)^2+Sheet3!$C$1*(($B289-BF$282-Sheet2!$N$75)/Sheet3!$A$1)^4)+ Sheet2!$O$76*EXP(Sheet3!$B$1*(($B289-BF$282-Sheet2!$N$76)/Sheet3!$A$1)^2+Sheet3!$C$1*(($B289-BF$282-Sheet2!$N$76)/Sheet3!$A$1)^4)+                Sheet2!$O$77*EXP(Sheet3!$B$1*(($B289-BF$282-Sheet2!$N$77)/Sheet3!$A$1)^2+Sheet3!$C$1*(($B289-BF$282-Sheet2!$N$77)/Sheet3!$A$1)^4))/3400</f>
        <v>11124.480381449695</v>
      </c>
      <c r="BG289" s="1">
        <f>$I$280*(Sheet2!$O$75*EXP(Sheet3!$B$1*(($B289-BG$282-Sheet2!$N$75)/Sheet3!$A$1)^2+Sheet3!$C$1*(($B289-BG$282-Sheet2!$N$75)/Sheet3!$A$1)^4)+ Sheet2!$O$76*EXP(Sheet3!$B$1*(($B289-BG$282-Sheet2!$N$76)/Sheet3!$A$1)^2+Sheet3!$C$1*(($B289-BG$282-Sheet2!$N$76)/Sheet3!$A$1)^4)+                Sheet2!$O$77*EXP(Sheet3!$B$1*(($B289-BG$282-Sheet2!$N$77)/Sheet3!$A$1)^2+Sheet3!$C$1*(($B289-BG$282-Sheet2!$N$77)/Sheet3!$A$1)^4))/3400</f>
        <v>10981.599803106625</v>
      </c>
      <c r="BH289" s="1">
        <f>$I$280*(Sheet2!$O$75*EXP(Sheet3!$B$1*(($B289-BH$282-Sheet2!$N$75)/Sheet3!$A$1)^2+Sheet3!$C$1*(($B289-BH$282-Sheet2!$N$75)/Sheet3!$A$1)^4)+ Sheet2!$O$76*EXP(Sheet3!$B$1*(($B289-BH$282-Sheet2!$N$76)/Sheet3!$A$1)^2+Sheet3!$C$1*(($B289-BH$282-Sheet2!$N$76)/Sheet3!$A$1)^4)+                Sheet2!$O$77*EXP(Sheet3!$B$1*(($B289-BH$282-Sheet2!$N$77)/Sheet3!$A$1)^2+Sheet3!$C$1*(($B289-BH$282-Sheet2!$N$77)/Sheet3!$A$1)^4))/3400</f>
        <v>10837.42999951198</v>
      </c>
      <c r="BI289" s="1">
        <f>$I$280*(Sheet2!$O$75*EXP(Sheet3!$B$1*(($B289-BI$282-Sheet2!$N$75)/Sheet3!$A$1)^2+Sheet3!$C$1*(($B289-BI$282-Sheet2!$N$75)/Sheet3!$A$1)^4)+ Sheet2!$O$76*EXP(Sheet3!$B$1*(($B289-BI$282-Sheet2!$N$76)/Sheet3!$A$1)^2+Sheet3!$C$1*(($B289-BI$282-Sheet2!$N$76)/Sheet3!$A$1)^4)+                Sheet2!$O$77*EXP(Sheet3!$B$1*(($B289-BI$282-Sheet2!$N$77)/Sheet3!$A$1)^2+Sheet3!$C$1*(($B289-BI$282-Sheet2!$N$77)/Sheet3!$A$1)^4))/3400</f>
        <v>10692.077726479984</v>
      </c>
      <c r="BJ289" s="1">
        <f>$I$280*(Sheet2!$O$75*EXP(Sheet3!$B$1*(($B289-BJ$282-Sheet2!$N$75)/Sheet3!$A$1)^2+Sheet3!$C$1*(($B289-BJ$282-Sheet2!$N$75)/Sheet3!$A$1)^4)+ Sheet2!$O$76*EXP(Sheet3!$B$1*(($B289-BJ$282-Sheet2!$N$76)/Sheet3!$A$1)^2+Sheet3!$C$1*(($B289-BJ$282-Sheet2!$N$76)/Sheet3!$A$1)^4)+                Sheet2!$O$77*EXP(Sheet3!$B$1*(($B289-BJ$282-Sheet2!$N$77)/Sheet3!$A$1)^2+Sheet3!$C$1*(($B289-BJ$282-Sheet2!$N$77)/Sheet3!$A$1)^4))/3400</f>
        <v>10545.649066887729</v>
      </c>
      <c r="BK289" s="1">
        <f>$I$280*(Sheet2!$O$75*EXP(Sheet3!$B$1*(($B289-BK$282-Sheet2!$N$75)/Sheet3!$A$1)^2+Sheet3!$C$1*(($B289-BK$282-Sheet2!$N$75)/Sheet3!$A$1)^4)+ Sheet2!$O$76*EXP(Sheet3!$B$1*(($B289-BK$282-Sheet2!$N$76)/Sheet3!$A$1)^2+Sheet3!$C$1*(($B289-BK$282-Sheet2!$N$76)/Sheet3!$A$1)^4)+                Sheet2!$O$77*EXP(Sheet3!$B$1*(($B289-BK$282-Sheet2!$N$77)/Sheet3!$A$1)^2+Sheet3!$C$1*(($B289-BK$282-Sheet2!$N$77)/Sheet3!$A$1)^4))/3400</f>
        <v>10398.249268725449</v>
      </c>
      <c r="BL289" s="1">
        <f>$I$280*(Sheet2!$O$75*EXP(Sheet3!$B$1*(($B289-BL$282-Sheet2!$N$75)/Sheet3!$A$1)^2+Sheet3!$C$1*(($B289-BL$282-Sheet2!$N$75)/Sheet3!$A$1)^4)+ Sheet2!$O$76*EXP(Sheet3!$B$1*(($B289-BL$282-Sheet2!$N$76)/Sheet3!$A$1)^2+Sheet3!$C$1*(($B289-BL$282-Sheet2!$N$76)/Sheet3!$A$1)^4)+                Sheet2!$O$77*EXP(Sheet3!$B$1*(($B289-BL$282-Sheet2!$N$77)/Sheet3!$A$1)^2+Sheet3!$C$1*(($B289-BL$282-Sheet2!$N$77)/Sheet3!$A$1)^4))/3400</f>
        <v>10249.982586836762</v>
      </c>
      <c r="BM289" s="1">
        <f>$I$280*(Sheet2!$O$75*EXP(Sheet3!$B$1*(($B289-BM$282-Sheet2!$N$75)/Sheet3!$A$1)^2+Sheet3!$C$1*(($B289-BM$282-Sheet2!$N$75)/Sheet3!$A$1)^4)+ Sheet2!$O$76*EXP(Sheet3!$B$1*(($B289-BM$282-Sheet2!$N$76)/Sheet3!$A$1)^2+Sheet3!$C$1*(($B289-BM$282-Sheet2!$N$76)/Sheet3!$A$1)^4)+                Sheet2!$O$77*EXP(Sheet3!$B$1*(($B289-BM$282-Sheet2!$N$77)/Sheet3!$A$1)^2+Sheet3!$C$1*(($B289-BM$282-Sheet2!$N$77)/Sheet3!$A$1)^4))/3400</f>
        <v>10100.952128860192</v>
      </c>
      <c r="BN289" s="1">
        <f>$I$280*(Sheet2!$O$75*EXP(Sheet3!$B$1*(($B289-BN$282-Sheet2!$N$75)/Sheet3!$A$1)^2+Sheet3!$C$1*(($B289-BN$282-Sheet2!$N$75)/Sheet3!$A$1)^4)+ Sheet2!$O$76*EXP(Sheet3!$B$1*(($B289-BN$282-Sheet2!$N$76)/Sheet3!$A$1)^2+Sheet3!$C$1*(($B289-BN$282-Sheet2!$N$76)/Sheet3!$A$1)^4)+                Sheet2!$O$77*EXP(Sheet3!$B$1*(($B289-BN$282-Sheet2!$N$77)/Sheet3!$A$1)^2+Sheet3!$C$1*(($B289-BN$282-Sheet2!$N$77)/Sheet3!$A$1)^4))/3400</f>
        <v>9951.2597058922693</v>
      </c>
      <c r="BO289" s="1">
        <f>$I$280*(Sheet2!$O$75*EXP(Sheet3!$B$1*(($B289-BO$282-Sheet2!$N$75)/Sheet3!$A$1)^2+Sheet3!$C$1*(($B289-BO$282-Sheet2!$N$75)/Sheet3!$A$1)^4)+ Sheet2!$O$76*EXP(Sheet3!$B$1*(($B289-BO$282-Sheet2!$N$76)/Sheet3!$A$1)^2+Sheet3!$C$1*(($B289-BO$282-Sheet2!$N$76)/Sheet3!$A$1)^4)+                Sheet2!$O$77*EXP(Sheet3!$B$1*(($B289-BO$282-Sheet2!$N$77)/Sheet3!$A$1)^2+Sheet3!$C$1*(($B289-BO$282-Sheet2!$N$77)/Sheet3!$A$1)^4))/3400</f>
        <v>9801.0056883755551</v>
      </c>
      <c r="BP289" s="1">
        <f>$I$280*(Sheet2!$O$75*EXP(Sheet3!$B$1*(($B289-BP$282-Sheet2!$N$75)/Sheet3!$A$1)^2+Sheet3!$C$1*(($B289-BP$282-Sheet2!$N$75)/Sheet3!$A$1)^4)+ Sheet2!$O$76*EXP(Sheet3!$B$1*(($B289-BP$282-Sheet2!$N$76)/Sheet3!$A$1)^2+Sheet3!$C$1*(($B289-BP$282-Sheet2!$N$76)/Sheet3!$A$1)^4)+                Sheet2!$O$77*EXP(Sheet3!$B$1*(($B289-BP$282-Sheet2!$N$77)/Sheet3!$A$1)^2+Sheet3!$C$1*(($B289-BP$282-Sheet2!$N$77)/Sheet3!$A$1)^4))/3400</f>
        <v>9650.288867700956</v>
      </c>
      <c r="BQ289" s="1">
        <f>$I$280*(Sheet2!$O$75*EXP(Sheet3!$B$1*(($B289-BQ$282-Sheet2!$N$75)/Sheet3!$A$1)^2+Sheet3!$C$1*(($B289-BQ$282-Sheet2!$N$75)/Sheet3!$A$1)^4)+ Sheet2!$O$76*EXP(Sheet3!$B$1*(($B289-BQ$282-Sheet2!$N$76)/Sheet3!$A$1)^2+Sheet3!$C$1*(($B289-BQ$282-Sheet2!$N$76)/Sheet3!$A$1)^4)+                Sheet2!$O$77*EXP(Sheet3!$B$1*(($B289-BQ$282-Sheet2!$N$77)/Sheet3!$A$1)^2+Sheet3!$C$1*(($B289-BQ$282-Sheet2!$N$77)/Sheet3!$A$1)^4))/3400</f>
        <v>9499.2063240028056</v>
      </c>
      <c r="BR289" s="1">
        <f>$I$280*(Sheet2!$O$75*EXP(Sheet3!$B$1*(($B289-BR$282-Sheet2!$N$75)/Sheet3!$A$1)^2+Sheet3!$C$1*(($B289-BR$282-Sheet2!$N$75)/Sheet3!$A$1)^4)+ Sheet2!$O$76*EXP(Sheet3!$B$1*(($B289-BR$282-Sheet2!$N$76)/Sheet3!$A$1)^2+Sheet3!$C$1*(($B289-BR$282-Sheet2!$N$76)/Sheet3!$A$1)^4)+                Sheet2!$O$77*EXP(Sheet3!$B$1*(($B289-BR$282-Sheet2!$N$77)/Sheet3!$A$1)^2+Sheet3!$C$1*(($B289-BR$282-Sheet2!$N$77)/Sheet3!$A$1)^4))/3400</f>
        <v>9347.853300587276</v>
      </c>
      <c r="BS289" s="1">
        <f>$I$280*(Sheet2!$O$75*EXP(Sheet3!$B$1*(($B289-BS$282-Sheet2!$N$75)/Sheet3!$A$1)^2+Sheet3!$C$1*(($B289-BS$282-Sheet2!$N$75)/Sheet3!$A$1)^4)+ Sheet2!$O$76*EXP(Sheet3!$B$1*(($B289-BS$282-Sheet2!$N$76)/Sheet3!$A$1)^2+Sheet3!$C$1*(($B289-BS$282-Sheet2!$N$76)/Sheet3!$A$1)^4)+                Sheet2!$O$77*EXP(Sheet3!$B$1*(($B289-BS$282-Sheet2!$N$77)/Sheet3!$A$1)^2+Sheet3!$C$1*(($B289-BS$282-Sheet2!$N$77)/Sheet3!$A$1)^4))/3400</f>
        <v>9196.3230854421163</v>
      </c>
    </row>
    <row r="290" spans="1:71" x14ac:dyDescent="0.2">
      <c r="A290">
        <v>263</v>
      </c>
      <c r="B290">
        <v>313.2</v>
      </c>
      <c r="C290">
        <v>2422</v>
      </c>
      <c r="D290">
        <v>8542.4</v>
      </c>
      <c r="E290">
        <f t="shared" si="20"/>
        <v>6120.4</v>
      </c>
      <c r="F290" s="1">
        <f t="shared" si="21"/>
        <v>6120.4</v>
      </c>
      <c r="G290">
        <f t="shared" si="16"/>
        <v>1916909.2799999998</v>
      </c>
      <c r="I290" s="1">
        <f>$I$280*(Sheet2!$O$75*EXP(Sheet3!$B$1*(($B290-I$282-Sheet2!$N$75)/Sheet3!$A$1)^2+Sheet3!$C$1*(($B290-I$282-Sheet2!$N$75)/Sheet3!$A$1)^4)+ Sheet2!$O$76*EXP(Sheet3!$B$1*(($B290-I$282-Sheet2!$N$76)/Sheet3!$A$1)^2+Sheet3!$C$1*(($B290-I$282-Sheet2!$N$76)/Sheet3!$A$1)^4)+                Sheet2!$O$77*EXP(Sheet3!$B$1*(($B290-I$282-Sheet2!$N$77)/Sheet3!$A$1)^2+Sheet3!$C$1*(($B290-I$282-Sheet2!$N$77)/Sheet3!$A$1)^4))/3400</f>
        <v>9646.0942659642478</v>
      </c>
      <c r="J290" s="1">
        <f>$I$280*(Sheet2!$O$75*EXP(Sheet3!$B$1*(($B290-J$282-Sheet2!$N$75)/Sheet3!$A$1)^2+Sheet3!$C$1*(($B290-J$282-Sheet2!$N$75)/Sheet3!$A$1)^4)+ Sheet2!$O$76*EXP(Sheet3!$B$1*(($B290-J$282-Sheet2!$N$76)/Sheet3!$A$1)^2+Sheet3!$C$1*(($B290-J$282-Sheet2!$N$76)/Sheet3!$A$1)^4)+                Sheet2!$O$77*EXP(Sheet3!$B$1*(($B290-J$282-Sheet2!$N$77)/Sheet3!$A$1)^2+Sheet3!$C$1*(($B290-J$282-Sheet2!$N$77)/Sheet3!$A$1)^4))/3400</f>
        <v>9803.806126714082</v>
      </c>
      <c r="K290" s="1">
        <f>$I$280*(Sheet2!$O$75*EXP(Sheet3!$B$1*(($B290-K$282-Sheet2!$N$75)/Sheet3!$A$1)^2+Sheet3!$C$1*(($B290-K$282-Sheet2!$N$75)/Sheet3!$A$1)^4)+ Sheet2!$O$76*EXP(Sheet3!$B$1*(($B290-K$282-Sheet2!$N$76)/Sheet3!$A$1)^2+Sheet3!$C$1*(($B290-K$282-Sheet2!$N$76)/Sheet3!$A$1)^4)+                Sheet2!$O$77*EXP(Sheet3!$B$1*(($B290-K$282-Sheet2!$N$77)/Sheet3!$A$1)^2+Sheet3!$C$1*(($B290-K$282-Sheet2!$N$77)/Sheet3!$A$1)^4))/3400</f>
        <v>9960.5353065360887</v>
      </c>
      <c r="L290" s="1">
        <f>$I$280*(Sheet2!$O$75*EXP(Sheet3!$B$1*(($B290-L$282-Sheet2!$N$75)/Sheet3!$A$1)^2+Sheet3!$C$1*(($B290-L$282-Sheet2!$N$75)/Sheet3!$A$1)^4)+ Sheet2!$O$76*EXP(Sheet3!$B$1*(($B290-L$282-Sheet2!$N$76)/Sheet3!$A$1)^2+Sheet3!$C$1*(($B290-L$282-Sheet2!$N$76)/Sheet3!$A$1)^4)+                Sheet2!$O$77*EXP(Sheet3!$B$1*(($B290-L$282-Sheet2!$N$77)/Sheet3!$A$1)^2+Sheet3!$C$1*(($B290-L$282-Sheet2!$N$77)/Sheet3!$A$1)^4))/3400</f>
        <v>10116.19173261435</v>
      </c>
      <c r="M290" s="1">
        <f>$I$280*(Sheet2!$O$75*EXP(Sheet3!$B$1*(($B290-M$282-Sheet2!$N$75)/Sheet3!$A$1)^2+Sheet3!$C$1*(($B290-M$282-Sheet2!$N$75)/Sheet3!$A$1)^4)+ Sheet2!$O$76*EXP(Sheet3!$B$1*(($B290-M$282-Sheet2!$N$76)/Sheet3!$A$1)^2+Sheet3!$C$1*(($B290-M$282-Sheet2!$N$76)/Sheet3!$A$1)^4)+                Sheet2!$O$77*EXP(Sheet3!$B$1*(($B290-M$282-Sheet2!$N$77)/Sheet3!$A$1)^2+Sheet3!$C$1*(($B290-M$282-Sheet2!$N$77)/Sheet3!$A$1)^4))/3400</f>
        <v>10270.685271564726</v>
      </c>
      <c r="N290" s="1">
        <f>$I$280*(Sheet2!$O$75*EXP(Sheet3!$B$1*(($B290-N$282-Sheet2!$N$75)/Sheet3!$A$1)^2+Sheet3!$C$1*(($B290-N$282-Sheet2!$N$75)/Sheet3!$A$1)^4)+ Sheet2!$O$76*EXP(Sheet3!$B$1*(($B290-N$282-Sheet2!$N$76)/Sheet3!$A$1)^2+Sheet3!$C$1*(($B290-N$282-Sheet2!$N$76)/Sheet3!$A$1)^4)+                Sheet2!$O$77*EXP(Sheet3!$B$1*(($B290-N$282-Sheet2!$N$77)/Sheet3!$A$1)^2+Sheet3!$C$1*(($B290-N$282-Sheet2!$N$77)/Sheet3!$A$1)^4))/3400</f>
        <v>10423.925758673819</v>
      </c>
      <c r="O290" s="1">
        <f>$I$280*(Sheet2!$O$75*EXP(Sheet3!$B$1*(($B290-O$282-Sheet2!$N$75)/Sheet3!$A$1)^2+Sheet3!$C$1*(($B290-O$282-Sheet2!$N$75)/Sheet3!$A$1)^4)+ Sheet2!$O$76*EXP(Sheet3!$B$1*(($B290-O$282-Sheet2!$N$76)/Sheet3!$A$1)^2+Sheet3!$C$1*(($B290-O$282-Sheet2!$N$76)/Sheet3!$A$1)^4)+                Sheet2!$O$77*EXP(Sheet3!$B$1*(($B290-O$282-Sheet2!$N$77)/Sheet3!$A$1)^2+Sheet3!$C$1*(($B290-O$282-Sheet2!$N$77)/Sheet3!$A$1)^4))/3400</f>
        <v>10575.82302946104</v>
      </c>
      <c r="P290" s="1">
        <f>$I$280*(Sheet2!$O$75*EXP(Sheet3!$B$1*(($B290-P$282-Sheet2!$N$75)/Sheet3!$A$1)^2+Sheet3!$C$1*(($B290-P$282-Sheet2!$N$75)/Sheet3!$A$1)^4)+ Sheet2!$O$76*EXP(Sheet3!$B$1*(($B290-P$282-Sheet2!$N$76)/Sheet3!$A$1)^2+Sheet3!$C$1*(($B290-P$282-Sheet2!$N$76)/Sheet3!$A$1)^4)+                Sheet2!$O$77*EXP(Sheet3!$B$1*(($B290-P$282-Sheet2!$N$77)/Sheet3!$A$1)^2+Sheet3!$C$1*(($B290-P$282-Sheet2!$N$77)/Sheet3!$A$1)^4))/3400</f>
        <v>10726.286953802492</v>
      </c>
      <c r="Q290" s="1">
        <f>$I$280*(Sheet2!$O$75*EXP(Sheet3!$B$1*(($B290-Q$282-Sheet2!$N$75)/Sheet3!$A$1)^2+Sheet3!$C$1*(($B290-Q$282-Sheet2!$N$75)/Sheet3!$A$1)^4)+ Sheet2!$O$76*EXP(Sheet3!$B$1*(($B290-Q$282-Sheet2!$N$76)/Sheet3!$A$1)^2+Sheet3!$C$1*(($B290-Q$282-Sheet2!$N$76)/Sheet3!$A$1)^4)+                Sheet2!$O$77*EXP(Sheet3!$B$1*(($B290-Q$282-Sheet2!$N$77)/Sheet3!$A$1)^2+Sheet3!$C$1*(($B290-Q$282-Sheet2!$N$77)/Sheet3!$A$1)^4))/3400</f>
        <v>10875.227472837101</v>
      </c>
      <c r="R290" s="1">
        <f>$I$280*(Sheet2!$O$75*EXP(Sheet3!$B$1*(($B290-R$282-Sheet2!$N$75)/Sheet3!$A$1)^2+Sheet3!$C$1*(($B290-R$282-Sheet2!$N$75)/Sheet3!$A$1)^4)+ Sheet2!$O$76*EXP(Sheet3!$B$1*(($B290-R$282-Sheet2!$N$76)/Sheet3!$A$1)^2+Sheet3!$C$1*(($B290-R$282-Sheet2!$N$76)/Sheet3!$A$1)^4)+                Sheet2!$O$77*EXP(Sheet3!$B$1*(($B290-R$282-Sheet2!$N$77)/Sheet3!$A$1)^2+Sheet3!$C$1*(($B290-R$282-Sheet2!$N$77)/Sheet3!$A$1)^4))/3400</f>
        <v>11022.554638850024</v>
      </c>
      <c r="S290" s="1">
        <f>$I$280*(Sheet2!$O$75*EXP(Sheet3!$B$1*(($B290-S$282-Sheet2!$N$75)/Sheet3!$A$1)^2+Sheet3!$C$1*(($B290-S$282-Sheet2!$N$75)/Sheet3!$A$1)^4)+ Sheet2!$O$76*EXP(Sheet3!$B$1*(($B290-S$282-Sheet2!$N$76)/Sheet3!$A$1)^2+Sheet3!$C$1*(($B290-S$282-Sheet2!$N$76)/Sheet3!$A$1)^4)+                Sheet2!$O$77*EXP(Sheet3!$B$1*(($B290-S$282-Sheet2!$N$77)/Sheet3!$A$1)^2+Sheet3!$C$1*(($B290-S$282-Sheet2!$N$77)/Sheet3!$A$1)^4))/3400</f>
        <v>11168.178658296121</v>
      </c>
      <c r="T290" s="1">
        <f>$I$280*(Sheet2!$O$75*EXP(Sheet3!$B$1*(($B290-T$282-Sheet2!$N$75)/Sheet3!$A$1)^2+Sheet3!$C$1*(($B290-T$282-Sheet2!$N$75)/Sheet3!$A$1)^4)+ Sheet2!$O$76*EXP(Sheet3!$B$1*(($B290-T$282-Sheet2!$N$76)/Sheet3!$A$1)^2+Sheet3!$C$1*(($B290-T$282-Sheet2!$N$76)/Sheet3!$A$1)^4)+                Sheet2!$O$77*EXP(Sheet3!$B$1*(($B290-T$282-Sheet2!$N$77)/Sheet3!$A$1)^2+Sheet3!$C$1*(($B290-T$282-Sheet2!$N$77)/Sheet3!$A$1)^4))/3400</f>
        <v>11312.009938116691</v>
      </c>
      <c r="U290" s="1">
        <f>$I$280*(Sheet2!$O$75*EXP(Sheet3!$B$1*(($B290-U$282-Sheet2!$N$75)/Sheet3!$A$1)^2+Sheet3!$C$1*(($B290-U$282-Sheet2!$N$75)/Sheet3!$A$1)^4)+ Sheet2!$O$76*EXP(Sheet3!$B$1*(($B290-U$282-Sheet2!$N$76)/Sheet3!$A$1)^2+Sheet3!$C$1*(($B290-U$282-Sheet2!$N$76)/Sheet3!$A$1)^4)+                Sheet2!$O$77*EXP(Sheet3!$B$1*(($B290-U$282-Sheet2!$N$77)/Sheet3!$A$1)^2+Sheet3!$C$1*(($B290-U$282-Sheet2!$N$77)/Sheet3!$A$1)^4))/3400</f>
        <v>11453.959135446055</v>
      </c>
      <c r="V290" s="1">
        <f>$I$280*(Sheet2!$O$75*EXP(Sheet3!$B$1*(($B290-V$282-Sheet2!$N$75)/Sheet3!$A$1)^2+Sheet3!$C$1*(($B290-V$282-Sheet2!$N$75)/Sheet3!$A$1)^4)+ Sheet2!$O$76*EXP(Sheet3!$B$1*(($B290-V$282-Sheet2!$N$76)/Sheet3!$A$1)^2+Sheet3!$C$1*(($B290-V$282-Sheet2!$N$76)/Sheet3!$A$1)^4)+                Sheet2!$O$77*EXP(Sheet3!$B$1*(($B290-V$282-Sheet2!$N$77)/Sheet3!$A$1)^2+Sheet3!$C$1*(($B290-V$282-Sheet2!$N$77)/Sheet3!$A$1)^4))/3400</f>
        <v>11593.937210805983</v>
      </c>
      <c r="W290" s="1">
        <f>$I$280*(Sheet2!$O$75*EXP(Sheet3!$B$1*(($B290-W$282-Sheet2!$N$75)/Sheet3!$A$1)^2+Sheet3!$C$1*(($B290-W$282-Sheet2!$N$75)/Sheet3!$A$1)^4)+ Sheet2!$O$76*EXP(Sheet3!$B$1*(($B290-W$282-Sheet2!$N$76)/Sheet3!$A$1)^2+Sheet3!$C$1*(($B290-W$282-Sheet2!$N$76)/Sheet3!$A$1)^4)+                Sheet2!$O$77*EXP(Sheet3!$B$1*(($B290-W$282-Sheet2!$N$77)/Sheet3!$A$1)^2+Sheet3!$C$1*(($B290-W$282-Sheet2!$N$77)/Sheet3!$A$1)^4))/3400</f>
        <v>11731.855484840753</v>
      </c>
      <c r="X290" s="1">
        <f>$I$280*(Sheet2!$O$75*EXP(Sheet3!$B$1*(($B290-X$282-Sheet2!$N$75)/Sheet3!$A$1)^2+Sheet3!$C$1*(($B290-X$282-Sheet2!$N$75)/Sheet3!$A$1)^4)+ Sheet2!$O$76*EXP(Sheet3!$B$1*(($B290-X$282-Sheet2!$N$76)/Sheet3!$A$1)^2+Sheet3!$C$1*(($B290-X$282-Sheet2!$N$76)/Sheet3!$A$1)^4)+                Sheet2!$O$77*EXP(Sheet3!$B$1*(($B290-X$282-Sheet2!$N$77)/Sheet3!$A$1)^2+Sheet3!$C$1*(($B290-X$282-Sheet2!$N$77)/Sheet3!$A$1)^4))/3400</f>
        <v>11867.625698624583</v>
      </c>
      <c r="Y290" s="1">
        <f>$I$280*(Sheet2!$O$75*EXP(Sheet3!$B$1*(($B290-Y$282-Sheet2!$N$75)/Sheet3!$A$1)^2+Sheet3!$C$1*(($B290-Y$282-Sheet2!$N$75)/Sheet3!$A$1)^4)+ Sheet2!$O$76*EXP(Sheet3!$B$1*(($B290-Y$282-Sheet2!$N$76)/Sheet3!$A$1)^2+Sheet3!$C$1*(($B290-Y$282-Sheet2!$N$76)/Sheet3!$A$1)^4)+                Sheet2!$O$77*EXP(Sheet3!$B$1*(($B290-Y$282-Sheet2!$N$77)/Sheet3!$A$1)^2+Sheet3!$C$1*(($B290-Y$282-Sheet2!$N$77)/Sheet3!$A$1)^4))/3400</f>
        <v>12001.160077539756</v>
      </c>
      <c r="Z290" s="1">
        <f>$I$280*(Sheet2!$O$75*EXP(Sheet3!$B$1*(($B290-Z$282-Sheet2!$N$75)/Sheet3!$A$1)^2+Sheet3!$C$1*(($B290-Z$282-Sheet2!$N$75)/Sheet3!$A$1)^4)+ Sheet2!$O$76*EXP(Sheet3!$B$1*(($B290-Z$282-Sheet2!$N$76)/Sheet3!$A$1)^2+Sheet3!$C$1*(($B290-Z$282-Sheet2!$N$76)/Sheet3!$A$1)^4)+                Sheet2!$O$77*EXP(Sheet3!$B$1*(($B290-Z$282-Sheet2!$N$77)/Sheet3!$A$1)^2+Sheet3!$C$1*(($B290-Z$282-Sheet2!$N$77)/Sheet3!$A$1)^4))/3400</f>
        <v>12132.371398713281</v>
      </c>
      <c r="AA290" s="1">
        <f>$I$280*(Sheet2!$O$75*EXP(Sheet3!$B$1*(($B290-AA$282-Sheet2!$N$75)/Sheet3!$A$1)^2+Sheet3!$C$1*(($B290-AA$282-Sheet2!$N$75)/Sheet3!$A$1)^4)+ Sheet2!$O$76*EXP(Sheet3!$B$1*(($B290-AA$282-Sheet2!$N$76)/Sheet3!$A$1)^2+Sheet3!$C$1*(($B290-AA$282-Sheet2!$N$76)/Sheet3!$A$1)^4)+                Sheet2!$O$77*EXP(Sheet3!$B$1*(($B290-AA$282-Sheet2!$N$77)/Sheet3!$A$1)^2+Sheet3!$C$1*(($B290-AA$282-Sheet2!$N$77)/Sheet3!$A$1)^4))/3400</f>
        <v>12261.173061946742</v>
      </c>
      <c r="AB290" s="1">
        <f>$I$280*(Sheet2!$O$75*EXP(Sheet3!$B$1*(($B290-AB$282-Sheet2!$N$75)/Sheet3!$A$1)^2+Sheet3!$C$1*(($B290-AB$282-Sheet2!$N$75)/Sheet3!$A$1)^4)+ Sheet2!$O$76*EXP(Sheet3!$B$1*(($B290-AB$282-Sheet2!$N$76)/Sheet3!$A$1)^2+Sheet3!$C$1*(($B290-AB$282-Sheet2!$N$76)/Sheet3!$A$1)^4)+                Sheet2!$O$77*EXP(Sheet3!$B$1*(($B290-AB$282-Sheet2!$N$77)/Sheet3!$A$1)^2+Sheet3!$C$1*(($B290-AB$282-Sheet2!$N$77)/Sheet3!$A$1)^4))/3400</f>
        <v>12387.479164076018</v>
      </c>
      <c r="AC290" s="1">
        <f>$I$280*(Sheet2!$O$75*EXP(Sheet3!$B$1*(($B290-AC$282-Sheet2!$N$75)/Sheet3!$A$1)^2+Sheet3!$C$1*(($B290-AC$282-Sheet2!$N$75)/Sheet3!$A$1)^4)+ Sheet2!$O$76*EXP(Sheet3!$B$1*(($B290-AC$282-Sheet2!$N$76)/Sheet3!$A$1)^2+Sheet3!$C$1*(($B290-AC$282-Sheet2!$N$76)/Sheet3!$A$1)^4)+                Sheet2!$O$77*EXP(Sheet3!$B$1*(($B290-AC$282-Sheet2!$N$77)/Sheet3!$A$1)^2+Sheet3!$C$1*(($B290-AC$282-Sheet2!$N$77)/Sheet3!$A$1)^4))/3400</f>
        <v>12511.204576656886</v>
      </c>
      <c r="AD290" s="1">
        <f>$I$280*(Sheet2!$O$75*EXP(Sheet3!$B$1*(($B290-AD$282-Sheet2!$N$75)/Sheet3!$A$1)^2+Sheet3!$C$1*(($B290-AD$282-Sheet2!$N$75)/Sheet3!$A$1)^4)+ Sheet2!$O$76*EXP(Sheet3!$B$1*(($B290-AD$282-Sheet2!$N$76)/Sheet3!$A$1)^2+Sheet3!$C$1*(($B290-AD$282-Sheet2!$N$76)/Sheet3!$A$1)^4)+                Sheet2!$O$77*EXP(Sheet3!$B$1*(($B290-AD$282-Sheet2!$N$77)/Sheet3!$A$1)^2+Sheet3!$C$1*(($B290-AD$282-Sheet2!$N$77)/Sheet3!$A$1)^4))/3400</f>
        <v>12632.265026855493</v>
      </c>
      <c r="AE290" s="1">
        <f>$I$280*(Sheet2!$O$75*EXP(Sheet3!$B$1*(($B290-AE$282-Sheet2!$N$75)/Sheet3!$A$1)^2+Sheet3!$C$1*(($B290-AE$282-Sheet2!$N$75)/Sheet3!$A$1)^4)+ Sheet2!$O$76*EXP(Sheet3!$B$1*(($B290-AE$282-Sheet2!$N$76)/Sheet3!$A$1)^2+Sheet3!$C$1*(($B290-AE$282-Sheet2!$N$76)/Sheet3!$A$1)^4)+                Sheet2!$O$77*EXP(Sheet3!$B$1*(($B290-AE$282-Sheet2!$N$77)/Sheet3!$A$1)^2+Sheet3!$C$1*(($B290-AE$282-Sheet2!$N$77)/Sheet3!$A$1)^4))/3400</f>
        <v>12750.577181395047</v>
      </c>
      <c r="AF290" s="1">
        <f>$I$280*(Sheet2!$O$75*EXP(Sheet3!$B$1*(($B290-AF$282-Sheet2!$N$75)/Sheet3!$A$1)^2+Sheet3!$C$1*(($B290-AF$282-Sheet2!$N$75)/Sheet3!$A$1)^4)+ Sheet2!$O$76*EXP(Sheet3!$B$1*(($B290-AF$282-Sheet2!$N$76)/Sheet3!$A$1)^2+Sheet3!$C$1*(($B290-AF$282-Sheet2!$N$76)/Sheet3!$A$1)^4)+                Sheet2!$O$77*EXP(Sheet3!$B$1*(($B290-AF$282-Sheet2!$N$77)/Sheet3!$A$1)^2+Sheet3!$C$1*(($B290-AF$282-Sheet2!$N$77)/Sheet3!$A$1)^4))/3400</f>
        <v>12866.058733403686</v>
      </c>
      <c r="AG290" s="1">
        <f>$I$280*(Sheet2!$O$75*EXP(Sheet3!$B$1*(($B290-AG$282-Sheet2!$N$75)/Sheet3!$A$1)^2+Sheet3!$C$1*(($B290-AG$282-Sheet2!$N$75)/Sheet3!$A$1)^4)+ Sheet2!$O$76*EXP(Sheet3!$B$1*(($B290-AG$282-Sheet2!$N$76)/Sheet3!$A$1)^2+Sheet3!$C$1*(($B290-AG$282-Sheet2!$N$76)/Sheet3!$A$1)^4)+                Sheet2!$O$77*EXP(Sheet3!$B$1*(($B290-AG$282-Sheet2!$N$77)/Sheet3!$A$1)^2+Sheet3!$C$1*(($B290-AG$282-Sheet2!$N$77)/Sheet3!$A$1)^4))/3400</f>
        <v>12978.628491964921</v>
      </c>
      <c r="AH290" s="1">
        <f>$I$280*(Sheet2!$O$75*EXP(Sheet3!$B$1*(($B290-AH$282-Sheet2!$N$75)/Sheet3!$A$1)^2+Sheet3!$C$1*(($B290-AH$282-Sheet2!$N$75)/Sheet3!$A$1)^4)+ Sheet2!$O$76*EXP(Sheet3!$B$1*(($B290-AH$282-Sheet2!$N$76)/Sheet3!$A$1)^2+Sheet3!$C$1*(($B290-AH$282-Sheet2!$N$76)/Sheet3!$A$1)^4)+                Sheet2!$O$77*EXP(Sheet3!$B$1*(($B290-AH$282-Sheet2!$N$77)/Sheet3!$A$1)^2+Sheet3!$C$1*(($B290-AH$282-Sheet2!$N$77)/Sheet3!$A$1)^4))/3400</f>
        <v>13088.206474178047</v>
      </c>
      <c r="AI290" s="1">
        <f>$I$280*(Sheet2!$O$75*EXP(Sheet3!$B$1*(($B290-AI$282-Sheet2!$N$75)/Sheet3!$A$1)^2+Sheet3!$C$1*(($B290-AI$282-Sheet2!$N$75)/Sheet3!$A$1)^4)+ Sheet2!$O$76*EXP(Sheet3!$B$1*(($B290-AI$282-Sheet2!$N$76)/Sheet3!$A$1)^2+Sheet3!$C$1*(($B290-AI$282-Sheet2!$N$76)/Sheet3!$A$1)^4)+                Sheet2!$O$77*EXP(Sheet3!$B$1*(($B290-AI$282-Sheet2!$N$77)/Sheet3!$A$1)^2+Sheet3!$C$1*(($B290-AI$282-Sheet2!$N$77)/Sheet3!$A$1)^4))/3400</f>
        <v>13194.713999504653</v>
      </c>
      <c r="AJ290" s="1">
        <f>$I$280*(Sheet2!$O$75*EXP(Sheet3!$B$1*(($B290-AJ$282-Sheet2!$N$75)/Sheet3!$A$1)^2+Sheet3!$C$1*(($B290-AJ$282-Sheet2!$N$75)/Sheet3!$A$1)^4)+ Sheet2!$O$76*EXP(Sheet3!$B$1*(($B290-AJ$282-Sheet2!$N$76)/Sheet3!$A$1)^2+Sheet3!$C$1*(($B290-AJ$282-Sheet2!$N$76)/Sheet3!$A$1)^4)+                Sheet2!$O$77*EXP(Sheet3!$B$1*(($B290-AJ$282-Sheet2!$N$77)/Sheet3!$A$1)^2+Sheet3!$C$1*(($B290-AJ$282-Sheet2!$N$77)/Sheet3!$A$1)^4))/3400</f>
        <v>13298.073786167546</v>
      </c>
      <c r="AK290" s="1">
        <f>$I$280*(Sheet2!$O$75*EXP(Sheet3!$B$1*(($B290-AK$282-Sheet2!$N$75)/Sheet3!$A$1)^2+Sheet3!$C$1*(($B290-AK$282-Sheet2!$N$75)/Sheet3!$A$1)^4)+ Sheet2!$O$76*EXP(Sheet3!$B$1*(($B290-AK$282-Sheet2!$N$76)/Sheet3!$A$1)^2+Sheet3!$C$1*(($B290-AK$282-Sheet2!$N$76)/Sheet3!$A$1)^4)+                Sheet2!$O$77*EXP(Sheet3!$B$1*(($B290-AK$282-Sheet2!$N$77)/Sheet3!$A$1)^2+Sheet3!$C$1*(($B290-AK$282-Sheet2!$N$77)/Sheet3!$A$1)^4))/3400</f>
        <v>13398.210049349771</v>
      </c>
      <c r="AL290" s="1">
        <f>$I$280*(Sheet2!$O$75*EXP(Sheet3!$B$1*(($B290-AL$282-Sheet2!$N$75)/Sheet3!$A$1)^2+Sheet3!$C$1*(($B290-AL$282-Sheet2!$N$75)/Sheet3!$A$1)^4)+ Sheet2!$O$76*EXP(Sheet3!$B$1*(($B290-AL$282-Sheet2!$N$76)/Sheet3!$A$1)^2+Sheet3!$C$1*(($B290-AL$282-Sheet2!$N$76)/Sheet3!$A$1)^4)+                Sheet2!$O$77*EXP(Sheet3!$B$1*(($B290-AL$282-Sheet2!$N$77)/Sheet3!$A$1)^2+Sheet3!$C$1*(($B290-AL$282-Sheet2!$N$77)/Sheet3!$A$1)^4))/3400</f>
        <v>13495.048600941245</v>
      </c>
      <c r="AM290" s="1">
        <f>$I$280*(Sheet2!$O$75*EXP(Sheet3!$B$1*(($B290-AM$282-Sheet2!$N$75)/Sheet3!$A$1)^2+Sheet3!$C$1*(($B290-AM$282-Sheet2!$N$75)/Sheet3!$A$1)^4)+ Sheet2!$O$76*EXP(Sheet3!$B$1*(($B290-AM$282-Sheet2!$N$76)/Sheet3!$A$1)^2+Sheet3!$C$1*(($B290-AM$282-Sheet2!$N$76)/Sheet3!$A$1)^4)+                Sheet2!$O$77*EXP(Sheet3!$B$1*(($B290-AM$282-Sheet2!$N$77)/Sheet3!$A$1)^2+Sheet3!$C$1*(($B290-AM$282-Sheet2!$N$77)/Sheet3!$A$1)^4))/3400</f>
        <v>13588.516950549161</v>
      </c>
      <c r="AN290" s="1">
        <f>$I$280*(Sheet2!$O$75*EXP(Sheet3!$B$1*(($B290-AN$282-Sheet2!$N$75)/Sheet3!$A$1)^2+Sheet3!$C$1*(($B290-AN$282-Sheet2!$N$75)/Sheet3!$A$1)^4)+ Sheet2!$O$76*EXP(Sheet3!$B$1*(($B290-AN$282-Sheet2!$N$76)/Sheet3!$A$1)^2+Sheet3!$C$1*(($B290-AN$282-Sheet2!$N$76)/Sheet3!$A$1)^4)+                Sheet2!$O$77*EXP(Sheet3!$B$1*(($B290-AN$282-Sheet2!$N$77)/Sheet3!$A$1)^2+Sheet3!$C$1*(($B290-AN$282-Sheet2!$N$77)/Sheet3!$A$1)^4))/3400</f>
        <v>13678.544407499297</v>
      </c>
      <c r="AO290" s="1">
        <f>$I$280*(Sheet2!$O$75*EXP(Sheet3!$B$1*(($B290-AO$282-Sheet2!$N$75)/Sheet3!$A$1)^2+Sheet3!$C$1*(($B290-AO$282-Sheet2!$N$75)/Sheet3!$A$1)^4)+ Sheet2!$O$76*EXP(Sheet3!$B$1*(($B290-AO$282-Sheet2!$N$76)/Sheet3!$A$1)^2+Sheet3!$C$1*(($B290-AO$282-Sheet2!$N$76)/Sheet3!$A$1)^4)+                Sheet2!$O$77*EXP(Sheet3!$B$1*(($B290-AO$282-Sheet2!$N$77)/Sheet3!$A$1)^2+Sheet3!$C$1*(($B290-AO$282-Sheet2!$N$77)/Sheet3!$A$1)^4))/3400</f>
        <v>13765.062183534948</v>
      </c>
      <c r="AP290" s="1">
        <f>$I$280*(Sheet2!$O$75*EXP(Sheet3!$B$1*(($B290-AP$282-Sheet2!$N$75)/Sheet3!$A$1)^2+Sheet3!$C$1*(($B290-AP$282-Sheet2!$N$75)/Sheet3!$A$1)^4)+ Sheet2!$O$76*EXP(Sheet3!$B$1*(($B290-AP$282-Sheet2!$N$76)/Sheet3!$A$1)^2+Sheet3!$C$1*(($B290-AP$282-Sheet2!$N$76)/Sheet3!$A$1)^4)+                Sheet2!$O$77*EXP(Sheet3!$B$1*(($B290-AP$282-Sheet2!$N$77)/Sheet3!$A$1)^2+Sheet3!$C$1*(($B290-AP$282-Sheet2!$N$77)/Sheet3!$A$1)^4))/3400</f>
        <v>13848.003495917577</v>
      </c>
      <c r="AQ290" s="1">
        <f>$I$280*(Sheet2!$O$75*EXP(Sheet3!$B$1*(($B290-AQ$282-Sheet2!$N$75)/Sheet3!$A$1)^2+Sheet3!$C$1*(($B290-AQ$282-Sheet2!$N$75)/Sheet3!$A$1)^4)+ Sheet2!$O$76*EXP(Sheet3!$B$1*(($B290-AQ$282-Sheet2!$N$76)/Sheet3!$A$1)^2+Sheet3!$C$1*(($B290-AQ$282-Sheet2!$N$76)/Sheet3!$A$1)^4)+                Sheet2!$O$77*EXP(Sheet3!$B$1*(($B290-AQ$282-Sheet2!$N$77)/Sheet3!$A$1)^2+Sheet3!$C$1*(($B290-AQ$282-Sheet2!$N$77)/Sheet3!$A$1)^4))/3400</f>
        <v>13927.303670627758</v>
      </c>
      <c r="AR290" s="1">
        <f>$I$280*(Sheet2!$O$75*EXP(Sheet3!$B$1*(($B290-AR$282-Sheet2!$N$75)/Sheet3!$A$1)^2+Sheet3!$C$1*(($B290-AR$282-Sheet2!$N$75)/Sheet3!$A$1)^4)+ Sheet2!$O$76*EXP(Sheet3!$B$1*(($B290-AR$282-Sheet2!$N$76)/Sheet3!$A$1)^2+Sheet3!$C$1*(($B290-AR$282-Sheet2!$N$76)/Sheet3!$A$1)^4)+                Sheet2!$O$77*EXP(Sheet3!$B$1*(($B290-AR$282-Sheet2!$N$77)/Sheet3!$A$1)^2+Sheet3!$C$1*(($B290-AR$282-Sheet2!$N$77)/Sheet3!$A$1)^4))/3400</f>
        <v>14002.9002453578</v>
      </c>
      <c r="AS290" s="1">
        <f>$I$280*(Sheet2!$O$75*EXP(Sheet3!$B$1*(($B290-AS$282-Sheet2!$N$75)/Sheet3!$A$1)^2+Sheet3!$C$1*(($B290-AS$282-Sheet2!$N$75)/Sheet3!$A$1)^4)+ Sheet2!$O$76*EXP(Sheet3!$B$1*(($B290-AS$282-Sheet2!$N$76)/Sheet3!$A$1)^2+Sheet3!$C$1*(($B290-AS$282-Sheet2!$N$76)/Sheet3!$A$1)^4)+                Sheet2!$O$77*EXP(Sheet3!$B$1*(($B290-AS$282-Sheet2!$N$77)/Sheet3!$A$1)^2+Sheet3!$C$1*(($B290-AS$282-Sheet2!$N$77)/Sheet3!$A$1)^4))/3400</f>
        <v>14074.733071993896</v>
      </c>
      <c r="AT290" s="1">
        <f>$I$280*(Sheet2!$O$75*EXP(Sheet3!$B$1*(($B290-AT$282-Sheet2!$N$75)/Sheet3!$A$1)^2+Sheet3!$C$1*(($B290-AT$282-Sheet2!$N$75)/Sheet3!$A$1)^4)+ Sheet2!$O$76*EXP(Sheet3!$B$1*(($B290-AT$282-Sheet2!$N$76)/Sheet3!$A$1)^2+Sheet3!$C$1*(($B290-AT$282-Sheet2!$N$76)/Sheet3!$A$1)^4)+                Sheet2!$O$77*EXP(Sheet3!$B$1*(($B290-AT$282-Sheet2!$N$77)/Sheet3!$A$1)^2+Sheet3!$C$1*(($B290-AT$282-Sheet2!$N$77)/Sheet3!$A$1)^4))/3400</f>
        <v>14142.744418268385</v>
      </c>
      <c r="AU290" s="1">
        <f>$I$280*(Sheet2!$O$75*EXP(Sheet3!$B$1*(($B290-AU$282-Sheet2!$N$75)/Sheet3!$A$1)^2+Sheet3!$C$1*(($B290-AU$282-Sheet2!$N$75)/Sheet3!$A$1)^4)+ Sheet2!$O$76*EXP(Sheet3!$B$1*(($B290-AU$282-Sheet2!$N$76)/Sheet3!$A$1)^2+Sheet3!$C$1*(($B290-AU$282-Sheet2!$N$76)/Sheet3!$A$1)^4)+                Sheet2!$O$77*EXP(Sheet3!$B$1*(($B290-AU$282-Sheet2!$N$77)/Sheet3!$A$1)^2+Sheet3!$C$1*(($B290-AU$282-Sheet2!$N$77)/Sheet3!$A$1)^4))/3400</f>
        <v>14206.879068277893</v>
      </c>
      <c r="AV290" s="1">
        <f>$I$280*(Sheet2!$O$75*EXP(Sheet3!$B$1*(($B290-AV$282-Sheet2!$N$75)/Sheet3!$A$1)^2+Sheet3!$C$1*(($B290-AV$282-Sheet2!$N$75)/Sheet3!$A$1)^4)+ Sheet2!$O$76*EXP(Sheet3!$B$1*(($B290-AV$282-Sheet2!$N$76)/Sheet3!$A$1)^2+Sheet3!$C$1*(($B290-AV$282-Sheet2!$N$76)/Sheet3!$A$1)^4)+                Sheet2!$O$77*EXP(Sheet3!$B$1*(($B290-AV$282-Sheet2!$N$77)/Sheet3!$A$1)^2+Sheet3!$C$1*(($B290-AV$282-Sheet2!$N$77)/Sheet3!$A$1)^4))/3400</f>
        <v>14267.084421554187</v>
      </c>
      <c r="AW290" s="1">
        <f>$I$280*(Sheet2!$O$75*EXP(Sheet3!$B$1*(($B290-AW$282-Sheet2!$N$75)/Sheet3!$A$1)^2+Sheet3!$C$1*(($B290-AW$282-Sheet2!$N$75)/Sheet3!$A$1)^4)+ Sheet2!$O$76*EXP(Sheet3!$B$1*(($B290-AW$282-Sheet2!$N$76)/Sheet3!$A$1)^2+Sheet3!$C$1*(($B290-AW$282-Sheet2!$N$76)/Sheet3!$A$1)^4)+                Sheet2!$O$77*EXP(Sheet3!$B$1*(($B290-AW$282-Sheet2!$N$77)/Sheet3!$A$1)^2+Sheet3!$C$1*(($B290-AW$282-Sheet2!$N$77)/Sheet3!$A$1)^4))/3400</f>
        <v>14323.310590379648</v>
      </c>
      <c r="AX290" s="1">
        <f>$I$280*(Sheet2!$O$75*EXP(Sheet3!$B$1*(($B290-AX$282-Sheet2!$N$75)/Sheet3!$A$1)^2+Sheet3!$C$1*(($B290-AX$282-Sheet2!$N$75)/Sheet3!$A$1)^4)+ Sheet2!$O$76*EXP(Sheet3!$B$1*(($B290-AX$282-Sheet2!$N$76)/Sheet3!$A$1)^2+Sheet3!$C$1*(($B290-AX$282-Sheet2!$N$76)/Sheet3!$A$1)^4)+                Sheet2!$O$77*EXP(Sheet3!$B$1*(($B290-AX$282-Sheet2!$N$77)/Sheet3!$A$1)^2+Sheet3!$C$1*(($B290-AX$282-Sheet2!$N$77)/Sheet3!$A$1)^4))/3400</f>
        <v>14375.510495039154</v>
      </c>
      <c r="AY290" s="1">
        <f>$I$280*(Sheet2!$O$75*EXP(Sheet3!$B$1*(($B290-AY$282-Sheet2!$N$75)/Sheet3!$A$1)^2+Sheet3!$C$1*(($B290-AY$282-Sheet2!$N$75)/Sheet3!$A$1)^4)+ Sheet2!$O$76*EXP(Sheet3!$B$1*(($B290-AY$282-Sheet2!$N$76)/Sheet3!$A$1)^2+Sheet3!$C$1*(($B290-AY$282-Sheet2!$N$76)/Sheet3!$A$1)^4)+                Sheet2!$O$77*EXP(Sheet3!$B$1*(($B290-AY$282-Sheet2!$N$77)/Sheet3!$A$1)^2+Sheet3!$C$1*(($B290-AY$282-Sheet2!$N$77)/Sheet3!$A$1)^4))/3400</f>
        <v>14423.639956710267</v>
      </c>
      <c r="AZ290" s="1">
        <f>$I$280*(Sheet2!$O$75*EXP(Sheet3!$B$1*(($B290-AZ$282-Sheet2!$N$75)/Sheet3!$A$1)^2+Sheet3!$C$1*(($B290-AZ$282-Sheet2!$N$75)/Sheet3!$A$1)^4)+ Sheet2!$O$76*EXP(Sheet3!$B$1*(($B290-AZ$282-Sheet2!$N$76)/Sheet3!$A$1)^2+Sheet3!$C$1*(($B290-AZ$282-Sheet2!$N$76)/Sheet3!$A$1)^4)+                Sheet2!$O$77*EXP(Sheet3!$B$1*(($B290-AZ$282-Sheet2!$N$77)/Sheet3!$A$1)^2+Sheet3!$C$1*(($B290-AZ$282-Sheet2!$N$77)/Sheet3!$A$1)^4))/3400</f>
        <v>14467.657787686629</v>
      </c>
      <c r="BA290" s="1">
        <f>$I$280*(Sheet2!$O$75*EXP(Sheet3!$B$1*(($B290-BA$282-Sheet2!$N$75)/Sheet3!$A$1)^2+Sheet3!$C$1*(($B290-BA$282-Sheet2!$N$75)/Sheet3!$A$1)^4)+ Sheet2!$O$76*EXP(Sheet3!$B$1*(($B290-BA$282-Sheet2!$N$76)/Sheet3!$A$1)^2+Sheet3!$C$1*(($B290-BA$282-Sheet2!$N$76)/Sheet3!$A$1)^4)+                Sheet2!$O$77*EXP(Sheet3!$B$1*(($B290-BA$282-Sheet2!$N$77)/Sheet3!$A$1)^2+Sheet3!$C$1*(($B290-BA$282-Sheet2!$N$77)/Sheet3!$A$1)^4))/3400</f>
        <v>14507.525878646004</v>
      </c>
      <c r="BB290" s="1">
        <f>$I$280*(Sheet2!$O$75*EXP(Sheet3!$B$1*(($B290-BB$282-Sheet2!$N$75)/Sheet3!$A$1)^2+Sheet3!$C$1*(($B290-BB$282-Sheet2!$N$75)/Sheet3!$A$1)^4)+ Sheet2!$O$76*EXP(Sheet3!$B$1*(($B290-BB$282-Sheet2!$N$76)/Sheet3!$A$1)^2+Sheet3!$C$1*(($B290-BB$282-Sheet2!$N$76)/Sheet3!$A$1)^4)+                Sheet2!$O$77*EXP(Sheet3!$B$1*(($B290-BB$282-Sheet2!$N$77)/Sheet3!$A$1)^2+Sheet3!$C$1*(($B290-BB$282-Sheet2!$N$77)/Sheet3!$A$1)^4))/3400</f>
        <v>14543.209282673219</v>
      </c>
      <c r="BC290" s="1">
        <f>$I$280*(Sheet2!$O$75*EXP(Sheet3!$B$1*(($B290-BC$282-Sheet2!$N$75)/Sheet3!$A$1)^2+Sheet3!$C$1*(($B290-BC$282-Sheet2!$N$75)/Sheet3!$A$1)^4)+ Sheet2!$O$76*EXP(Sheet3!$B$1*(($B290-BC$282-Sheet2!$N$76)/Sheet3!$A$1)^2+Sheet3!$C$1*(($B290-BC$282-Sheet2!$N$76)/Sheet3!$A$1)^4)+                Sheet2!$O$77*EXP(Sheet3!$B$1*(($B290-BC$282-Sheet2!$N$77)/Sheet3!$A$1)^2+Sheet3!$C$1*(($B290-BC$282-Sheet2!$N$77)/Sheet3!$A$1)^4))/3400</f>
        <v>14574.67629575729</v>
      </c>
      <c r="BD290" s="1">
        <f>$I$280*(Sheet2!$O$75*EXP(Sheet3!$B$1*(($B290-BD$282-Sheet2!$N$75)/Sheet3!$A$1)^2+Sheet3!$C$1*(($B290-BD$282-Sheet2!$N$75)/Sheet3!$A$1)^4)+ Sheet2!$O$76*EXP(Sheet3!$B$1*(($B290-BD$282-Sheet2!$N$76)/Sheet3!$A$1)^2+Sheet3!$C$1*(($B290-BD$282-Sheet2!$N$76)/Sheet3!$A$1)^4)+                Sheet2!$O$77*EXP(Sheet3!$B$1*(($B290-BD$282-Sheet2!$N$77)/Sheet3!$A$1)^2+Sheet3!$C$1*(($B290-BD$282-Sheet2!$N$77)/Sheet3!$A$1)^4))/3400</f>
        <v>14601.898533487703</v>
      </c>
      <c r="BE290" s="1">
        <f>$I$280*(Sheet2!$O$75*EXP(Sheet3!$B$1*(($B290-BE$282-Sheet2!$N$75)/Sheet3!$A$1)^2+Sheet3!$C$1*(($B290-BE$282-Sheet2!$N$75)/Sheet3!$A$1)^4)+ Sheet2!$O$76*EXP(Sheet3!$B$1*(($B290-BE$282-Sheet2!$N$76)/Sheet3!$A$1)^2+Sheet3!$C$1*(($B290-BE$282-Sheet2!$N$76)/Sheet3!$A$1)^4)+                Sheet2!$O$77*EXP(Sheet3!$B$1*(($B290-BE$282-Sheet2!$N$77)/Sheet3!$A$1)^2+Sheet3!$C$1*(($B290-BE$282-Sheet2!$N$77)/Sheet3!$A$1)^4))/3400</f>
        <v>14624.85100368603</v>
      </c>
      <c r="BF290" s="1">
        <f>$I$280*(Sheet2!$O$75*EXP(Sheet3!$B$1*(($B290-BF$282-Sheet2!$N$75)/Sheet3!$A$1)^2+Sheet3!$C$1*(($B290-BF$282-Sheet2!$N$75)/Sheet3!$A$1)^4)+ Sheet2!$O$76*EXP(Sheet3!$B$1*(($B290-BF$282-Sheet2!$N$76)/Sheet3!$A$1)^2+Sheet3!$C$1*(($B290-BF$282-Sheet2!$N$76)/Sheet3!$A$1)^4)+                Sheet2!$O$77*EXP(Sheet3!$B$1*(($B290-BF$282-Sheet2!$N$77)/Sheet3!$A$1)^2+Sheet3!$C$1*(($B290-BF$282-Sheet2!$N$77)/Sheet3!$A$1)^4))/3400</f>
        <v>14643.512174711474</v>
      </c>
      <c r="BG290" s="1">
        <f>$I$280*(Sheet2!$O$75*EXP(Sheet3!$B$1*(($B290-BG$282-Sheet2!$N$75)/Sheet3!$A$1)^2+Sheet3!$C$1*(($B290-BG$282-Sheet2!$N$75)/Sheet3!$A$1)^4)+ Sheet2!$O$76*EXP(Sheet3!$B$1*(($B290-BG$282-Sheet2!$N$76)/Sheet3!$A$1)^2+Sheet3!$C$1*(($B290-BG$282-Sheet2!$N$76)/Sheet3!$A$1)^4)+                Sheet2!$O$77*EXP(Sheet3!$B$1*(($B290-BG$282-Sheet2!$N$77)/Sheet3!$A$1)^2+Sheet3!$C$1*(($B290-BG$282-Sheet2!$N$77)/Sheet3!$A$1)^4))/3400</f>
        <v>14657.864039193706</v>
      </c>
      <c r="BH290" s="1">
        <f>$I$280*(Sheet2!$O$75*EXP(Sheet3!$B$1*(($B290-BH$282-Sheet2!$N$75)/Sheet3!$A$1)^2+Sheet3!$C$1*(($B290-BH$282-Sheet2!$N$75)/Sheet3!$A$1)^4)+ Sheet2!$O$76*EXP(Sheet3!$B$1*(($B290-BH$282-Sheet2!$N$76)/Sheet3!$A$1)^2+Sheet3!$C$1*(($B290-BH$282-Sheet2!$N$76)/Sheet3!$A$1)^4)+                Sheet2!$O$77*EXP(Sheet3!$B$1*(($B290-BH$282-Sheet2!$N$77)/Sheet3!$A$1)^2+Sheet3!$C$1*(($B290-BH$282-Sheet2!$N$77)/Sheet3!$A$1)^4))/3400</f>
        <v>14667.89217295219</v>
      </c>
      <c r="BI290" s="1">
        <f>$I$280*(Sheet2!$O$75*EXP(Sheet3!$B$1*(($B290-BI$282-Sheet2!$N$75)/Sheet3!$A$1)^2+Sheet3!$C$1*(($B290-BI$282-Sheet2!$N$75)/Sheet3!$A$1)^4)+ Sheet2!$O$76*EXP(Sheet3!$B$1*(($B290-BI$282-Sheet2!$N$76)/Sheet3!$A$1)^2+Sheet3!$C$1*(($B290-BI$282-Sheet2!$N$76)/Sheet3!$A$1)^4)+                Sheet2!$O$77*EXP(Sheet3!$B$1*(($B290-BI$282-Sheet2!$N$77)/Sheet3!$A$1)^2+Sheet3!$C$1*(($B290-BI$282-Sheet2!$N$77)/Sheet3!$A$1)^4))/3400</f>
        <v>14673.585788872104</v>
      </c>
      <c r="BJ290" s="1">
        <f>$I$280*(Sheet2!$O$75*EXP(Sheet3!$B$1*(($B290-BJ$282-Sheet2!$N$75)/Sheet3!$A$1)^2+Sheet3!$C$1*(($B290-BJ$282-Sheet2!$N$75)/Sheet3!$A$1)^4)+ Sheet2!$O$76*EXP(Sheet3!$B$1*(($B290-BJ$282-Sheet2!$N$76)/Sheet3!$A$1)^2+Sheet3!$C$1*(($B290-BJ$282-Sheet2!$N$76)/Sheet3!$A$1)^4)+                Sheet2!$O$77*EXP(Sheet3!$B$1*(($B290-BJ$282-Sheet2!$N$77)/Sheet3!$A$1)^2+Sheet3!$C$1*(($B290-BJ$282-Sheet2!$N$77)/Sheet3!$A$1)^4))/3400</f>
        <v>14674.93778551691</v>
      </c>
      <c r="BK290" s="1">
        <f>$I$280*(Sheet2!$O$75*EXP(Sheet3!$B$1*(($B290-BK$282-Sheet2!$N$75)/Sheet3!$A$1)^2+Sheet3!$C$1*(($B290-BK$282-Sheet2!$N$75)/Sheet3!$A$1)^4)+ Sheet2!$O$76*EXP(Sheet3!$B$1*(($B290-BK$282-Sheet2!$N$76)/Sheet3!$A$1)^2+Sheet3!$C$1*(($B290-BK$282-Sheet2!$N$76)/Sheet3!$A$1)^4)+                Sheet2!$O$77*EXP(Sheet3!$B$1*(($B290-BK$282-Sheet2!$N$77)/Sheet3!$A$1)^2+Sheet3!$C$1*(($B290-BK$282-Sheet2!$N$77)/Sheet3!$A$1)^4))/3400</f>
        <v>14671.944790268977</v>
      </c>
      <c r="BL290" s="1">
        <f>$I$280*(Sheet2!$O$75*EXP(Sheet3!$B$1*(($B290-BL$282-Sheet2!$N$75)/Sheet3!$A$1)^2+Sheet3!$C$1*(($B290-BL$282-Sheet2!$N$75)/Sheet3!$A$1)^4)+ Sheet2!$O$76*EXP(Sheet3!$B$1*(($B290-BL$282-Sheet2!$N$76)/Sheet3!$A$1)^2+Sheet3!$C$1*(($B290-BL$282-Sheet2!$N$76)/Sheet3!$A$1)^4)+                Sheet2!$O$77*EXP(Sheet3!$B$1*(($B290-BL$282-Sheet2!$N$77)/Sheet3!$A$1)^2+Sheet3!$C$1*(($B290-BL$282-Sheet2!$N$77)/Sheet3!$A$1)^4))/3400</f>
        <v>14664.607196799607</v>
      </c>
      <c r="BM290" s="1">
        <f>$I$280*(Sheet2!$O$75*EXP(Sheet3!$B$1*(($B290-BM$282-Sheet2!$N$75)/Sheet3!$A$1)^2+Sheet3!$C$1*(($B290-BM$282-Sheet2!$N$75)/Sheet3!$A$1)^4)+ Sheet2!$O$76*EXP(Sheet3!$B$1*(($B290-BM$282-Sheet2!$N$76)/Sheet3!$A$1)^2+Sheet3!$C$1*(($B290-BM$282-Sheet2!$N$76)/Sheet3!$A$1)^4)+                Sheet2!$O$77*EXP(Sheet3!$B$1*(($B290-BM$282-Sheet2!$N$77)/Sheet3!$A$1)^2+Sheet3!$C$1*(($B290-BM$282-Sheet2!$N$77)/Sheet3!$A$1)^4))/3400</f>
        <v>14652.929196682546</v>
      </c>
      <c r="BN290" s="1">
        <f>$I$280*(Sheet2!$O$75*EXP(Sheet3!$B$1*(($B290-BN$282-Sheet2!$N$75)/Sheet3!$A$1)^2+Sheet3!$C$1*(($B290-BN$282-Sheet2!$N$75)/Sheet3!$A$1)^4)+ Sheet2!$O$76*EXP(Sheet3!$B$1*(($B290-BN$282-Sheet2!$N$76)/Sheet3!$A$1)^2+Sheet3!$C$1*(($B290-BN$282-Sheet2!$N$76)/Sheet3!$A$1)^4)+                Sheet2!$O$77*EXP(Sheet3!$B$1*(($B290-BN$282-Sheet2!$N$77)/Sheet3!$A$1)^2+Sheet3!$C$1*(($B290-BN$282-Sheet2!$N$77)/Sheet3!$A$1)^4))/3400</f>
        <v>14636.918804976296</v>
      </c>
      <c r="BO290" s="1">
        <f>$I$280*(Sheet2!$O$75*EXP(Sheet3!$B$1*(($B290-BO$282-Sheet2!$N$75)/Sheet3!$A$1)^2+Sheet3!$C$1*(($B290-BO$282-Sheet2!$N$75)/Sheet3!$A$1)^4)+ Sheet2!$O$76*EXP(Sheet3!$B$1*(($B290-BO$282-Sheet2!$N$76)/Sheet3!$A$1)^2+Sheet3!$C$1*(($B290-BO$282-Sheet2!$N$76)/Sheet3!$A$1)^4)+                Sheet2!$O$77*EXP(Sheet3!$B$1*(($B290-BO$282-Sheet2!$N$77)/Sheet3!$A$1)^2+Sheet3!$C$1*(($B290-BO$282-Sheet2!$N$77)/Sheet3!$A$1)^4))/3400</f>
        <v>14616.587879613055</v>
      </c>
      <c r="BP290" s="1">
        <f>$I$280*(Sheet2!$O$75*EXP(Sheet3!$B$1*(($B290-BP$282-Sheet2!$N$75)/Sheet3!$A$1)^2+Sheet3!$C$1*(($B290-BP$282-Sheet2!$N$75)/Sheet3!$A$1)^4)+ Sheet2!$O$76*EXP(Sheet3!$B$1*(($B290-BP$282-Sheet2!$N$76)/Sheet3!$A$1)^2+Sheet3!$C$1*(($B290-BP$282-Sheet2!$N$76)/Sheet3!$A$1)^4)+                Sheet2!$O$77*EXP(Sheet3!$B$1*(($B290-BP$282-Sheet2!$N$77)/Sheet3!$A$1)^2+Sheet3!$C$1*(($B290-BP$282-Sheet2!$N$77)/Sheet3!$A$1)^4))/3400</f>
        <v>14591.952134444771</v>
      </c>
      <c r="BQ290" s="1">
        <f>$I$280*(Sheet2!$O$75*EXP(Sheet3!$B$1*(($B290-BQ$282-Sheet2!$N$75)/Sheet3!$A$1)^2+Sheet3!$C$1*(($B290-BQ$282-Sheet2!$N$75)/Sheet3!$A$1)^4)+ Sheet2!$O$76*EXP(Sheet3!$B$1*(($B290-BQ$282-Sheet2!$N$76)/Sheet3!$A$1)^2+Sheet3!$C$1*(($B290-BQ$282-Sheet2!$N$76)/Sheet3!$A$1)^4)+                Sheet2!$O$77*EXP(Sheet3!$B$1*(($B290-BQ$282-Sheet2!$N$77)/Sheet3!$A$1)^2+Sheet3!$C$1*(($B290-BQ$282-Sheet2!$N$77)/Sheet3!$A$1)^4))/3400</f>
        <v>14563.031145810974</v>
      </c>
      <c r="BR290" s="1">
        <f>$I$280*(Sheet2!$O$75*EXP(Sheet3!$B$1*(($B290-BR$282-Sheet2!$N$75)/Sheet3!$A$1)^2+Sheet3!$C$1*(($B290-BR$282-Sheet2!$N$75)/Sheet3!$A$1)^4)+ Sheet2!$O$76*EXP(Sheet3!$B$1*(($B290-BR$282-Sheet2!$N$76)/Sheet3!$A$1)^2+Sheet3!$C$1*(($B290-BR$282-Sheet2!$N$76)/Sheet3!$A$1)^4)+                Sheet2!$O$77*EXP(Sheet3!$B$1*(($B290-BR$282-Sheet2!$N$77)/Sheet3!$A$1)^2+Sheet3!$C$1*(($B290-BR$282-Sheet2!$N$77)/Sheet3!$A$1)^4))/3400</f>
        <v>14529.848352503537</v>
      </c>
      <c r="BS290" s="1">
        <f>$I$280*(Sheet2!$O$75*EXP(Sheet3!$B$1*(($B290-BS$282-Sheet2!$N$75)/Sheet3!$A$1)^2+Sheet3!$C$1*(($B290-BS$282-Sheet2!$N$75)/Sheet3!$A$1)^4)+ Sheet2!$O$76*EXP(Sheet3!$B$1*(($B290-BS$282-Sheet2!$N$76)/Sheet3!$A$1)^2+Sheet3!$C$1*(($B290-BS$282-Sheet2!$N$76)/Sheet3!$A$1)^4)+                Sheet2!$O$77*EXP(Sheet3!$B$1*(($B290-BS$282-Sheet2!$N$77)/Sheet3!$A$1)^2+Sheet3!$C$1*(($B290-BS$282-Sheet2!$N$77)/Sheet3!$A$1)^4))/3400</f>
        <v>14492.431049022611</v>
      </c>
    </row>
    <row r="291" spans="1:71" x14ac:dyDescent="0.2">
      <c r="A291">
        <v>264</v>
      </c>
      <c r="B291">
        <v>313.68</v>
      </c>
      <c r="C291">
        <v>2397.3000000000002</v>
      </c>
      <c r="D291">
        <v>5473</v>
      </c>
      <c r="E291">
        <f t="shared" si="20"/>
        <v>3075.7</v>
      </c>
      <c r="F291" s="1">
        <f t="shared" si="21"/>
        <v>3075.7</v>
      </c>
      <c r="G291">
        <f t="shared" si="16"/>
        <v>964785.576</v>
      </c>
      <c r="I291" s="1">
        <f>$I$280*(Sheet2!$O$75*EXP(Sheet3!$B$1*(($B291-I$282-Sheet2!$N$75)/Sheet3!$A$1)^2+Sheet3!$C$1*(($B291-I$282-Sheet2!$N$75)/Sheet3!$A$1)^4)+ Sheet2!$O$76*EXP(Sheet3!$B$1*(($B291-I$282-Sheet2!$N$76)/Sheet3!$A$1)^2+Sheet3!$C$1*(($B291-I$282-Sheet2!$N$76)/Sheet3!$A$1)^4)+                Sheet2!$O$77*EXP(Sheet3!$B$1*(($B291-I$282-Sheet2!$N$77)/Sheet3!$A$1)^2+Sheet3!$C$1*(($B291-I$282-Sheet2!$N$77)/Sheet3!$A$1)^4))/3400</f>
        <v>2592.1014334529386</v>
      </c>
      <c r="J291" s="1">
        <f>$I$280*(Sheet2!$O$75*EXP(Sheet3!$B$1*(($B291-J$282-Sheet2!$N$75)/Sheet3!$A$1)^2+Sheet3!$C$1*(($B291-J$282-Sheet2!$N$75)/Sheet3!$A$1)^4)+ Sheet2!$O$76*EXP(Sheet3!$B$1*(($B291-J$282-Sheet2!$N$76)/Sheet3!$A$1)^2+Sheet3!$C$1*(($B291-J$282-Sheet2!$N$76)/Sheet3!$A$1)^4)+                Sheet2!$O$77*EXP(Sheet3!$B$1*(($B291-J$282-Sheet2!$N$77)/Sheet3!$A$1)^2+Sheet3!$C$1*(($B291-J$282-Sheet2!$N$77)/Sheet3!$A$1)^4))/3400</f>
        <v>2700.6145743087982</v>
      </c>
      <c r="K291" s="1">
        <f>$I$280*(Sheet2!$O$75*EXP(Sheet3!$B$1*(($B291-K$282-Sheet2!$N$75)/Sheet3!$A$1)^2+Sheet3!$C$1*(($B291-K$282-Sheet2!$N$75)/Sheet3!$A$1)^4)+ Sheet2!$O$76*EXP(Sheet3!$B$1*(($B291-K$282-Sheet2!$N$76)/Sheet3!$A$1)^2+Sheet3!$C$1*(($B291-K$282-Sheet2!$N$76)/Sheet3!$A$1)^4)+                Sheet2!$O$77*EXP(Sheet3!$B$1*(($B291-K$282-Sheet2!$N$77)/Sheet3!$A$1)^2+Sheet3!$C$1*(($B291-K$282-Sheet2!$N$77)/Sheet3!$A$1)^4))/3400</f>
        <v>2811.6313292198706</v>
      </c>
      <c r="L291" s="1">
        <f>$I$280*(Sheet2!$O$75*EXP(Sheet3!$B$1*(($B291-L$282-Sheet2!$N$75)/Sheet3!$A$1)^2+Sheet3!$C$1*(($B291-L$282-Sheet2!$N$75)/Sheet3!$A$1)^4)+ Sheet2!$O$76*EXP(Sheet3!$B$1*(($B291-L$282-Sheet2!$N$76)/Sheet3!$A$1)^2+Sheet3!$C$1*(($B291-L$282-Sheet2!$N$76)/Sheet3!$A$1)^4)+                Sheet2!$O$77*EXP(Sheet3!$B$1*(($B291-L$282-Sheet2!$N$77)/Sheet3!$A$1)^2+Sheet3!$C$1*(($B291-L$282-Sheet2!$N$77)/Sheet3!$A$1)^4))/3400</f>
        <v>2925.1220004706315</v>
      </c>
      <c r="M291" s="1">
        <f>$I$280*(Sheet2!$O$75*EXP(Sheet3!$B$1*(($B291-M$282-Sheet2!$N$75)/Sheet3!$A$1)^2+Sheet3!$C$1*(($B291-M$282-Sheet2!$N$75)/Sheet3!$A$1)^4)+ Sheet2!$O$76*EXP(Sheet3!$B$1*(($B291-M$282-Sheet2!$N$76)/Sheet3!$A$1)^2+Sheet3!$C$1*(($B291-M$282-Sheet2!$N$76)/Sheet3!$A$1)^4)+                Sheet2!$O$77*EXP(Sheet3!$B$1*(($B291-M$282-Sheet2!$N$77)/Sheet3!$A$1)^2+Sheet3!$C$1*(($B291-M$282-Sheet2!$N$77)/Sheet3!$A$1)^4))/3400</f>
        <v>3041.0536756164006</v>
      </c>
      <c r="N291" s="1">
        <f>$I$280*(Sheet2!$O$75*EXP(Sheet3!$B$1*(($B291-N$282-Sheet2!$N$75)/Sheet3!$A$1)^2+Sheet3!$C$1*(($B291-N$282-Sheet2!$N$75)/Sheet3!$A$1)^4)+ Sheet2!$O$76*EXP(Sheet3!$B$1*(($B291-N$282-Sheet2!$N$76)/Sheet3!$A$1)^2+Sheet3!$C$1*(($B291-N$282-Sheet2!$N$76)/Sheet3!$A$1)^4)+                Sheet2!$O$77*EXP(Sheet3!$B$1*(($B291-N$282-Sheet2!$N$77)/Sheet3!$A$1)^2+Sheet3!$C$1*(($B291-N$282-Sheet2!$N$77)/Sheet3!$A$1)^4))/3400</f>
        <v>3159.390301007496</v>
      </c>
      <c r="O291" s="1">
        <f>$I$280*(Sheet2!$O$75*EXP(Sheet3!$B$1*(($B291-O$282-Sheet2!$N$75)/Sheet3!$A$1)^2+Sheet3!$C$1*(($B291-O$282-Sheet2!$N$75)/Sheet3!$A$1)^4)+ Sheet2!$O$76*EXP(Sheet3!$B$1*(($B291-O$282-Sheet2!$N$76)/Sheet3!$A$1)^2+Sheet3!$C$1*(($B291-O$282-Sheet2!$N$76)/Sheet3!$A$1)^4)+                Sheet2!$O$77*EXP(Sheet3!$B$1*(($B291-O$282-Sheet2!$N$77)/Sheet3!$A$1)^2+Sheet3!$C$1*(($B291-O$282-Sheet2!$N$77)/Sheet3!$A$1)^4))/3400</f>
        <v>3280.0927618376918</v>
      </c>
      <c r="P291" s="1">
        <f>$I$280*(Sheet2!$O$75*EXP(Sheet3!$B$1*(($B291-P$282-Sheet2!$N$75)/Sheet3!$A$1)^2+Sheet3!$C$1*(($B291-P$282-Sheet2!$N$75)/Sheet3!$A$1)^4)+ Sheet2!$O$76*EXP(Sheet3!$B$1*(($B291-P$282-Sheet2!$N$76)/Sheet3!$A$1)^2+Sheet3!$C$1*(($B291-P$282-Sheet2!$N$76)/Sheet3!$A$1)^4)+                Sheet2!$O$77*EXP(Sheet3!$B$1*(($B291-P$282-Sheet2!$N$77)/Sheet3!$A$1)^2+Sheet3!$C$1*(($B291-P$282-Sheet2!$N$77)/Sheet3!$A$1)^4))/3400</f>
        <v>3403.1189680813213</v>
      </c>
      <c r="Q291" s="1">
        <f>$I$280*(Sheet2!$O$75*EXP(Sheet3!$B$1*(($B291-Q$282-Sheet2!$N$75)/Sheet3!$A$1)^2+Sheet3!$C$1*(($B291-Q$282-Sheet2!$N$75)/Sheet3!$A$1)^4)+ Sheet2!$O$76*EXP(Sheet3!$B$1*(($B291-Q$282-Sheet2!$N$76)/Sheet3!$A$1)^2+Sheet3!$C$1*(($B291-Q$282-Sheet2!$N$76)/Sheet3!$A$1)^4)+                Sheet2!$O$77*EXP(Sheet3!$B$1*(($B291-Q$282-Sheet2!$N$77)/Sheet3!$A$1)^2+Sheet3!$C$1*(($B291-Q$282-Sheet2!$N$77)/Sheet3!$A$1)^4))/3400</f>
        <v>3528.423945667942</v>
      </c>
      <c r="R291" s="1">
        <f>$I$280*(Sheet2!$O$75*EXP(Sheet3!$B$1*(($B291-R$282-Sheet2!$N$75)/Sheet3!$A$1)^2+Sheet3!$C$1*(($B291-R$282-Sheet2!$N$75)/Sheet3!$A$1)^4)+ Sheet2!$O$76*EXP(Sheet3!$B$1*(($B291-R$282-Sheet2!$N$76)/Sheet3!$A$1)^2+Sheet3!$C$1*(($B291-R$282-Sheet2!$N$76)/Sheet3!$A$1)^4)+                Sheet2!$O$77*EXP(Sheet3!$B$1*(($B291-R$282-Sheet2!$N$77)/Sheet3!$A$1)^2+Sheet3!$C$1*(($B291-R$282-Sheet2!$N$77)/Sheet3!$A$1)^4))/3400</f>
        <v>3655.9599322295171</v>
      </c>
      <c r="S291" s="1">
        <f>$I$280*(Sheet2!$O$75*EXP(Sheet3!$B$1*(($B291-S$282-Sheet2!$N$75)/Sheet3!$A$1)^2+Sheet3!$C$1*(($B291-S$282-Sheet2!$N$75)/Sheet3!$A$1)^4)+ Sheet2!$O$76*EXP(Sheet3!$B$1*(($B291-S$282-Sheet2!$N$76)/Sheet3!$A$1)^2+Sheet3!$C$1*(($B291-S$282-Sheet2!$N$76)/Sheet3!$A$1)^4)+                Sheet2!$O$77*EXP(Sheet3!$B$1*(($B291-S$282-Sheet2!$N$77)/Sheet3!$A$1)^2+Sheet3!$C$1*(($B291-S$282-Sheet2!$N$77)/Sheet3!$A$1)^4))/3400</f>
        <v>3785.6764767414666</v>
      </c>
      <c r="T291" s="1">
        <f>$I$280*(Sheet2!$O$75*EXP(Sheet3!$B$1*(($B291-T$282-Sheet2!$N$75)/Sheet3!$A$1)^2+Sheet3!$C$1*(($B291-T$282-Sheet2!$N$75)/Sheet3!$A$1)^4)+ Sheet2!$O$76*EXP(Sheet3!$B$1*(($B291-T$282-Sheet2!$N$76)/Sheet3!$A$1)^2+Sheet3!$C$1*(($B291-T$282-Sheet2!$N$76)/Sheet3!$A$1)^4)+                Sheet2!$O$77*EXP(Sheet3!$B$1*(($B291-T$282-Sheet2!$N$77)/Sheet3!$A$1)^2+Sheet3!$C$1*(($B291-T$282-Sheet2!$N$77)/Sheet3!$A$1)^4))/3400</f>
        <v>3917.5205423912512</v>
      </c>
      <c r="U291" s="1">
        <f>$I$280*(Sheet2!$O$75*EXP(Sheet3!$B$1*(($B291-U$282-Sheet2!$N$75)/Sheet3!$A$1)^2+Sheet3!$C$1*(($B291-U$282-Sheet2!$N$75)/Sheet3!$A$1)^4)+ Sheet2!$O$76*EXP(Sheet3!$B$1*(($B291-U$282-Sheet2!$N$76)/Sheet3!$A$1)^2+Sheet3!$C$1*(($B291-U$282-Sheet2!$N$76)/Sheet3!$A$1)^4)+                Sheet2!$O$77*EXP(Sheet3!$B$1*(($B291-U$282-Sheet2!$N$77)/Sheet3!$A$1)^2+Sheet3!$C$1*(($B291-U$282-Sheet2!$N$77)/Sheet3!$A$1)^4))/3400</f>
        <v>4051.436611985418</v>
      </c>
      <c r="V291" s="1">
        <f>$I$280*(Sheet2!$O$75*EXP(Sheet3!$B$1*(($B291-V$282-Sheet2!$N$75)/Sheet3!$A$1)^2+Sheet3!$C$1*(($B291-V$282-Sheet2!$N$75)/Sheet3!$A$1)^4)+ Sheet2!$O$76*EXP(Sheet3!$B$1*(($B291-V$282-Sheet2!$N$76)/Sheet3!$A$1)^2+Sheet3!$C$1*(($B291-V$282-Sheet2!$N$76)/Sheet3!$A$1)^4)+                Sheet2!$O$77*EXP(Sheet3!$B$1*(($B291-V$282-Sheet2!$N$77)/Sheet3!$A$1)^2+Sheet3!$C$1*(($B291-V$282-Sheet2!$N$77)/Sheet3!$A$1)^4))/3400</f>
        <v>4187.3667952392989</v>
      </c>
      <c r="W291" s="1">
        <f>$I$280*(Sheet2!$O$75*EXP(Sheet3!$B$1*(($B291-W$282-Sheet2!$N$75)/Sheet3!$A$1)^2+Sheet3!$C$1*(($B291-W$282-Sheet2!$N$75)/Sheet3!$A$1)^4)+ Sheet2!$O$76*EXP(Sheet3!$B$1*(($B291-W$282-Sheet2!$N$76)/Sheet3!$A$1)^2+Sheet3!$C$1*(($B291-W$282-Sheet2!$N$76)/Sheet3!$A$1)^4)+                Sheet2!$O$77*EXP(Sheet3!$B$1*(($B291-W$282-Sheet2!$N$77)/Sheet3!$A$1)^2+Sheet3!$C$1*(($B291-W$282-Sheet2!$N$77)/Sheet3!$A$1)^4))/3400</f>
        <v>4325.250937291572</v>
      </c>
      <c r="X291" s="1">
        <f>$I$280*(Sheet2!$O$75*EXP(Sheet3!$B$1*(($B291-X$282-Sheet2!$N$75)/Sheet3!$A$1)^2+Sheet3!$C$1*(($B291-X$282-Sheet2!$N$75)/Sheet3!$A$1)^4)+ Sheet2!$O$76*EXP(Sheet3!$B$1*(($B291-X$282-Sheet2!$N$76)/Sheet3!$A$1)^2+Sheet3!$C$1*(($B291-X$282-Sheet2!$N$76)/Sheet3!$A$1)^4)+                Sheet2!$O$77*EXP(Sheet3!$B$1*(($B291-X$282-Sheet2!$N$77)/Sheet3!$A$1)^2+Sheet3!$C$1*(($B291-X$282-Sheet2!$N$77)/Sheet3!$A$1)^4))/3400</f>
        <v>4465.0267278098891</v>
      </c>
      <c r="Y291" s="1">
        <f>$I$280*(Sheet2!$O$75*EXP(Sheet3!$B$1*(($B291-Y$282-Sheet2!$N$75)/Sheet3!$A$1)^2+Sheet3!$C$1*(($B291-Y$282-Sheet2!$N$75)/Sheet3!$A$1)^4)+ Sheet2!$O$76*EXP(Sheet3!$B$1*(($B291-Y$282-Sheet2!$N$76)/Sheet3!$A$1)^2+Sheet3!$C$1*(($B291-Y$282-Sheet2!$N$76)/Sheet3!$A$1)^4)+                Sheet2!$O$77*EXP(Sheet3!$B$1*(($B291-Y$282-Sheet2!$N$77)/Sheet3!$A$1)^2+Sheet3!$C$1*(($B291-Y$282-Sheet2!$N$77)/Sheet3!$A$1)^4))/3400</f>
        <v>4606.6298100702752</v>
      </c>
      <c r="Z291" s="1">
        <f>$I$280*(Sheet2!$O$75*EXP(Sheet3!$B$1*(($B291-Z$282-Sheet2!$N$75)/Sheet3!$A$1)^2+Sheet3!$C$1*(($B291-Z$282-Sheet2!$N$75)/Sheet3!$A$1)^4)+ Sheet2!$O$76*EXP(Sheet3!$B$1*(($B291-Z$282-Sheet2!$N$76)/Sheet3!$A$1)^2+Sheet3!$C$1*(($B291-Z$282-Sheet2!$N$76)/Sheet3!$A$1)^4)+                Sheet2!$O$77*EXP(Sheet3!$B$1*(($B291-Z$282-Sheet2!$N$77)/Sheet3!$A$1)^2+Sheet3!$C$1*(($B291-Z$282-Sheet2!$N$77)/Sheet3!$A$1)^4))/3400</f>
        <v>4749.9938894370052</v>
      </c>
      <c r="AA291" s="1">
        <f>$I$280*(Sheet2!$O$75*EXP(Sheet3!$B$1*(($B291-AA$282-Sheet2!$N$75)/Sheet3!$A$1)^2+Sheet3!$C$1*(($B291-AA$282-Sheet2!$N$75)/Sheet3!$A$1)^4)+ Sheet2!$O$76*EXP(Sheet3!$B$1*(($B291-AA$282-Sheet2!$N$76)/Sheet3!$A$1)^2+Sheet3!$C$1*(($B291-AA$282-Sheet2!$N$76)/Sheet3!$A$1)^4)+                Sheet2!$O$77*EXP(Sheet3!$B$1*(($B291-AA$282-Sheet2!$N$77)/Sheet3!$A$1)^2+Sheet3!$C$1*(($B291-AA$282-Sheet2!$N$77)/Sheet3!$A$1)^4))/3400</f>
        <v>4895.0508406731051</v>
      </c>
      <c r="AB291" s="1">
        <f>$I$280*(Sheet2!$O$75*EXP(Sheet3!$B$1*(($B291-AB$282-Sheet2!$N$75)/Sheet3!$A$1)^2+Sheet3!$C$1*(($B291-AB$282-Sheet2!$N$75)/Sheet3!$A$1)^4)+ Sheet2!$O$76*EXP(Sheet3!$B$1*(($B291-AB$282-Sheet2!$N$76)/Sheet3!$A$1)^2+Sheet3!$C$1*(($B291-AB$282-Sheet2!$N$76)/Sheet3!$A$1)^4)+                Sheet2!$O$77*EXP(Sheet3!$B$1*(($B291-AB$282-Sheet2!$N$77)/Sheet3!$A$1)^2+Sheet3!$C$1*(($B291-AB$282-Sheet2!$N$77)/Sheet3!$A$1)^4))/3400</f>
        <v>5041.7308135743478</v>
      </c>
      <c r="AC291" s="1">
        <f>$I$280*(Sheet2!$O$75*EXP(Sheet3!$B$1*(($B291-AC$282-Sheet2!$N$75)/Sheet3!$A$1)^2+Sheet3!$C$1*(($B291-AC$282-Sheet2!$N$75)/Sheet3!$A$1)^4)+ Sheet2!$O$76*EXP(Sheet3!$B$1*(($B291-AC$282-Sheet2!$N$76)/Sheet3!$A$1)^2+Sheet3!$C$1*(($B291-AC$282-Sheet2!$N$76)/Sheet3!$A$1)^4)+                Sheet2!$O$77*EXP(Sheet3!$B$1*(($B291-AC$282-Sheet2!$N$77)/Sheet3!$A$1)^2+Sheet3!$C$1*(($B291-AC$282-Sheet2!$N$77)/Sheet3!$A$1)^4))/3400</f>
        <v>5189.9623364413083</v>
      </c>
      <c r="AD291" s="1">
        <f>$I$280*(Sheet2!$O$75*EXP(Sheet3!$B$1*(($B291-AD$282-Sheet2!$N$75)/Sheet3!$A$1)^2+Sheet3!$C$1*(($B291-AD$282-Sheet2!$N$75)/Sheet3!$A$1)^4)+ Sheet2!$O$76*EXP(Sheet3!$B$1*(($B291-AD$282-Sheet2!$N$76)/Sheet3!$A$1)^2+Sheet3!$C$1*(($B291-AD$282-Sheet2!$N$76)/Sheet3!$A$1)^4)+                Sheet2!$O$77*EXP(Sheet3!$B$1*(($B291-AD$282-Sheet2!$N$77)/Sheet3!$A$1)^2+Sheet3!$C$1*(($B291-AD$282-Sheet2!$N$77)/Sheet3!$A$1)^4))/3400</f>
        <v>5339.6724169514791</v>
      </c>
      <c r="AE291" s="1">
        <f>$I$280*(Sheet2!$O$75*EXP(Sheet3!$B$1*(($B291-AE$282-Sheet2!$N$75)/Sheet3!$A$1)^2+Sheet3!$C$1*(($B291-AE$282-Sheet2!$N$75)/Sheet3!$A$1)^4)+ Sheet2!$O$76*EXP(Sheet3!$B$1*(($B291-AE$282-Sheet2!$N$76)/Sheet3!$A$1)^2+Sheet3!$C$1*(($B291-AE$282-Sheet2!$N$76)/Sheet3!$A$1)^4)+                Sheet2!$O$77*EXP(Sheet3!$B$1*(($B291-AE$282-Sheet2!$N$77)/Sheet3!$A$1)^2+Sheet3!$C$1*(($B291-AE$282-Sheet2!$N$77)/Sheet3!$A$1)^4))/3400</f>
        <v>5490.7866400302855</v>
      </c>
      <c r="AF291" s="1">
        <f>$I$280*(Sheet2!$O$75*EXP(Sheet3!$B$1*(($B291-AF$282-Sheet2!$N$75)/Sheet3!$A$1)^2+Sheet3!$C$1*(($B291-AF$282-Sheet2!$N$75)/Sheet3!$A$1)^4)+ Sheet2!$O$76*EXP(Sheet3!$B$1*(($B291-AF$282-Sheet2!$N$76)/Sheet3!$A$1)^2+Sheet3!$C$1*(($B291-AF$282-Sheet2!$N$76)/Sheet3!$A$1)^4)+                Sheet2!$O$77*EXP(Sheet3!$B$1*(($B291-AF$282-Sheet2!$N$77)/Sheet3!$A$1)^2+Sheet3!$C$1*(($B291-AF$282-Sheet2!$N$77)/Sheet3!$A$1)^4))/3400</f>
        <v>5643.2292623832964</v>
      </c>
      <c r="AG291" s="1">
        <f>$I$280*(Sheet2!$O$75*EXP(Sheet3!$B$1*(($B291-AG$282-Sheet2!$N$75)/Sheet3!$A$1)^2+Sheet3!$C$1*(($B291-AG$282-Sheet2!$N$75)/Sheet3!$A$1)^4)+ Sheet2!$O$76*EXP(Sheet3!$B$1*(($B291-AG$282-Sheet2!$N$76)/Sheet3!$A$1)^2+Sheet3!$C$1*(($B291-AG$282-Sheet2!$N$76)/Sheet3!$A$1)^4)+                Sheet2!$O$77*EXP(Sheet3!$B$1*(($B291-AG$282-Sheet2!$N$77)/Sheet3!$A$1)^2+Sheet3!$C$1*(($B291-AG$282-Sheet2!$N$77)/Sheet3!$A$1)^4))/3400</f>
        <v>5796.9233033691416</v>
      </c>
      <c r="AH291" s="1">
        <f>$I$280*(Sheet2!$O$75*EXP(Sheet3!$B$1*(($B291-AH$282-Sheet2!$N$75)/Sheet3!$A$1)^2+Sheet3!$C$1*(($B291-AH$282-Sheet2!$N$75)/Sheet3!$A$1)^4)+ Sheet2!$O$76*EXP(Sheet3!$B$1*(($B291-AH$282-Sheet2!$N$76)/Sheet3!$A$1)^2+Sheet3!$C$1*(($B291-AH$282-Sheet2!$N$76)/Sheet3!$A$1)^4)+                Sheet2!$O$77*EXP(Sheet3!$B$1*(($B291-AH$282-Sheet2!$N$77)/Sheet3!$A$1)^2+Sheet3!$C$1*(($B291-AH$282-Sheet2!$N$77)/Sheet3!$A$1)^4))/3400</f>
        <v>5951.7906319706699</v>
      </c>
      <c r="AI291" s="1">
        <f>$I$280*(Sheet2!$O$75*EXP(Sheet3!$B$1*(($B291-AI$282-Sheet2!$N$75)/Sheet3!$A$1)^2+Sheet3!$C$1*(($B291-AI$282-Sheet2!$N$75)/Sheet3!$A$1)^4)+ Sheet2!$O$76*EXP(Sheet3!$B$1*(($B291-AI$282-Sheet2!$N$76)/Sheet3!$A$1)^2+Sheet3!$C$1*(($B291-AI$282-Sheet2!$N$76)/Sheet3!$A$1)^4)+                Sheet2!$O$77*EXP(Sheet3!$B$1*(($B291-AI$282-Sheet2!$N$77)/Sheet3!$A$1)^2+Sheet3!$C$1*(($B291-AI$282-Sheet2!$N$77)/Sheet3!$A$1)^4))/3400</f>
        <v>6107.7520496526877</v>
      </c>
      <c r="AJ291" s="1">
        <f>$I$280*(Sheet2!$O$75*EXP(Sheet3!$B$1*(($B291-AJ$282-Sheet2!$N$75)/Sheet3!$A$1)^2+Sheet3!$C$1*(($B291-AJ$282-Sheet2!$N$75)/Sheet3!$A$1)^4)+ Sheet2!$O$76*EXP(Sheet3!$B$1*(($B291-AJ$282-Sheet2!$N$76)/Sheet3!$A$1)^2+Sheet3!$C$1*(($B291-AJ$282-Sheet2!$N$76)/Sheet3!$A$1)^4)+                Sheet2!$O$77*EXP(Sheet3!$B$1*(($B291-AJ$282-Sheet2!$N$77)/Sheet3!$A$1)^2+Sheet3!$C$1*(($B291-AJ$282-Sheet2!$N$77)/Sheet3!$A$1)^4))/3400</f>
        <v>6264.7273689505209</v>
      </c>
      <c r="AK291" s="1">
        <f>$I$280*(Sheet2!$O$75*EXP(Sheet3!$B$1*(($B291-AK$282-Sheet2!$N$75)/Sheet3!$A$1)^2+Sheet3!$C$1*(($B291-AK$282-Sheet2!$N$75)/Sheet3!$A$1)^4)+ Sheet2!$O$76*EXP(Sheet3!$B$1*(($B291-AK$282-Sheet2!$N$76)/Sheet3!$A$1)^2+Sheet3!$C$1*(($B291-AK$282-Sheet2!$N$76)/Sheet3!$A$1)^4)+                Sheet2!$O$77*EXP(Sheet3!$B$1*(($B291-AK$282-Sheet2!$N$77)/Sheet3!$A$1)^2+Sheet3!$C$1*(($B291-AK$282-Sheet2!$N$77)/Sheet3!$A$1)^4))/3400</f>
        <v>6422.6354876751584</v>
      </c>
      <c r="AL291" s="1">
        <f>$I$280*(Sheet2!$O$75*EXP(Sheet3!$B$1*(($B291-AL$282-Sheet2!$N$75)/Sheet3!$A$1)^2+Sheet3!$C$1*(($B291-AL$282-Sheet2!$N$75)/Sheet3!$A$1)^4)+ Sheet2!$O$76*EXP(Sheet3!$B$1*(($B291-AL$282-Sheet2!$N$76)/Sheet3!$A$1)^2+Sheet3!$C$1*(($B291-AL$282-Sheet2!$N$76)/Sheet3!$A$1)^4)+                Sheet2!$O$77*EXP(Sheet3!$B$1*(($B291-AL$282-Sheet2!$N$77)/Sheet3!$A$1)^2+Sheet3!$C$1*(($B291-AL$282-Sheet2!$N$77)/Sheet3!$A$1)^4))/3400</f>
        <v>6581.3944586875359</v>
      </c>
      <c r="AM291" s="1">
        <f>$I$280*(Sheet2!$O$75*EXP(Sheet3!$B$1*(($B291-AM$282-Sheet2!$N$75)/Sheet3!$A$1)^2+Sheet3!$C$1*(($B291-AM$282-Sheet2!$N$75)/Sheet3!$A$1)^4)+ Sheet2!$O$76*EXP(Sheet3!$B$1*(($B291-AM$282-Sheet2!$N$76)/Sheet3!$A$1)^2+Sheet3!$C$1*(($B291-AM$282-Sheet2!$N$76)/Sheet3!$A$1)^4)+                Sheet2!$O$77*EXP(Sheet3!$B$1*(($B291-AM$282-Sheet2!$N$77)/Sheet3!$A$1)^2+Sheet3!$C$1*(($B291-AM$282-Sheet2!$N$77)/Sheet3!$A$1)^4))/3400</f>
        <v>6740.921555210206</v>
      </c>
      <c r="AN291" s="1">
        <f>$I$280*(Sheet2!$O$75*EXP(Sheet3!$B$1*(($B291-AN$282-Sheet2!$N$75)/Sheet3!$A$1)^2+Sheet3!$C$1*(($B291-AN$282-Sheet2!$N$75)/Sheet3!$A$1)^4)+ Sheet2!$O$76*EXP(Sheet3!$B$1*(($B291-AN$282-Sheet2!$N$76)/Sheet3!$A$1)^2+Sheet3!$C$1*(($B291-AN$282-Sheet2!$N$76)/Sheet3!$A$1)^4)+                Sheet2!$O$77*EXP(Sheet3!$B$1*(($B291-AN$282-Sheet2!$N$77)/Sheet3!$A$1)^2+Sheet3!$C$1*(($B291-AN$282-Sheet2!$N$77)/Sheet3!$A$1)^4))/3400</f>
        <v>6901.1333317213184</v>
      </c>
      <c r="AO291" s="1">
        <f>$I$280*(Sheet2!$O$75*EXP(Sheet3!$B$1*(($B291-AO$282-Sheet2!$N$75)/Sheet3!$A$1)^2+Sheet3!$C$1*(($B291-AO$282-Sheet2!$N$75)/Sheet3!$A$1)^4)+ Sheet2!$O$76*EXP(Sheet3!$B$1*(($B291-AO$282-Sheet2!$N$76)/Sheet3!$A$1)^2+Sheet3!$C$1*(($B291-AO$282-Sheet2!$N$76)/Sheet3!$A$1)^4)+                Sheet2!$O$77*EXP(Sheet3!$B$1*(($B291-AO$282-Sheet2!$N$77)/Sheet3!$A$1)^2+Sheet3!$C$1*(($B291-AO$282-Sheet2!$N$77)/Sheet3!$A$1)^4))/3400</f>
        <v>7061.9456805008012</v>
      </c>
      <c r="AP291" s="1">
        <f>$I$280*(Sheet2!$O$75*EXP(Sheet3!$B$1*(($B291-AP$282-Sheet2!$N$75)/Sheet3!$A$1)^2+Sheet3!$C$1*(($B291-AP$282-Sheet2!$N$75)/Sheet3!$A$1)^4)+ Sheet2!$O$76*EXP(Sheet3!$B$1*(($B291-AP$282-Sheet2!$N$76)/Sheet3!$A$1)^2+Sheet3!$C$1*(($B291-AP$282-Sheet2!$N$76)/Sheet3!$A$1)^4)+                Sheet2!$O$77*EXP(Sheet3!$B$1*(($B291-AP$282-Sheet2!$N$77)/Sheet3!$A$1)^2+Sheet3!$C$1*(($B291-AP$282-Sheet2!$N$77)/Sheet3!$A$1)^4))/3400</f>
        <v>7223.27388394637</v>
      </c>
      <c r="AQ291" s="1">
        <f>$I$280*(Sheet2!$O$75*EXP(Sheet3!$B$1*(($B291-AQ$282-Sheet2!$N$75)/Sheet3!$A$1)^2+Sheet3!$C$1*(($B291-AQ$282-Sheet2!$N$75)/Sheet3!$A$1)^4)+ Sheet2!$O$76*EXP(Sheet3!$B$1*(($B291-AQ$282-Sheet2!$N$76)/Sheet3!$A$1)^2+Sheet3!$C$1*(($B291-AQ$282-Sheet2!$N$76)/Sheet3!$A$1)^4)+                Sheet2!$O$77*EXP(Sheet3!$B$1*(($B291-AQ$282-Sheet2!$N$77)/Sheet3!$A$1)^2+Sheet3!$C$1*(($B291-AQ$282-Sheet2!$N$77)/Sheet3!$A$1)^4))/3400</f>
        <v>7385.0326628161192</v>
      </c>
      <c r="AR291" s="1">
        <f>$I$280*(Sheet2!$O$75*EXP(Sheet3!$B$1*(($B291-AR$282-Sheet2!$N$75)/Sheet3!$A$1)^2+Sheet3!$C$1*(($B291-AR$282-Sheet2!$N$75)/Sheet3!$A$1)^4)+ Sheet2!$O$76*EXP(Sheet3!$B$1*(($B291-AR$282-Sheet2!$N$76)/Sheet3!$A$1)^2+Sheet3!$C$1*(($B291-AR$282-Sheet2!$N$76)/Sheet3!$A$1)^4)+                Sheet2!$O$77*EXP(Sheet3!$B$1*(($B291-AR$282-Sheet2!$N$77)/Sheet3!$A$1)^2+Sheet3!$C$1*(($B291-AR$282-Sheet2!$N$77)/Sheet3!$A$1)^4))/3400</f>
        <v>7547.1362205844089</v>
      </c>
      <c r="AS291" s="1">
        <f>$I$280*(Sheet2!$O$75*EXP(Sheet3!$B$1*(($B291-AS$282-Sheet2!$N$75)/Sheet3!$A$1)^2+Sheet3!$C$1*(($B291-AS$282-Sheet2!$N$75)/Sheet3!$A$1)^4)+ Sheet2!$O$76*EXP(Sheet3!$B$1*(($B291-AS$282-Sheet2!$N$76)/Sheet3!$A$1)^2+Sheet3!$C$1*(($B291-AS$282-Sheet2!$N$76)/Sheet3!$A$1)^4)+                Sheet2!$O$77*EXP(Sheet3!$B$1*(($B291-AS$282-Sheet2!$N$77)/Sheet3!$A$1)^2+Sheet3!$C$1*(($B291-AS$282-Sheet2!$N$77)/Sheet3!$A$1)^4))/3400</f>
        <v>7709.4982841505416</v>
      </c>
      <c r="AT291" s="1">
        <f>$I$280*(Sheet2!$O$75*EXP(Sheet3!$B$1*(($B291-AT$282-Sheet2!$N$75)/Sheet3!$A$1)^2+Sheet3!$C$1*(($B291-AT$282-Sheet2!$N$75)/Sheet3!$A$1)^4)+ Sheet2!$O$76*EXP(Sheet3!$B$1*(($B291-AT$282-Sheet2!$N$76)/Sheet3!$A$1)^2+Sheet3!$C$1*(($B291-AT$282-Sheet2!$N$76)/Sheet3!$A$1)^4)+                Sheet2!$O$77*EXP(Sheet3!$B$1*(($B291-AT$282-Sheet2!$N$77)/Sheet3!$A$1)^2+Sheet3!$C$1*(($B291-AT$282-Sheet2!$N$77)/Sheet3!$A$1)^4))/3400</f>
        <v>7872.0321411378773</v>
      </c>
      <c r="AU291" s="1">
        <f>$I$280*(Sheet2!$O$75*EXP(Sheet3!$B$1*(($B291-AU$282-Sheet2!$N$75)/Sheet3!$A$1)^2+Sheet3!$C$1*(($B291-AU$282-Sheet2!$N$75)/Sheet3!$A$1)^4)+ Sheet2!$O$76*EXP(Sheet3!$B$1*(($B291-AU$282-Sheet2!$N$76)/Sheet3!$A$1)^2+Sheet3!$C$1*(($B291-AU$282-Sheet2!$N$76)/Sheet3!$A$1)^4)+                Sheet2!$O$77*EXP(Sheet3!$B$1*(($B291-AU$282-Sheet2!$N$77)/Sheet3!$A$1)^2+Sheet3!$C$1*(($B291-AU$282-Sheet2!$N$77)/Sheet3!$A$1)^4))/3400</f>
        <v>8034.6506740803052</v>
      </c>
      <c r="AV291" s="1">
        <f>$I$280*(Sheet2!$O$75*EXP(Sheet3!$B$1*(($B291-AV$282-Sheet2!$N$75)/Sheet3!$A$1)^2+Sheet3!$C$1*(($B291-AV$282-Sheet2!$N$75)/Sheet3!$A$1)^4)+ Sheet2!$O$76*EXP(Sheet3!$B$1*(($B291-AV$282-Sheet2!$N$76)/Sheet3!$A$1)^2+Sheet3!$C$1*(($B291-AV$282-Sheet2!$N$76)/Sheet3!$A$1)^4)+                Sheet2!$O$77*EXP(Sheet3!$B$1*(($B291-AV$282-Sheet2!$N$77)/Sheet3!$A$1)^2+Sheet3!$C$1*(($B291-AV$282-Sheet2!$N$77)/Sheet3!$A$1)^4))/3400</f>
        <v>8197.2663917973368</v>
      </c>
      <c r="AW291" s="1">
        <f>$I$280*(Sheet2!$O$75*EXP(Sheet3!$B$1*(($B291-AW$282-Sheet2!$N$75)/Sheet3!$A$1)^2+Sheet3!$C$1*(($B291-AW$282-Sheet2!$N$75)/Sheet3!$A$1)^4)+ Sheet2!$O$76*EXP(Sheet3!$B$1*(($B291-AW$282-Sheet2!$N$76)/Sheet3!$A$1)^2+Sheet3!$C$1*(($B291-AW$282-Sheet2!$N$76)/Sheet3!$A$1)^4)+                Sheet2!$O$77*EXP(Sheet3!$B$1*(($B291-AW$282-Sheet2!$N$77)/Sheet3!$A$1)^2+Sheet3!$C$1*(($B291-AW$282-Sheet2!$N$77)/Sheet3!$A$1)^4))/3400</f>
        <v>8359.7914582866488</v>
      </c>
      <c r="AX291" s="1">
        <f>$I$280*(Sheet2!$O$75*EXP(Sheet3!$B$1*(($B291-AX$282-Sheet2!$N$75)/Sheet3!$A$1)^2+Sheet3!$C$1*(($B291-AX$282-Sheet2!$N$75)/Sheet3!$A$1)^4)+ Sheet2!$O$76*EXP(Sheet3!$B$1*(($B291-AX$282-Sheet2!$N$76)/Sheet3!$A$1)^2+Sheet3!$C$1*(($B291-AX$282-Sheet2!$N$76)/Sheet3!$A$1)^4)+                Sheet2!$O$77*EXP(Sheet3!$B$1*(($B291-AX$282-Sheet2!$N$77)/Sheet3!$A$1)^2+Sheet3!$C$1*(($B291-AX$282-Sheet2!$N$77)/Sheet3!$A$1)^4))/3400</f>
        <v>8522.1377194720844</v>
      </c>
      <c r="AY291" s="1">
        <f>$I$280*(Sheet2!$O$75*EXP(Sheet3!$B$1*(($B291-AY$282-Sheet2!$N$75)/Sheet3!$A$1)^2+Sheet3!$C$1*(($B291-AY$282-Sheet2!$N$75)/Sheet3!$A$1)^4)+ Sheet2!$O$76*EXP(Sheet3!$B$1*(($B291-AY$282-Sheet2!$N$76)/Sheet3!$A$1)^2+Sheet3!$C$1*(($B291-AY$282-Sheet2!$N$76)/Sheet3!$A$1)^4)+                Sheet2!$O$77*EXP(Sheet3!$B$1*(($B291-AY$282-Sheet2!$N$77)/Sheet3!$A$1)^2+Sheet3!$C$1*(($B291-AY$282-Sheet2!$N$77)/Sheet3!$A$1)^4))/3400</f>
        <v>8684.2167281777056</v>
      </c>
      <c r="AZ291" s="1">
        <f>$I$280*(Sheet2!$O$75*EXP(Sheet3!$B$1*(($B291-AZ$282-Sheet2!$N$75)/Sheet3!$A$1)^2+Sheet3!$C$1*(($B291-AZ$282-Sheet2!$N$75)/Sheet3!$A$1)^4)+ Sheet2!$O$76*EXP(Sheet3!$B$1*(($B291-AZ$282-Sheet2!$N$76)/Sheet3!$A$1)^2+Sheet3!$C$1*(($B291-AZ$282-Sheet2!$N$76)/Sheet3!$A$1)^4)+                Sheet2!$O$77*EXP(Sheet3!$B$1*(($B291-AZ$282-Sheet2!$N$77)/Sheet3!$A$1)^2+Sheet3!$C$1*(($B291-AZ$282-Sheet2!$N$77)/Sheet3!$A$1)^4))/3400</f>
        <v>8845.939767675558</v>
      </c>
      <c r="BA291" s="1">
        <f>$I$280*(Sheet2!$O$75*EXP(Sheet3!$B$1*(($B291-BA$282-Sheet2!$N$75)/Sheet3!$A$1)^2+Sheet3!$C$1*(($B291-BA$282-Sheet2!$N$75)/Sheet3!$A$1)^4)+ Sheet2!$O$76*EXP(Sheet3!$B$1*(($B291-BA$282-Sheet2!$N$76)/Sheet3!$A$1)^2+Sheet3!$C$1*(($B291-BA$282-Sheet2!$N$76)/Sheet3!$A$1)^4)+                Sheet2!$O$77*EXP(Sheet3!$B$1*(($B291-BA$282-Sheet2!$N$77)/Sheet3!$A$1)^2+Sheet3!$C$1*(($B291-BA$282-Sheet2!$N$77)/Sheet3!$A$1)^4))/3400</f>
        <v>9007.2178741931893</v>
      </c>
      <c r="BB291" s="1">
        <f>$I$280*(Sheet2!$O$75*EXP(Sheet3!$B$1*(($B291-BB$282-Sheet2!$N$75)/Sheet3!$A$1)^2+Sheet3!$C$1*(($B291-BB$282-Sheet2!$N$75)/Sheet3!$A$1)^4)+ Sheet2!$O$76*EXP(Sheet3!$B$1*(($B291-BB$282-Sheet2!$N$76)/Sheet3!$A$1)^2+Sheet3!$C$1*(($B291-BB$282-Sheet2!$N$76)/Sheet3!$A$1)^4)+                Sheet2!$O$77*EXP(Sheet3!$B$1*(($B291-BB$282-Sheet2!$N$77)/Sheet3!$A$1)^2+Sheet3!$C$1*(($B291-BB$282-Sheet2!$N$77)/Sheet3!$A$1)^4))/3400</f>
        <v>9167.9618587501827</v>
      </c>
      <c r="BC291" s="1">
        <f>$I$280*(Sheet2!$O$75*EXP(Sheet3!$B$1*(($B291-BC$282-Sheet2!$N$75)/Sheet3!$A$1)^2+Sheet3!$C$1*(($B291-BC$282-Sheet2!$N$75)/Sheet3!$A$1)^4)+ Sheet2!$O$76*EXP(Sheet3!$B$1*(($B291-BC$282-Sheet2!$N$76)/Sheet3!$A$1)^2+Sheet3!$C$1*(($B291-BC$282-Sheet2!$N$76)/Sheet3!$A$1)^4)+                Sheet2!$O$77*EXP(Sheet3!$B$1*(($B291-BC$282-Sheet2!$N$77)/Sheet3!$A$1)^2+Sheet3!$C$1*(($B291-BC$282-Sheet2!$N$77)/Sheet3!$A$1)^4))/3400</f>
        <v>9328.0823286994928</v>
      </c>
      <c r="BD291" s="1">
        <f>$I$280*(Sheet2!$O$75*EXP(Sheet3!$B$1*(($B291-BD$282-Sheet2!$N$75)/Sheet3!$A$1)^2+Sheet3!$C$1*(($B291-BD$282-Sheet2!$N$75)/Sheet3!$A$1)^4)+ Sheet2!$O$76*EXP(Sheet3!$B$1*(($B291-BD$282-Sheet2!$N$76)/Sheet3!$A$1)^2+Sheet3!$C$1*(($B291-BD$282-Sheet2!$N$76)/Sheet3!$A$1)^4)+                Sheet2!$O$77*EXP(Sheet3!$B$1*(($B291-BD$282-Sheet2!$N$77)/Sheet3!$A$1)^2+Sheet3!$C$1*(($B291-BD$282-Sheet2!$N$77)/Sheet3!$A$1)^4))/3400</f>
        <v>9487.4897093381987</v>
      </c>
      <c r="BE291" s="1">
        <f>$I$280*(Sheet2!$O$75*EXP(Sheet3!$B$1*(($B291-BE$282-Sheet2!$N$75)/Sheet3!$A$1)^2+Sheet3!$C$1*(($B291-BE$282-Sheet2!$N$75)/Sheet3!$A$1)^4)+ Sheet2!$O$76*EXP(Sheet3!$B$1*(($B291-BE$282-Sheet2!$N$76)/Sheet3!$A$1)^2+Sheet3!$C$1*(($B291-BE$282-Sheet2!$N$76)/Sheet3!$A$1)^4)+                Sheet2!$O$77*EXP(Sheet3!$B$1*(($B291-BE$282-Sheet2!$N$77)/Sheet3!$A$1)^2+Sheet3!$C$1*(($B291-BE$282-Sheet2!$N$77)/Sheet3!$A$1)^4))/3400</f>
        <v>9646.0942659642478</v>
      </c>
      <c r="BF291" s="1">
        <f>$I$280*(Sheet2!$O$75*EXP(Sheet3!$B$1*(($B291-BF$282-Sheet2!$N$75)/Sheet3!$A$1)^2+Sheet3!$C$1*(($B291-BF$282-Sheet2!$N$75)/Sheet3!$A$1)^4)+ Sheet2!$O$76*EXP(Sheet3!$B$1*(($B291-BF$282-Sheet2!$N$76)/Sheet3!$A$1)^2+Sheet3!$C$1*(($B291-BF$282-Sheet2!$N$76)/Sheet3!$A$1)^4)+                Sheet2!$O$77*EXP(Sheet3!$B$1*(($B291-BF$282-Sheet2!$N$77)/Sheet3!$A$1)^2+Sheet3!$C$1*(($B291-BF$282-Sheet2!$N$77)/Sheet3!$A$1)^4))/3400</f>
        <v>9803.806126714082</v>
      </c>
      <c r="BG291" s="1">
        <f>$I$280*(Sheet2!$O$75*EXP(Sheet3!$B$1*(($B291-BG$282-Sheet2!$N$75)/Sheet3!$A$1)^2+Sheet3!$C$1*(($B291-BG$282-Sheet2!$N$75)/Sheet3!$A$1)^4)+ Sheet2!$O$76*EXP(Sheet3!$B$1*(($B291-BG$282-Sheet2!$N$76)/Sheet3!$A$1)^2+Sheet3!$C$1*(($B291-BG$282-Sheet2!$N$76)/Sheet3!$A$1)^4)+                Sheet2!$O$77*EXP(Sheet3!$B$1*(($B291-BG$282-Sheet2!$N$77)/Sheet3!$A$1)^2+Sheet3!$C$1*(($B291-BG$282-Sheet2!$N$77)/Sheet3!$A$1)^4))/3400</f>
        <v>9960.535306535201</v>
      </c>
      <c r="BH291" s="1">
        <f>$I$280*(Sheet2!$O$75*EXP(Sheet3!$B$1*(($B291-BH$282-Sheet2!$N$75)/Sheet3!$A$1)^2+Sheet3!$C$1*(($B291-BH$282-Sheet2!$N$75)/Sheet3!$A$1)^4)+ Sheet2!$O$76*EXP(Sheet3!$B$1*(($B291-BH$282-Sheet2!$N$76)/Sheet3!$A$1)^2+Sheet3!$C$1*(($B291-BH$282-Sheet2!$N$76)/Sheet3!$A$1)^4)+                Sheet2!$O$77*EXP(Sheet3!$B$1*(($B291-BH$282-Sheet2!$N$77)/Sheet3!$A$1)^2+Sheet3!$C$1*(($B291-BH$282-Sheet2!$N$77)/Sheet3!$A$1)^4))/3400</f>
        <v>10116.191732613466</v>
      </c>
      <c r="BI291" s="1">
        <f>$I$280*(Sheet2!$O$75*EXP(Sheet3!$B$1*(($B291-BI$282-Sheet2!$N$75)/Sheet3!$A$1)^2+Sheet3!$C$1*(($B291-BI$282-Sheet2!$N$75)/Sheet3!$A$1)^4)+ Sheet2!$O$76*EXP(Sheet3!$B$1*(($B291-BI$282-Sheet2!$N$76)/Sheet3!$A$1)^2+Sheet3!$C$1*(($B291-BI$282-Sheet2!$N$76)/Sheet3!$A$1)^4)+                Sheet2!$O$77*EXP(Sheet3!$B$1*(($B291-BI$282-Sheet2!$N$77)/Sheet3!$A$1)^2+Sheet3!$C$1*(($B291-BI$282-Sheet2!$N$77)/Sheet3!$A$1)^4))/3400</f>
        <v>10270.685271564726</v>
      </c>
      <c r="BJ291" s="1">
        <f>$I$280*(Sheet2!$O$75*EXP(Sheet3!$B$1*(($B291-BJ$282-Sheet2!$N$75)/Sheet3!$A$1)^2+Sheet3!$C$1*(($B291-BJ$282-Sheet2!$N$75)/Sheet3!$A$1)^4)+ Sheet2!$O$76*EXP(Sheet3!$B$1*(($B291-BJ$282-Sheet2!$N$76)/Sheet3!$A$1)^2+Sheet3!$C$1*(($B291-BJ$282-Sheet2!$N$76)/Sheet3!$A$1)^4)+                Sheet2!$O$77*EXP(Sheet3!$B$1*(($B291-BJ$282-Sheet2!$N$77)/Sheet3!$A$1)^2+Sheet3!$C$1*(($B291-BJ$282-Sheet2!$N$77)/Sheet3!$A$1)^4))/3400</f>
        <v>10423.925758673819</v>
      </c>
      <c r="BK291" s="1">
        <f>$I$280*(Sheet2!$O$75*EXP(Sheet3!$B$1*(($B291-BK$282-Sheet2!$N$75)/Sheet3!$A$1)^2+Sheet3!$C$1*(($B291-BK$282-Sheet2!$N$75)/Sheet3!$A$1)^4)+ Sheet2!$O$76*EXP(Sheet3!$B$1*(($B291-BK$282-Sheet2!$N$76)/Sheet3!$A$1)^2+Sheet3!$C$1*(($B291-BK$282-Sheet2!$N$76)/Sheet3!$A$1)^4)+                Sheet2!$O$77*EXP(Sheet3!$B$1*(($B291-BK$282-Sheet2!$N$77)/Sheet3!$A$1)^2+Sheet3!$C$1*(($B291-BK$282-Sheet2!$N$77)/Sheet3!$A$1)^4))/3400</f>
        <v>10575.82302946104</v>
      </c>
      <c r="BL291" s="1">
        <f>$I$280*(Sheet2!$O$75*EXP(Sheet3!$B$1*(($B291-BL$282-Sheet2!$N$75)/Sheet3!$A$1)^2+Sheet3!$C$1*(($B291-BL$282-Sheet2!$N$75)/Sheet3!$A$1)^4)+ Sheet2!$O$76*EXP(Sheet3!$B$1*(($B291-BL$282-Sheet2!$N$76)/Sheet3!$A$1)^2+Sheet3!$C$1*(($B291-BL$282-Sheet2!$N$76)/Sheet3!$A$1)^4)+                Sheet2!$O$77*EXP(Sheet3!$B$1*(($B291-BL$282-Sheet2!$N$77)/Sheet3!$A$1)^2+Sheet3!$C$1*(($B291-BL$282-Sheet2!$N$77)/Sheet3!$A$1)^4))/3400</f>
        <v>10726.286953802492</v>
      </c>
      <c r="BM291" s="1">
        <f>$I$280*(Sheet2!$O$75*EXP(Sheet3!$B$1*(($B291-BM$282-Sheet2!$N$75)/Sheet3!$A$1)^2+Sheet3!$C$1*(($B291-BM$282-Sheet2!$N$75)/Sheet3!$A$1)^4)+ Sheet2!$O$76*EXP(Sheet3!$B$1*(($B291-BM$282-Sheet2!$N$76)/Sheet3!$A$1)^2+Sheet3!$C$1*(($B291-BM$282-Sheet2!$N$76)/Sheet3!$A$1)^4)+                Sheet2!$O$77*EXP(Sheet3!$B$1*(($B291-BM$282-Sheet2!$N$77)/Sheet3!$A$1)^2+Sheet3!$C$1*(($B291-BM$282-Sheet2!$N$77)/Sheet3!$A$1)^4))/3400</f>
        <v>10875.227472837101</v>
      </c>
      <c r="BN291" s="1">
        <f>$I$280*(Sheet2!$O$75*EXP(Sheet3!$B$1*(($B291-BN$282-Sheet2!$N$75)/Sheet3!$A$1)^2+Sheet3!$C$1*(($B291-BN$282-Sheet2!$N$75)/Sheet3!$A$1)^4)+ Sheet2!$O$76*EXP(Sheet3!$B$1*(($B291-BN$282-Sheet2!$N$76)/Sheet3!$A$1)^2+Sheet3!$C$1*(($B291-BN$282-Sheet2!$N$76)/Sheet3!$A$1)^4)+                Sheet2!$O$77*EXP(Sheet3!$B$1*(($B291-BN$282-Sheet2!$N$77)/Sheet3!$A$1)^2+Sheet3!$C$1*(($B291-BN$282-Sheet2!$N$77)/Sheet3!$A$1)^4))/3400</f>
        <v>11022.554638849195</v>
      </c>
      <c r="BO291" s="1">
        <f>$I$280*(Sheet2!$O$75*EXP(Sheet3!$B$1*(($B291-BO$282-Sheet2!$N$75)/Sheet3!$A$1)^2+Sheet3!$C$1*(($B291-BO$282-Sheet2!$N$75)/Sheet3!$A$1)^4)+ Sheet2!$O$76*EXP(Sheet3!$B$1*(($B291-BO$282-Sheet2!$N$76)/Sheet3!$A$1)^2+Sheet3!$C$1*(($B291-BO$282-Sheet2!$N$76)/Sheet3!$A$1)^4)+                Sheet2!$O$77*EXP(Sheet3!$B$1*(($B291-BO$282-Sheet2!$N$77)/Sheet3!$A$1)^2+Sheet3!$C$1*(($B291-BO$282-Sheet2!$N$77)/Sheet3!$A$1)^4))/3400</f>
        <v>11168.178658295301</v>
      </c>
      <c r="BP291" s="1">
        <f>$I$280*(Sheet2!$O$75*EXP(Sheet3!$B$1*(($B291-BP$282-Sheet2!$N$75)/Sheet3!$A$1)^2+Sheet3!$C$1*(($B291-BP$282-Sheet2!$N$75)/Sheet3!$A$1)^4)+ Sheet2!$O$76*EXP(Sheet3!$B$1*(($B291-BP$282-Sheet2!$N$76)/Sheet3!$A$1)^2+Sheet3!$C$1*(($B291-BP$282-Sheet2!$N$76)/Sheet3!$A$1)^4)+                Sheet2!$O$77*EXP(Sheet3!$B$1*(($B291-BP$282-Sheet2!$N$77)/Sheet3!$A$1)^2+Sheet3!$C$1*(($B291-BP$282-Sheet2!$N$77)/Sheet3!$A$1)^4))/3400</f>
        <v>11312.009938116691</v>
      </c>
      <c r="BQ291" s="1">
        <f>$I$280*(Sheet2!$O$75*EXP(Sheet3!$B$1*(($B291-BQ$282-Sheet2!$N$75)/Sheet3!$A$1)^2+Sheet3!$C$1*(($B291-BQ$282-Sheet2!$N$75)/Sheet3!$A$1)^4)+ Sheet2!$O$76*EXP(Sheet3!$B$1*(($B291-BQ$282-Sheet2!$N$76)/Sheet3!$A$1)^2+Sheet3!$C$1*(($B291-BQ$282-Sheet2!$N$76)/Sheet3!$A$1)^4)+                Sheet2!$O$77*EXP(Sheet3!$B$1*(($B291-BQ$282-Sheet2!$N$77)/Sheet3!$A$1)^2+Sheet3!$C$1*(($B291-BQ$282-Sheet2!$N$77)/Sheet3!$A$1)^4))/3400</f>
        <v>11453.959135446055</v>
      </c>
      <c r="BR291" s="1">
        <f>$I$280*(Sheet2!$O$75*EXP(Sheet3!$B$1*(($B291-BR$282-Sheet2!$N$75)/Sheet3!$A$1)^2+Sheet3!$C$1*(($B291-BR$282-Sheet2!$N$75)/Sheet3!$A$1)^4)+ Sheet2!$O$76*EXP(Sheet3!$B$1*(($B291-BR$282-Sheet2!$N$76)/Sheet3!$A$1)^2+Sheet3!$C$1*(($B291-BR$282-Sheet2!$N$76)/Sheet3!$A$1)^4)+                Sheet2!$O$77*EXP(Sheet3!$B$1*(($B291-BR$282-Sheet2!$N$77)/Sheet3!$A$1)^2+Sheet3!$C$1*(($B291-BR$282-Sheet2!$N$77)/Sheet3!$A$1)^4))/3400</f>
        <v>11593.937210805983</v>
      </c>
      <c r="BS291" s="1">
        <f>$I$280*(Sheet2!$O$75*EXP(Sheet3!$B$1*(($B291-BS$282-Sheet2!$N$75)/Sheet3!$A$1)^2+Sheet3!$C$1*(($B291-BS$282-Sheet2!$N$75)/Sheet3!$A$1)^4)+ Sheet2!$O$76*EXP(Sheet3!$B$1*(($B291-BS$282-Sheet2!$N$76)/Sheet3!$A$1)^2+Sheet3!$C$1*(($B291-BS$282-Sheet2!$N$76)/Sheet3!$A$1)^4)+                Sheet2!$O$77*EXP(Sheet3!$B$1*(($B291-BS$282-Sheet2!$N$77)/Sheet3!$A$1)^2+Sheet3!$C$1*(($B291-BS$282-Sheet2!$N$77)/Sheet3!$A$1)^4))/3400</f>
        <v>11731.855484840753</v>
      </c>
    </row>
    <row r="292" spans="1:71" x14ac:dyDescent="0.2">
      <c r="A292">
        <v>265</v>
      </c>
      <c r="B292">
        <v>314.14999999999998</v>
      </c>
      <c r="C292">
        <v>2398.9</v>
      </c>
      <c r="D292">
        <v>2937</v>
      </c>
      <c r="E292">
        <f t="shared" si="20"/>
        <v>538.09999999999991</v>
      </c>
      <c r="F292" s="1">
        <f t="shared" si="21"/>
        <v>538.09999999999991</v>
      </c>
      <c r="G292">
        <f t="shared" si="16"/>
        <v>169044.11499999996</v>
      </c>
      <c r="I292" s="1">
        <f>$I$280*(Sheet2!$O$75*EXP(Sheet3!$B$1*(($B292-I$282-Sheet2!$N$75)/Sheet3!$A$1)^2+Sheet3!$C$1*(($B292-I$282-Sheet2!$N$75)/Sheet3!$A$1)^4)+ Sheet2!$O$76*EXP(Sheet3!$B$1*(($B292-I$282-Sheet2!$N$76)/Sheet3!$A$1)^2+Sheet3!$C$1*(($B292-I$282-Sheet2!$N$76)/Sheet3!$A$1)^4)+                Sheet2!$O$77*EXP(Sheet3!$B$1*(($B292-I$282-Sheet2!$N$77)/Sheet3!$A$1)^2+Sheet3!$C$1*(($B292-I$282-Sheet2!$N$77)/Sheet3!$A$1)^4))/3400</f>
        <v>133.57380793158478</v>
      </c>
      <c r="J292" s="1">
        <f>$I$280*(Sheet2!$O$75*EXP(Sheet3!$B$1*(($B292-J$282-Sheet2!$N$75)/Sheet3!$A$1)^2+Sheet3!$C$1*(($B292-J$282-Sheet2!$N$75)/Sheet3!$A$1)^4)+ Sheet2!$O$76*EXP(Sheet3!$B$1*(($B292-J$282-Sheet2!$N$76)/Sheet3!$A$1)^2+Sheet3!$C$1*(($B292-J$282-Sheet2!$N$76)/Sheet3!$A$1)^4)+                Sheet2!$O$77*EXP(Sheet3!$B$1*(($B292-J$282-Sheet2!$N$77)/Sheet3!$A$1)^2+Sheet3!$C$1*(($B292-J$282-Sheet2!$N$77)/Sheet3!$A$1)^4))/3400</f>
        <v>146.00199640212605</v>
      </c>
      <c r="K292" s="1">
        <f>$I$280*(Sheet2!$O$75*EXP(Sheet3!$B$1*(($B292-K$282-Sheet2!$N$75)/Sheet3!$A$1)^2+Sheet3!$C$1*(($B292-K$282-Sheet2!$N$75)/Sheet3!$A$1)^4)+ Sheet2!$O$76*EXP(Sheet3!$B$1*(($B292-K$282-Sheet2!$N$76)/Sheet3!$A$1)^2+Sheet3!$C$1*(($B292-K$282-Sheet2!$N$76)/Sheet3!$A$1)^4)+                Sheet2!$O$77*EXP(Sheet3!$B$1*(($B292-K$282-Sheet2!$N$77)/Sheet3!$A$1)^2+Sheet3!$C$1*(($B292-K$282-Sheet2!$N$77)/Sheet3!$A$1)^4))/3400</f>
        <v>159.37335824094023</v>
      </c>
      <c r="L292" s="1">
        <f>$I$280*(Sheet2!$O$75*EXP(Sheet3!$B$1*(($B292-L$282-Sheet2!$N$75)/Sheet3!$A$1)^2+Sheet3!$C$1*(($B292-L$282-Sheet2!$N$75)/Sheet3!$A$1)^4)+ Sheet2!$O$76*EXP(Sheet3!$B$1*(($B292-L$282-Sheet2!$N$76)/Sheet3!$A$1)^2+Sheet3!$C$1*(($B292-L$282-Sheet2!$N$76)/Sheet3!$A$1)^4)+                Sheet2!$O$77*EXP(Sheet3!$B$1*(($B292-L$282-Sheet2!$N$77)/Sheet3!$A$1)^2+Sheet3!$C$1*(($B292-L$282-Sheet2!$N$77)/Sheet3!$A$1)^4))/3400</f>
        <v>173.73955919046634</v>
      </c>
      <c r="M292" s="1">
        <f>$I$280*(Sheet2!$O$75*EXP(Sheet3!$B$1*(($B292-M$282-Sheet2!$N$75)/Sheet3!$A$1)^2+Sheet3!$C$1*(($B292-M$282-Sheet2!$N$75)/Sheet3!$A$1)^4)+ Sheet2!$O$76*EXP(Sheet3!$B$1*(($B292-M$282-Sheet2!$N$76)/Sheet3!$A$1)^2+Sheet3!$C$1*(($B292-M$282-Sheet2!$N$76)/Sheet3!$A$1)^4)+                Sheet2!$O$77*EXP(Sheet3!$B$1*(($B292-M$282-Sheet2!$N$77)/Sheet3!$A$1)^2+Sheet3!$C$1*(($B292-M$282-Sheet2!$N$77)/Sheet3!$A$1)^4))/3400</f>
        <v>189.15348226517528</v>
      </c>
      <c r="N292" s="1">
        <f>$I$280*(Sheet2!$O$75*EXP(Sheet3!$B$1*(($B292-N$282-Sheet2!$N$75)/Sheet3!$A$1)^2+Sheet3!$C$1*(($B292-N$282-Sheet2!$N$75)/Sheet3!$A$1)^4)+ Sheet2!$O$76*EXP(Sheet3!$B$1*(($B292-N$282-Sheet2!$N$76)/Sheet3!$A$1)^2+Sheet3!$C$1*(($B292-N$282-Sheet2!$N$76)/Sheet3!$A$1)^4)+                Sheet2!$O$77*EXP(Sheet3!$B$1*(($B292-N$282-Sheet2!$N$77)/Sheet3!$A$1)^2+Sheet3!$C$1*(($B292-N$282-Sheet2!$N$77)/Sheet3!$A$1)^4))/3400</f>
        <v>205.66913788626579</v>
      </c>
      <c r="O292" s="1">
        <f>$I$280*(Sheet2!$O$75*EXP(Sheet3!$B$1*(($B292-O$282-Sheet2!$N$75)/Sheet3!$A$1)^2+Sheet3!$C$1*(($B292-O$282-Sheet2!$N$75)/Sheet3!$A$1)^4)+ Sheet2!$O$76*EXP(Sheet3!$B$1*(($B292-O$282-Sheet2!$N$76)/Sheet3!$A$1)^2+Sheet3!$C$1*(($B292-O$282-Sheet2!$N$76)/Sheet3!$A$1)^4)+                Sheet2!$O$77*EXP(Sheet3!$B$1*(($B292-O$282-Sheet2!$N$77)/Sheet3!$A$1)^2+Sheet3!$C$1*(($B292-O$282-Sheet2!$N$77)/Sheet3!$A$1)^4))/3400</f>
        <v>223.34156560361879</v>
      </c>
      <c r="P292" s="1">
        <f>$I$280*(Sheet2!$O$75*EXP(Sheet3!$B$1*(($B292-P$282-Sheet2!$N$75)/Sheet3!$A$1)^2+Sheet3!$C$1*(($B292-P$282-Sheet2!$N$75)/Sheet3!$A$1)^4)+ Sheet2!$O$76*EXP(Sheet3!$B$1*(($B292-P$282-Sheet2!$N$76)/Sheet3!$A$1)^2+Sheet3!$C$1*(($B292-P$282-Sheet2!$N$76)/Sheet3!$A$1)^4)+                Sheet2!$O$77*EXP(Sheet3!$B$1*(($B292-P$282-Sheet2!$N$77)/Sheet3!$A$1)^2+Sheet3!$C$1*(($B292-P$282-Sheet2!$N$77)/Sheet3!$A$1)^4))/3400</f>
        <v>242.22672760478707</v>
      </c>
      <c r="Q292" s="1">
        <f>$I$280*(Sheet2!$O$75*EXP(Sheet3!$B$1*(($B292-Q$282-Sheet2!$N$75)/Sheet3!$A$1)^2+Sheet3!$C$1*(($B292-Q$282-Sheet2!$N$75)/Sheet3!$A$1)^4)+ Sheet2!$O$76*EXP(Sheet3!$B$1*(($B292-Q$282-Sheet2!$N$76)/Sheet3!$A$1)^2+Sheet3!$C$1*(($B292-Q$282-Sheet2!$N$76)/Sheet3!$A$1)^4)+                Sheet2!$O$77*EXP(Sheet3!$B$1*(($B292-Q$282-Sheet2!$N$77)/Sheet3!$A$1)^2+Sheet3!$C$1*(($B292-Q$282-Sheet2!$N$77)/Sheet3!$A$1)^4))/3400</f>
        <v>262.38139427053761</v>
      </c>
      <c r="R292" s="1">
        <f>$I$280*(Sheet2!$O$75*EXP(Sheet3!$B$1*(($B292-R$282-Sheet2!$N$75)/Sheet3!$A$1)^2+Sheet3!$C$1*(($B292-R$282-Sheet2!$N$75)/Sheet3!$A$1)^4)+ Sheet2!$O$76*EXP(Sheet3!$B$1*(($B292-R$282-Sheet2!$N$76)/Sheet3!$A$1)^2+Sheet3!$C$1*(($B292-R$282-Sheet2!$N$76)/Sheet3!$A$1)^4)+                Sheet2!$O$77*EXP(Sheet3!$B$1*(($B292-R$282-Sheet2!$N$77)/Sheet3!$A$1)^2+Sheet3!$C$1*(($B292-R$282-Sheet2!$N$77)/Sheet3!$A$1)^4))/3400</f>
        <v>283.86302209531243</v>
      </c>
      <c r="S292" s="1">
        <f>$I$280*(Sheet2!$O$75*EXP(Sheet3!$B$1*(($B292-S$282-Sheet2!$N$75)/Sheet3!$A$1)^2+Sheet3!$C$1*(($B292-S$282-Sheet2!$N$75)/Sheet3!$A$1)^4)+ Sheet2!$O$76*EXP(Sheet3!$B$1*(($B292-S$282-Sheet2!$N$76)/Sheet3!$A$1)^2+Sheet3!$C$1*(($B292-S$282-Sheet2!$N$76)/Sheet3!$A$1)^4)+                Sheet2!$O$77*EXP(Sheet3!$B$1*(($B292-S$282-Sheet2!$N$77)/Sheet3!$A$1)^2+Sheet3!$C$1*(($B292-S$282-Sheet2!$N$77)/Sheet3!$A$1)^4))/3400</f>
        <v>306.72962434793027</v>
      </c>
      <c r="T292" s="1">
        <f>$I$280*(Sheet2!$O$75*EXP(Sheet3!$B$1*(($B292-T$282-Sheet2!$N$75)/Sheet3!$A$1)^2+Sheet3!$C$1*(($B292-T$282-Sheet2!$N$75)/Sheet3!$A$1)^4)+ Sheet2!$O$76*EXP(Sheet3!$B$1*(($B292-T$282-Sheet2!$N$76)/Sheet3!$A$1)^2+Sheet3!$C$1*(($B292-T$282-Sheet2!$N$76)/Sheet3!$A$1)^4)+                Sheet2!$O$77*EXP(Sheet3!$B$1*(($B292-T$282-Sheet2!$N$77)/Sheet3!$A$1)^2+Sheet3!$C$1*(($B292-T$282-Sheet2!$N$77)/Sheet3!$A$1)^4))/3400</f>
        <v>331.03963490677972</v>
      </c>
      <c r="U292" s="1">
        <f>$I$280*(Sheet2!$O$75*EXP(Sheet3!$B$1*(($B292-U$282-Sheet2!$N$75)/Sheet3!$A$1)^2+Sheet3!$C$1*(($B292-U$282-Sheet2!$N$75)/Sheet3!$A$1)^4)+ Sheet2!$O$76*EXP(Sheet3!$B$1*(($B292-U$282-Sheet2!$N$76)/Sheet3!$A$1)^2+Sheet3!$C$1*(($B292-U$282-Sheet2!$N$76)/Sheet3!$A$1)^4)+                Sheet2!$O$77*EXP(Sheet3!$B$1*(($B292-U$282-Sheet2!$N$77)/Sheet3!$A$1)^2+Sheet3!$C$1*(($B292-U$282-Sheet2!$N$77)/Sheet3!$A$1)^4))/3400</f>
        <v>356.85176575377449</v>
      </c>
      <c r="V292" s="1">
        <f>$I$280*(Sheet2!$O$75*EXP(Sheet3!$B$1*(($B292-V$282-Sheet2!$N$75)/Sheet3!$A$1)^2+Sheet3!$C$1*(($B292-V$282-Sheet2!$N$75)/Sheet3!$A$1)^4)+ Sheet2!$O$76*EXP(Sheet3!$B$1*(($B292-V$282-Sheet2!$N$76)/Sheet3!$A$1)^2+Sheet3!$C$1*(($B292-V$282-Sheet2!$N$76)/Sheet3!$A$1)^4)+                Sheet2!$O$77*EXP(Sheet3!$B$1*(($B292-V$282-Sheet2!$N$77)/Sheet3!$A$1)^2+Sheet3!$C$1*(($B292-V$282-Sheet2!$N$77)/Sheet3!$A$1)^4))/3400</f>
        <v>384.22485866735298</v>
      </c>
      <c r="W292" s="1">
        <f>$I$280*(Sheet2!$O$75*EXP(Sheet3!$B$1*(($B292-W$282-Sheet2!$N$75)/Sheet3!$A$1)^2+Sheet3!$C$1*(($B292-W$282-Sheet2!$N$75)/Sheet3!$A$1)^4)+ Sheet2!$O$76*EXP(Sheet3!$B$1*(($B292-W$282-Sheet2!$N$76)/Sheet3!$A$1)^2+Sheet3!$C$1*(($B292-W$282-Sheet2!$N$76)/Sheet3!$A$1)^4)+                Sheet2!$O$77*EXP(Sheet3!$B$1*(($B292-W$282-Sheet2!$N$77)/Sheet3!$A$1)^2+Sheet3!$C$1*(($B292-W$282-Sheet2!$N$77)/Sheet3!$A$1)^4))/3400</f>
        <v>413.21773170100948</v>
      </c>
      <c r="X292" s="1">
        <f>$I$280*(Sheet2!$O$75*EXP(Sheet3!$B$1*(($B292-X$282-Sheet2!$N$75)/Sheet3!$A$1)^2+Sheet3!$C$1*(($B292-X$282-Sheet2!$N$75)/Sheet3!$A$1)^4)+ Sheet2!$O$76*EXP(Sheet3!$B$1*(($B292-X$282-Sheet2!$N$76)/Sheet3!$A$1)^2+Sheet3!$C$1*(($B292-X$282-Sheet2!$N$76)/Sheet3!$A$1)^4)+                Sheet2!$O$77*EXP(Sheet3!$B$1*(($B292-X$282-Sheet2!$N$77)/Sheet3!$A$1)^2+Sheet3!$C$1*(($B292-X$282-Sheet2!$N$77)/Sheet3!$A$1)^4))/3400</f>
        <v>443.8890210800426</v>
      </c>
      <c r="Y292" s="1">
        <f>$I$280*(Sheet2!$O$75*EXP(Sheet3!$B$1*(($B292-Y$282-Sheet2!$N$75)/Sheet3!$A$1)^2+Sheet3!$C$1*(($B292-Y$282-Sheet2!$N$75)/Sheet3!$A$1)^4)+ Sheet2!$O$76*EXP(Sheet3!$B$1*(($B292-Y$282-Sheet2!$N$76)/Sheet3!$A$1)^2+Sheet3!$C$1*(($B292-Y$282-Sheet2!$N$76)/Sheet3!$A$1)^4)+                Sheet2!$O$77*EXP(Sheet3!$B$1*(($B292-Y$282-Sheet2!$N$77)/Sheet3!$A$1)^2+Sheet3!$C$1*(($B292-Y$282-Sheet2!$N$77)/Sheet3!$A$1)^4))/3400</f>
        <v>476.29701918909416</v>
      </c>
      <c r="Z292" s="1">
        <f>$I$280*(Sheet2!$O$75*EXP(Sheet3!$B$1*(($B292-Z$282-Sheet2!$N$75)/Sheet3!$A$1)^2+Sheet3!$C$1*(($B292-Z$282-Sheet2!$N$75)/Sheet3!$A$1)^4)+ Sheet2!$O$76*EXP(Sheet3!$B$1*(($B292-Z$282-Sheet2!$N$76)/Sheet3!$A$1)^2+Sheet3!$C$1*(($B292-Z$282-Sheet2!$N$76)/Sheet3!$A$1)^4)+                Sheet2!$O$77*EXP(Sheet3!$B$1*(($B292-Z$282-Sheet2!$N$77)/Sheet3!$A$1)^2+Sheet3!$C$1*(($B292-Z$282-Sheet2!$N$77)/Sheet3!$A$1)^4))/3400</f>
        <v>510.49950936357664</v>
      </c>
      <c r="AA292" s="1">
        <f>$I$280*(Sheet2!$O$75*EXP(Sheet3!$B$1*(($B292-AA$282-Sheet2!$N$75)/Sheet3!$A$1)^2+Sheet3!$C$1*(($B292-AA$282-Sheet2!$N$75)/Sheet3!$A$1)^4)+ Sheet2!$O$76*EXP(Sheet3!$B$1*(($B292-AA$282-Sheet2!$N$76)/Sheet3!$A$1)^2+Sheet3!$C$1*(($B292-AA$282-Sheet2!$N$76)/Sheet3!$A$1)^4)+                Sheet2!$O$77*EXP(Sheet3!$B$1*(($B292-AA$282-Sheet2!$N$77)/Sheet3!$A$1)^2+Sheet3!$C$1*(($B292-AA$282-Sheet2!$N$77)/Sheet3!$A$1)^4))/3400</f>
        <v>546.55359822404364</v>
      </c>
      <c r="AB292" s="1">
        <f>$I$280*(Sheet2!$O$75*EXP(Sheet3!$B$1*(($B292-AB$282-Sheet2!$N$75)/Sheet3!$A$1)^2+Sheet3!$C$1*(($B292-AB$282-Sheet2!$N$75)/Sheet3!$A$1)^4)+ Sheet2!$O$76*EXP(Sheet3!$B$1*(($B292-AB$282-Sheet2!$N$76)/Sheet3!$A$1)^2+Sheet3!$C$1*(($B292-AB$282-Sheet2!$N$76)/Sheet3!$A$1)^4)+                Sheet2!$O$77*EXP(Sheet3!$B$1*(($B292-AB$282-Sheet2!$N$77)/Sheet3!$A$1)^2+Sheet3!$C$1*(($B292-AB$282-Sheet2!$N$77)/Sheet3!$A$1)^4))/3400</f>
        <v>584.51554632557691</v>
      </c>
      <c r="AC292" s="1">
        <f>$I$280*(Sheet2!$O$75*EXP(Sheet3!$B$1*(($B292-AC$282-Sheet2!$N$75)/Sheet3!$A$1)^2+Sheet3!$C$1*(($B292-AC$282-Sheet2!$N$75)/Sheet3!$A$1)^4)+ Sheet2!$O$76*EXP(Sheet3!$B$1*(($B292-AC$282-Sheet2!$N$76)/Sheet3!$A$1)^2+Sheet3!$C$1*(($B292-AC$282-Sheet2!$N$76)/Sheet3!$A$1)^4)+                Sheet2!$O$77*EXP(Sheet3!$B$1*(($B292-AC$282-Sheet2!$N$77)/Sheet3!$A$1)^2+Sheet3!$C$1*(($B292-AC$282-Sheet2!$N$77)/Sheet3!$A$1)^4))/3400</f>
        <v>624.44059791220218</v>
      </c>
      <c r="AD292" s="1">
        <f>$I$280*(Sheet2!$O$75*EXP(Sheet3!$B$1*(($B292-AD$282-Sheet2!$N$75)/Sheet3!$A$1)^2+Sheet3!$C$1*(($B292-AD$282-Sheet2!$N$75)/Sheet3!$A$1)^4)+ Sheet2!$O$76*EXP(Sheet3!$B$1*(($B292-AD$282-Sheet2!$N$76)/Sheet3!$A$1)^2+Sheet3!$C$1*(($B292-AD$282-Sheet2!$N$76)/Sheet3!$A$1)^4)+                Sheet2!$O$77*EXP(Sheet3!$B$1*(($B292-AD$282-Sheet2!$N$77)/Sheet3!$A$1)^2+Sheet3!$C$1*(($B292-AD$282-Sheet2!$N$77)/Sheet3!$A$1)^4))/3400</f>
        <v>666.38281058366977</v>
      </c>
      <c r="AE292" s="1">
        <f>$I$280*(Sheet2!$O$75*EXP(Sheet3!$B$1*(($B292-AE$282-Sheet2!$N$75)/Sheet3!$A$1)^2+Sheet3!$C$1*(($B292-AE$282-Sheet2!$N$75)/Sheet3!$A$1)^4)+ Sheet2!$O$76*EXP(Sheet3!$B$1*(($B292-AE$282-Sheet2!$N$76)/Sheet3!$A$1)^2+Sheet3!$C$1*(($B292-AE$282-Sheet2!$N$76)/Sheet3!$A$1)^4)+                Sheet2!$O$77*EXP(Sheet3!$B$1*(($B292-AE$282-Sheet2!$N$77)/Sheet3!$A$1)^2+Sheet3!$C$1*(($B292-AE$282-Sheet2!$N$77)/Sheet3!$A$1)^4))/3400</f>
        <v>710.39488569011405</v>
      </c>
      <c r="AF292" s="1">
        <f>$I$280*(Sheet2!$O$75*EXP(Sheet3!$B$1*(($B292-AF$282-Sheet2!$N$75)/Sheet3!$A$1)^2+Sheet3!$C$1*(($B292-AF$282-Sheet2!$N$75)/Sheet3!$A$1)^4)+ Sheet2!$O$76*EXP(Sheet3!$B$1*(($B292-AF$282-Sheet2!$N$76)/Sheet3!$A$1)^2+Sheet3!$C$1*(($B292-AF$282-Sheet2!$N$76)/Sheet3!$A$1)^4)+                Sheet2!$O$77*EXP(Sheet3!$B$1*(($B292-AF$282-Sheet2!$N$77)/Sheet3!$A$1)^2+Sheet3!$C$1*(($B292-AF$282-Sheet2!$N$77)/Sheet3!$A$1)^4))/3400</f>
        <v>756.52800027921398</v>
      </c>
      <c r="AG292" s="1">
        <f>$I$280*(Sheet2!$O$75*EXP(Sheet3!$B$1*(($B292-AG$282-Sheet2!$N$75)/Sheet3!$A$1)^2+Sheet3!$C$1*(($B292-AG$282-Sheet2!$N$75)/Sheet3!$A$1)^4)+ Sheet2!$O$76*EXP(Sheet3!$B$1*(($B292-AG$282-Sheet2!$N$76)/Sheet3!$A$1)^2+Sheet3!$C$1*(($B292-AG$282-Sheet2!$N$76)/Sheet3!$A$1)^4)+                Sheet2!$O$77*EXP(Sheet3!$B$1*(($B292-AG$282-Sheet2!$N$77)/Sheet3!$A$1)^2+Sheet3!$C$1*(($B292-AG$282-Sheet2!$N$77)/Sheet3!$A$1)^4))/3400</f>
        <v>804.83164141006057</v>
      </c>
      <c r="AH292" s="1">
        <f>$I$280*(Sheet2!$O$75*EXP(Sheet3!$B$1*(($B292-AH$282-Sheet2!$N$75)/Sheet3!$A$1)^2+Sheet3!$C$1*(($B292-AH$282-Sheet2!$N$75)/Sheet3!$A$1)^4)+ Sheet2!$O$76*EXP(Sheet3!$B$1*(($B292-AH$282-Sheet2!$N$76)/Sheet3!$A$1)^2+Sheet3!$C$1*(($B292-AH$282-Sheet2!$N$76)/Sheet3!$A$1)^4)+                Sheet2!$O$77*EXP(Sheet3!$B$1*(($B292-AH$282-Sheet2!$N$77)/Sheet3!$A$1)^2+Sheet3!$C$1*(($B292-AH$282-Sheet2!$N$77)/Sheet3!$A$1)^4))/3400</f>
        <v>855.353443648135</v>
      </c>
      <c r="AI292" s="1">
        <f>$I$280*(Sheet2!$O$75*EXP(Sheet3!$B$1*(($B292-AI$282-Sheet2!$N$75)/Sheet3!$A$1)^2+Sheet3!$C$1*(($B292-AI$282-Sheet2!$N$75)/Sheet3!$A$1)^4)+ Sheet2!$O$76*EXP(Sheet3!$B$1*(($B292-AI$282-Sheet2!$N$76)/Sheet3!$A$1)^2+Sheet3!$C$1*(($B292-AI$282-Sheet2!$N$76)/Sheet3!$A$1)^4)+                Sheet2!$O$77*EXP(Sheet3!$B$1*(($B292-AI$282-Sheet2!$N$77)/Sheet3!$A$1)^2+Sheet3!$C$1*(($B292-AI$282-Sheet2!$N$77)/Sheet3!$A$1)^4))/3400</f>
        <v>908.13903053660181</v>
      </c>
      <c r="AJ292" s="1">
        <f>$I$280*(Sheet2!$O$75*EXP(Sheet3!$B$1*(($B292-AJ$282-Sheet2!$N$75)/Sheet3!$A$1)^2+Sheet3!$C$1*(($B292-AJ$282-Sheet2!$N$75)/Sheet3!$A$1)^4)+ Sheet2!$O$76*EXP(Sheet3!$B$1*(($B292-AJ$282-Sheet2!$N$76)/Sheet3!$A$1)^2+Sheet3!$C$1*(($B292-AJ$282-Sheet2!$N$76)/Sheet3!$A$1)^4)+                Sheet2!$O$77*EXP(Sheet3!$B$1*(($B292-AJ$282-Sheet2!$N$77)/Sheet3!$A$1)^2+Sheet3!$C$1*(($B292-AJ$282-Sheet2!$N$77)/Sheet3!$A$1)^4))/3400</f>
        <v>963.23186082087682</v>
      </c>
      <c r="AK292" s="1">
        <f>$I$280*(Sheet2!$O$75*EXP(Sheet3!$B$1*(($B292-AK$282-Sheet2!$N$75)/Sheet3!$A$1)^2+Sheet3!$C$1*(($B292-AK$282-Sheet2!$N$75)/Sheet3!$A$1)^4)+ Sheet2!$O$76*EXP(Sheet3!$B$1*(($B292-AK$282-Sheet2!$N$76)/Sheet3!$A$1)^2+Sheet3!$C$1*(($B292-AK$282-Sheet2!$N$76)/Sheet3!$A$1)^4)+                Sheet2!$O$77*EXP(Sheet3!$B$1*(($B292-AK$282-Sheet2!$N$77)/Sheet3!$A$1)^2+Sheet3!$C$1*(($B292-AK$282-Sheet2!$N$77)/Sheet3!$A$1)^4))/3400</f>
        <v>1020.6730801748931</v>
      </c>
      <c r="AL292" s="1">
        <f>$I$280*(Sheet2!$O$75*EXP(Sheet3!$B$1*(($B292-AL$282-Sheet2!$N$75)/Sheet3!$A$1)^2+Sheet3!$C$1*(($B292-AL$282-Sheet2!$N$75)/Sheet3!$A$1)^4)+ Sheet2!$O$76*EXP(Sheet3!$B$1*(($B292-AL$282-Sheet2!$N$76)/Sheet3!$A$1)^2+Sheet3!$C$1*(($B292-AL$282-Sheet2!$N$76)/Sheet3!$A$1)^4)+                Sheet2!$O$77*EXP(Sheet3!$B$1*(($B292-AL$282-Sheet2!$N$77)/Sheet3!$A$1)^2+Sheet3!$C$1*(($B292-AL$282-Sheet2!$N$77)/Sheet3!$A$1)^4))/3400</f>
        <v>1080.5013791523788</v>
      </c>
      <c r="AM292" s="1">
        <f>$I$280*(Sheet2!$O$75*EXP(Sheet3!$B$1*(($B292-AM$282-Sheet2!$N$75)/Sheet3!$A$1)^2+Sheet3!$C$1*(($B292-AM$282-Sheet2!$N$75)/Sheet3!$A$1)^4)+ Sheet2!$O$76*EXP(Sheet3!$B$1*(($B292-AM$282-Sheet2!$N$76)/Sheet3!$A$1)^2+Sheet3!$C$1*(($B292-AM$282-Sheet2!$N$76)/Sheet3!$A$1)^4)+                Sheet2!$O$77*EXP(Sheet3!$B$1*(($B292-AM$282-Sheet2!$N$77)/Sheet3!$A$1)^2+Sheet3!$C$1*(($B292-AM$282-Sheet2!$N$77)/Sheet3!$A$1)^4))/3400</f>
        <v>1142.7528580383405</v>
      </c>
      <c r="AN292" s="1">
        <f>$I$280*(Sheet2!$O$75*EXP(Sheet3!$B$1*(($B292-AN$282-Sheet2!$N$75)/Sheet3!$A$1)^2+Sheet3!$C$1*(($B292-AN$282-Sheet2!$N$75)/Sheet3!$A$1)^4)+ Sheet2!$O$76*EXP(Sheet3!$B$1*(($B292-AN$282-Sheet2!$N$76)/Sheet3!$A$1)^2+Sheet3!$C$1*(($B292-AN$282-Sheet2!$N$76)/Sheet3!$A$1)^4)+                Sheet2!$O$77*EXP(Sheet3!$B$1*(($B292-AN$282-Sheet2!$N$77)/Sheet3!$A$1)^2+Sheet3!$C$1*(($B292-AN$282-Sheet2!$N$77)/Sheet3!$A$1)^4))/3400</f>
        <v>1207.4608992445962</v>
      </c>
      <c r="AO292" s="1">
        <f>$I$280*(Sheet2!$O$75*EXP(Sheet3!$B$1*(($B292-AO$282-Sheet2!$N$75)/Sheet3!$A$1)^2+Sheet3!$C$1*(($B292-AO$282-Sheet2!$N$75)/Sheet3!$A$1)^4)+ Sheet2!$O$76*EXP(Sheet3!$B$1*(($B292-AO$282-Sheet2!$N$76)/Sheet3!$A$1)^2+Sheet3!$C$1*(($B292-AO$282-Sheet2!$N$76)/Sheet3!$A$1)^4)+                Sheet2!$O$77*EXP(Sheet3!$B$1*(($B292-AO$282-Sheet2!$N$77)/Sheet3!$A$1)^2+Sheet3!$C$1*(($B292-AO$282-Sheet2!$N$77)/Sheet3!$A$1)^4))/3400</f>
        <v>1274.6560478396682</v>
      </c>
      <c r="AP292" s="1">
        <f>$I$280*(Sheet2!$O$75*EXP(Sheet3!$B$1*(($B292-AP$282-Sheet2!$N$75)/Sheet3!$A$1)^2+Sheet3!$C$1*(($B292-AP$282-Sheet2!$N$75)/Sheet3!$A$1)^4)+ Sheet2!$O$76*EXP(Sheet3!$B$1*(($B292-AP$282-Sheet2!$N$76)/Sheet3!$A$1)^2+Sheet3!$C$1*(($B292-AP$282-Sheet2!$N$76)/Sheet3!$A$1)^4)+                Sheet2!$O$77*EXP(Sheet3!$B$1*(($B292-AP$282-Sheet2!$N$77)/Sheet3!$A$1)^2+Sheet3!$C$1*(($B292-AP$282-Sheet2!$N$77)/Sheet3!$A$1)^4))/3400</f>
        <v>1344.3659007541382</v>
      </c>
      <c r="AQ292" s="1">
        <f>$I$280*(Sheet2!$O$75*EXP(Sheet3!$B$1*(($B292-AQ$282-Sheet2!$N$75)/Sheet3!$A$1)^2+Sheet3!$C$1*(($B292-AQ$282-Sheet2!$N$75)/Sheet3!$A$1)^4)+ Sheet2!$O$76*EXP(Sheet3!$B$1*(($B292-AQ$282-Sheet2!$N$76)/Sheet3!$A$1)^2+Sheet3!$C$1*(($B292-AQ$282-Sheet2!$N$76)/Sheet3!$A$1)^4)+                Sheet2!$O$77*EXP(Sheet3!$B$1*(($B292-AQ$282-Sheet2!$N$77)/Sheet3!$A$1)^2+Sheet3!$C$1*(($B292-AQ$282-Sheet2!$N$77)/Sheet3!$A$1)^4))/3400</f>
        <v>1416.6150051473332</v>
      </c>
      <c r="AR292" s="1">
        <f>$I$280*(Sheet2!$O$75*EXP(Sheet3!$B$1*(($B292-AR$282-Sheet2!$N$75)/Sheet3!$A$1)^2+Sheet3!$C$1*(($B292-AR$282-Sheet2!$N$75)/Sheet3!$A$1)^4)+ Sheet2!$O$76*EXP(Sheet3!$B$1*(($B292-AR$282-Sheet2!$N$76)/Sheet3!$A$1)^2+Sheet3!$C$1*(($B292-AR$282-Sheet2!$N$76)/Sheet3!$A$1)^4)+                Sheet2!$O$77*EXP(Sheet3!$B$1*(($B292-AR$282-Sheet2!$N$77)/Sheet3!$A$1)^2+Sheet3!$C$1*(($B292-AR$282-Sheet2!$N$77)/Sheet3!$A$1)^4))/3400</f>
        <v>1491.4247663595286</v>
      </c>
      <c r="AS292" s="1">
        <f>$I$280*(Sheet2!$O$75*EXP(Sheet3!$B$1*(($B292-AS$282-Sheet2!$N$75)/Sheet3!$A$1)^2+Sheet3!$C$1*(($B292-AS$282-Sheet2!$N$75)/Sheet3!$A$1)^4)+ Sheet2!$O$76*EXP(Sheet3!$B$1*(($B292-AS$282-Sheet2!$N$76)/Sheet3!$A$1)^2+Sheet3!$C$1*(($B292-AS$282-Sheet2!$N$76)/Sheet3!$A$1)^4)+                Sheet2!$O$77*EXP(Sheet3!$B$1*(($B292-AS$282-Sheet2!$N$77)/Sheet3!$A$1)^2+Sheet3!$C$1*(($B292-AS$282-Sheet2!$N$77)/Sheet3!$A$1)^4))/3400</f>
        <v>1568.8133658208037</v>
      </c>
      <c r="AT292" s="1">
        <f>$I$280*(Sheet2!$O$75*EXP(Sheet3!$B$1*(($B292-AT$282-Sheet2!$N$75)/Sheet3!$A$1)^2+Sheet3!$C$1*(($B292-AT$282-Sheet2!$N$75)/Sheet3!$A$1)^4)+ Sheet2!$O$76*EXP(Sheet3!$B$1*(($B292-AT$282-Sheet2!$N$76)/Sheet3!$A$1)^2+Sheet3!$C$1*(($B292-AT$282-Sheet2!$N$76)/Sheet3!$A$1)^4)+                Sheet2!$O$77*EXP(Sheet3!$B$1*(($B292-AT$282-Sheet2!$N$77)/Sheet3!$A$1)^2+Sheet3!$C$1*(($B292-AT$282-Sheet2!$N$77)/Sheet3!$A$1)^4))/3400</f>
        <v>1648.7956892090981</v>
      </c>
      <c r="AU292" s="1">
        <f>$I$280*(Sheet2!$O$75*EXP(Sheet3!$B$1*(($B292-AU$282-Sheet2!$N$75)/Sheet3!$A$1)^2+Sheet3!$C$1*(($B292-AU$282-Sheet2!$N$75)/Sheet3!$A$1)^4)+ Sheet2!$O$76*EXP(Sheet3!$B$1*(($B292-AU$282-Sheet2!$N$76)/Sheet3!$A$1)^2+Sheet3!$C$1*(($B292-AU$282-Sheet2!$N$76)/Sheet3!$A$1)^4)+                Sheet2!$O$77*EXP(Sheet3!$B$1*(($B292-AU$282-Sheet2!$N$77)/Sheet3!$A$1)^2+Sheet3!$C$1*(($B292-AU$282-Sheet2!$N$77)/Sheet3!$A$1)^4))/3400</f>
        <v>1731.3832650982945</v>
      </c>
      <c r="AV292" s="1">
        <f>$I$280*(Sheet2!$O$75*EXP(Sheet3!$B$1*(($B292-AV$282-Sheet2!$N$75)/Sheet3!$A$1)^2+Sheet3!$C$1*(($B292-AV$282-Sheet2!$N$75)/Sheet3!$A$1)^4)+ Sheet2!$O$76*EXP(Sheet3!$B$1*(($B292-AV$282-Sheet2!$N$76)/Sheet3!$A$1)^2+Sheet3!$C$1*(($B292-AV$282-Sheet2!$N$76)/Sheet3!$A$1)^4)+                Sheet2!$O$77*EXP(Sheet3!$B$1*(($B292-AV$282-Sheet2!$N$77)/Sheet3!$A$1)^2+Sheet3!$C$1*(($B292-AV$282-Sheet2!$N$77)/Sheet3!$A$1)^4))/3400</f>
        <v>1816.5842142612528</v>
      </c>
      <c r="AW292" s="1">
        <f>$I$280*(Sheet2!$O$75*EXP(Sheet3!$B$1*(($B292-AW$282-Sheet2!$N$75)/Sheet3!$A$1)^2+Sheet3!$C$1*(($B292-AW$282-Sheet2!$N$75)/Sheet3!$A$1)^4)+ Sheet2!$O$76*EXP(Sheet3!$B$1*(($B292-AW$282-Sheet2!$N$76)/Sheet3!$A$1)^2+Sheet3!$C$1*(($B292-AW$282-Sheet2!$N$76)/Sheet3!$A$1)^4)+                Sheet2!$O$77*EXP(Sheet3!$B$1*(($B292-AW$282-Sheet2!$N$77)/Sheet3!$A$1)^2+Sheet3!$C$1*(($B292-AW$282-Sheet2!$N$77)/Sheet3!$A$1)^4))/3400</f>
        <v>1904.4032097279292</v>
      </c>
      <c r="AX292" s="1">
        <f>$I$280*(Sheet2!$O$75*EXP(Sheet3!$B$1*(($B292-AX$282-Sheet2!$N$75)/Sheet3!$A$1)^2+Sheet3!$C$1*(($B292-AX$282-Sheet2!$N$75)/Sheet3!$A$1)^4)+ Sheet2!$O$76*EXP(Sheet3!$B$1*(($B292-AX$282-Sheet2!$N$76)/Sheet3!$A$1)^2+Sheet3!$C$1*(($B292-AX$282-Sheet2!$N$76)/Sheet3!$A$1)^4)+                Sheet2!$O$77*EXP(Sheet3!$B$1*(($B292-AX$282-Sheet2!$N$77)/Sheet3!$A$1)^2+Sheet3!$C$1*(($B292-AX$282-Sheet2!$N$77)/Sheet3!$A$1)^4))/3400</f>
        <v>1994.8414476265573</v>
      </c>
      <c r="AY292" s="1">
        <f>$I$280*(Sheet2!$O$75*EXP(Sheet3!$B$1*(($B292-AY$282-Sheet2!$N$75)/Sheet3!$A$1)^2+Sheet3!$C$1*(($B292-AY$282-Sheet2!$N$75)/Sheet3!$A$1)^4)+ Sheet2!$O$76*EXP(Sheet3!$B$1*(($B292-AY$282-Sheet2!$N$76)/Sheet3!$A$1)^2+Sheet3!$C$1*(($B292-AY$282-Sheet2!$N$76)/Sheet3!$A$1)^4)+                Sheet2!$O$77*EXP(Sheet3!$B$1*(($B292-AY$282-Sheet2!$N$77)/Sheet3!$A$1)^2+Sheet3!$C$1*(($B292-AY$282-Sheet2!$N$77)/Sheet3!$A$1)^4))/3400</f>
        <v>2087.8966287785765</v>
      </c>
      <c r="AZ292" s="1">
        <f>$I$280*(Sheet2!$O$75*EXP(Sheet3!$B$1*(($B292-AZ$282-Sheet2!$N$75)/Sheet3!$A$1)^2+Sheet3!$C$1*(($B292-AZ$282-Sheet2!$N$75)/Sheet3!$A$1)^4)+ Sheet2!$O$76*EXP(Sheet3!$B$1*(($B292-AZ$282-Sheet2!$N$76)/Sheet3!$A$1)^2+Sheet3!$C$1*(($B292-AZ$282-Sheet2!$N$76)/Sheet3!$A$1)^4)+                Sheet2!$O$77*EXP(Sheet3!$B$1*(($B292-AZ$282-Sheet2!$N$77)/Sheet3!$A$1)^2+Sheet3!$C$1*(($B292-AZ$282-Sheet2!$N$77)/Sheet3!$A$1)^4))/3400</f>
        <v>2183.5629509336532</v>
      </c>
      <c r="BA292" s="1">
        <f>$I$280*(Sheet2!$O$75*EXP(Sheet3!$B$1*(($B292-BA$282-Sheet2!$N$75)/Sheet3!$A$1)^2+Sheet3!$C$1*(($B292-BA$282-Sheet2!$N$75)/Sheet3!$A$1)^4)+ Sheet2!$O$76*EXP(Sheet3!$B$1*(($B292-BA$282-Sheet2!$N$76)/Sheet3!$A$1)^2+Sheet3!$C$1*(($B292-BA$282-Sheet2!$N$76)/Sheet3!$A$1)^4)+                Sheet2!$O$77*EXP(Sheet3!$B$1*(($B292-BA$282-Sheet2!$N$77)/Sheet3!$A$1)^2+Sheet3!$C$1*(($B292-BA$282-Sheet2!$N$77)/Sheet3!$A$1)^4))/3400</f>
        <v>2281.831111483305</v>
      </c>
      <c r="BB292" s="1">
        <f>$I$280*(Sheet2!$O$75*EXP(Sheet3!$B$1*(($B292-BB$282-Sheet2!$N$75)/Sheet3!$A$1)^2+Sheet3!$C$1*(($B292-BB$282-Sheet2!$N$75)/Sheet3!$A$1)^4)+ Sheet2!$O$76*EXP(Sheet3!$B$1*(($B292-BB$282-Sheet2!$N$76)/Sheet3!$A$1)^2+Sheet3!$C$1*(($B292-BB$282-Sheet2!$N$76)/Sheet3!$A$1)^4)+                Sheet2!$O$77*EXP(Sheet3!$B$1*(($B292-BB$282-Sheet2!$N$77)/Sheet3!$A$1)^2+Sheet3!$C$1*(($B292-BB$282-Sheet2!$N$77)/Sheet3!$A$1)^4))/3400</f>
        <v>2382.6883204180795</v>
      </c>
      <c r="BC292" s="1">
        <f>$I$280*(Sheet2!$O$75*EXP(Sheet3!$B$1*(($B292-BC$282-Sheet2!$N$75)/Sheet3!$A$1)^2+Sheet3!$C$1*(($B292-BC$282-Sheet2!$N$75)/Sheet3!$A$1)^4)+ Sheet2!$O$76*EXP(Sheet3!$B$1*(($B292-BC$282-Sheet2!$N$76)/Sheet3!$A$1)^2+Sheet3!$C$1*(($B292-BC$282-Sheet2!$N$76)/Sheet3!$A$1)^4)+                Sheet2!$O$77*EXP(Sheet3!$B$1*(($B292-BC$282-Sheet2!$N$77)/Sheet3!$A$1)^2+Sheet3!$C$1*(($B292-BC$282-Sheet2!$N$77)/Sheet3!$A$1)^4))/3400</f>
        <v>2486.1183232366961</v>
      </c>
      <c r="BD292" s="1">
        <f>$I$280*(Sheet2!$O$75*EXP(Sheet3!$B$1*(($B292-BD$282-Sheet2!$N$75)/Sheet3!$A$1)^2+Sheet3!$C$1*(($B292-BD$282-Sheet2!$N$75)/Sheet3!$A$1)^4)+ Sheet2!$O$76*EXP(Sheet3!$B$1*(($B292-BD$282-Sheet2!$N$76)/Sheet3!$A$1)^2+Sheet3!$C$1*(($B292-BD$282-Sheet2!$N$76)/Sheet3!$A$1)^4)+                Sheet2!$O$77*EXP(Sheet3!$B$1*(($B292-BD$282-Sheet2!$N$77)/Sheet3!$A$1)^2+Sheet3!$C$1*(($B292-BD$282-Sheet2!$N$77)/Sheet3!$A$1)^4))/3400</f>
        <v>2592.101433453548</v>
      </c>
      <c r="BE292" s="1">
        <f>$I$280*(Sheet2!$O$75*EXP(Sheet3!$B$1*(($B292-BE$282-Sheet2!$N$75)/Sheet3!$A$1)^2+Sheet3!$C$1*(($B292-BE$282-Sheet2!$N$75)/Sheet3!$A$1)^4)+ Sheet2!$O$76*EXP(Sheet3!$B$1*(($B292-BE$282-Sheet2!$N$76)/Sheet3!$A$1)^2+Sheet3!$C$1*(($B292-BE$282-Sheet2!$N$76)/Sheet3!$A$1)^4)+                Sheet2!$O$77*EXP(Sheet3!$B$1*(($B292-BE$282-Sheet2!$N$77)/Sheet3!$A$1)^2+Sheet3!$C$1*(($B292-BE$282-Sheet2!$N$77)/Sheet3!$A$1)^4))/3400</f>
        <v>2700.6145743094216</v>
      </c>
      <c r="BF292" s="1">
        <f>$I$280*(Sheet2!$O$75*EXP(Sheet3!$B$1*(($B292-BF$282-Sheet2!$N$75)/Sheet3!$A$1)^2+Sheet3!$C$1*(($B292-BF$282-Sheet2!$N$75)/Sheet3!$A$1)^4)+ Sheet2!$O$76*EXP(Sheet3!$B$1*(($B292-BF$282-Sheet2!$N$76)/Sheet3!$A$1)^2+Sheet3!$C$1*(($B292-BF$282-Sheet2!$N$76)/Sheet3!$A$1)^4)+                Sheet2!$O$77*EXP(Sheet3!$B$1*(($B292-BF$282-Sheet2!$N$77)/Sheet3!$A$1)^2+Sheet3!$C$1*(($B292-BF$282-Sheet2!$N$77)/Sheet3!$A$1)^4))/3400</f>
        <v>2811.6313292198706</v>
      </c>
      <c r="BG292" s="1">
        <f>$I$280*(Sheet2!$O$75*EXP(Sheet3!$B$1*(($B292-BG$282-Sheet2!$N$75)/Sheet3!$A$1)^2+Sheet3!$C$1*(($B292-BG$282-Sheet2!$N$75)/Sheet3!$A$1)^4)+ Sheet2!$O$76*EXP(Sheet3!$B$1*(($B292-BG$282-Sheet2!$N$76)/Sheet3!$A$1)^2+Sheet3!$C$1*(($B292-BG$282-Sheet2!$N$76)/Sheet3!$A$1)^4)+                Sheet2!$O$77*EXP(Sheet3!$B$1*(($B292-BG$282-Sheet2!$N$77)/Sheet3!$A$1)^2+Sheet3!$C$1*(($B292-BG$282-Sheet2!$N$77)/Sheet3!$A$1)^4))/3400</f>
        <v>2925.1220004706315</v>
      </c>
      <c r="BH292" s="1">
        <f>$I$280*(Sheet2!$O$75*EXP(Sheet3!$B$1*(($B292-BH$282-Sheet2!$N$75)/Sheet3!$A$1)^2+Sheet3!$C$1*(($B292-BH$282-Sheet2!$N$75)/Sheet3!$A$1)^4)+ Sheet2!$O$76*EXP(Sheet3!$B$1*(($B292-BH$282-Sheet2!$N$76)/Sheet3!$A$1)^2+Sheet3!$C$1*(($B292-BH$282-Sheet2!$N$76)/Sheet3!$A$1)^4)+                Sheet2!$O$77*EXP(Sheet3!$B$1*(($B292-BH$282-Sheet2!$N$77)/Sheet3!$A$1)^2+Sheet3!$C$1*(($B292-BH$282-Sheet2!$N$77)/Sheet3!$A$1)^4))/3400</f>
        <v>3041.0536756164006</v>
      </c>
      <c r="BI292" s="1">
        <f>$I$280*(Sheet2!$O$75*EXP(Sheet3!$B$1*(($B292-BI$282-Sheet2!$N$75)/Sheet3!$A$1)^2+Sheet3!$C$1*(($B292-BI$282-Sheet2!$N$75)/Sheet3!$A$1)^4)+ Sheet2!$O$76*EXP(Sheet3!$B$1*(($B292-BI$282-Sheet2!$N$76)/Sheet3!$A$1)^2+Sheet3!$C$1*(($B292-BI$282-Sheet2!$N$76)/Sheet3!$A$1)^4)+                Sheet2!$O$77*EXP(Sheet3!$B$1*(($B292-BI$282-Sheet2!$N$77)/Sheet3!$A$1)^2+Sheet3!$C$1*(($B292-BI$282-Sheet2!$N$77)/Sheet3!$A$1)^4))/3400</f>
        <v>3159.3903010081735</v>
      </c>
      <c r="BJ292" s="1">
        <f>$I$280*(Sheet2!$O$75*EXP(Sheet3!$B$1*(($B292-BJ$282-Sheet2!$N$75)/Sheet3!$A$1)^2+Sheet3!$C$1*(($B292-BJ$282-Sheet2!$N$75)/Sheet3!$A$1)^4)+ Sheet2!$O$76*EXP(Sheet3!$B$1*(($B292-BJ$282-Sheet2!$N$76)/Sheet3!$A$1)^2+Sheet3!$C$1*(($B292-BJ$282-Sheet2!$N$76)/Sheet3!$A$1)^4)+                Sheet2!$O$77*EXP(Sheet3!$B$1*(($B292-BJ$282-Sheet2!$N$77)/Sheet3!$A$1)^2+Sheet3!$C$1*(($B292-BJ$282-Sheet2!$N$77)/Sheet3!$A$1)^4))/3400</f>
        <v>3280.092761838383</v>
      </c>
      <c r="BK292" s="1">
        <f>$I$280*(Sheet2!$O$75*EXP(Sheet3!$B$1*(($B292-BK$282-Sheet2!$N$75)/Sheet3!$A$1)^2+Sheet3!$C$1*(($B292-BK$282-Sheet2!$N$75)/Sheet3!$A$1)^4)+ Sheet2!$O$76*EXP(Sheet3!$B$1*(($B292-BK$282-Sheet2!$N$76)/Sheet3!$A$1)^2+Sheet3!$C$1*(($B292-BK$282-Sheet2!$N$76)/Sheet3!$A$1)^4)+                Sheet2!$O$77*EXP(Sheet3!$B$1*(($B292-BK$282-Sheet2!$N$77)/Sheet3!$A$1)^2+Sheet3!$C$1*(($B292-BK$282-Sheet2!$N$77)/Sheet3!$A$1)^4))/3400</f>
        <v>3403.118968082028</v>
      </c>
      <c r="BL292" s="1">
        <f>$I$280*(Sheet2!$O$75*EXP(Sheet3!$B$1*(($B292-BL$282-Sheet2!$N$75)/Sheet3!$A$1)^2+Sheet3!$C$1*(($B292-BL$282-Sheet2!$N$75)/Sheet3!$A$1)^4)+ Sheet2!$O$76*EXP(Sheet3!$B$1*(($B292-BL$282-Sheet2!$N$76)/Sheet3!$A$1)^2+Sheet3!$C$1*(($B292-BL$282-Sheet2!$N$76)/Sheet3!$A$1)^4)+                Sheet2!$O$77*EXP(Sheet3!$B$1*(($B292-BL$282-Sheet2!$N$77)/Sheet3!$A$1)^2+Sheet3!$C$1*(($B292-BL$282-Sheet2!$N$77)/Sheet3!$A$1)^4))/3400</f>
        <v>3528.4239456686596</v>
      </c>
      <c r="BM292" s="1">
        <f>$I$280*(Sheet2!$O$75*EXP(Sheet3!$B$1*(($B292-BM$282-Sheet2!$N$75)/Sheet3!$A$1)^2+Sheet3!$C$1*(($B292-BM$282-Sheet2!$N$75)/Sheet3!$A$1)^4)+ Sheet2!$O$76*EXP(Sheet3!$B$1*(($B292-BM$282-Sheet2!$N$76)/Sheet3!$A$1)^2+Sheet3!$C$1*(($B292-BM$282-Sheet2!$N$76)/Sheet3!$A$1)^4)+                Sheet2!$O$77*EXP(Sheet3!$B$1*(($B292-BM$282-Sheet2!$N$77)/Sheet3!$A$1)^2+Sheet3!$C$1*(($B292-BM$282-Sheet2!$N$77)/Sheet3!$A$1)^4))/3400</f>
        <v>3655.9599322295171</v>
      </c>
      <c r="BN292" s="1">
        <f>$I$280*(Sheet2!$O$75*EXP(Sheet3!$B$1*(($B292-BN$282-Sheet2!$N$75)/Sheet3!$A$1)^2+Sheet3!$C$1*(($B292-BN$282-Sheet2!$N$75)/Sheet3!$A$1)^4)+ Sheet2!$O$76*EXP(Sheet3!$B$1*(($B292-BN$282-Sheet2!$N$76)/Sheet3!$A$1)^2+Sheet3!$C$1*(($B292-BN$282-Sheet2!$N$76)/Sheet3!$A$1)^4)+                Sheet2!$O$77*EXP(Sheet3!$B$1*(($B292-BN$282-Sheet2!$N$77)/Sheet3!$A$1)^2+Sheet3!$C$1*(($B292-BN$282-Sheet2!$N$77)/Sheet3!$A$1)^4))/3400</f>
        <v>3785.6764767414666</v>
      </c>
      <c r="BO292" s="1">
        <f>$I$280*(Sheet2!$O$75*EXP(Sheet3!$B$1*(($B292-BO$282-Sheet2!$N$75)/Sheet3!$A$1)^2+Sheet3!$C$1*(($B292-BO$282-Sheet2!$N$75)/Sheet3!$A$1)^4)+ Sheet2!$O$76*EXP(Sheet3!$B$1*(($B292-BO$282-Sheet2!$N$76)/Sheet3!$A$1)^2+Sheet3!$C$1*(($B292-BO$282-Sheet2!$N$76)/Sheet3!$A$1)^4)+                Sheet2!$O$77*EXP(Sheet3!$B$1*(($B292-BO$282-Sheet2!$N$77)/Sheet3!$A$1)^2+Sheet3!$C$1*(($B292-BO$282-Sheet2!$N$77)/Sheet3!$A$1)^4))/3400</f>
        <v>3917.5205423912512</v>
      </c>
      <c r="BP292" s="1">
        <f>$I$280*(Sheet2!$O$75*EXP(Sheet3!$B$1*(($B292-BP$282-Sheet2!$N$75)/Sheet3!$A$1)^2+Sheet3!$C$1*(($B292-BP$282-Sheet2!$N$75)/Sheet3!$A$1)^4)+ Sheet2!$O$76*EXP(Sheet3!$B$1*(($B292-BP$282-Sheet2!$N$76)/Sheet3!$A$1)^2+Sheet3!$C$1*(($B292-BP$282-Sheet2!$N$76)/Sheet3!$A$1)^4)+                Sheet2!$O$77*EXP(Sheet3!$B$1*(($B292-BP$282-Sheet2!$N$77)/Sheet3!$A$1)^2+Sheet3!$C$1*(($B292-BP$282-Sheet2!$N$77)/Sheet3!$A$1)^4))/3400</f>
        <v>4051.4366119861861</v>
      </c>
      <c r="BQ292" s="1">
        <f>$I$280*(Sheet2!$O$75*EXP(Sheet3!$B$1*(($B292-BQ$282-Sheet2!$N$75)/Sheet3!$A$1)^2+Sheet3!$C$1*(($B292-BQ$282-Sheet2!$N$75)/Sheet3!$A$1)^4)+ Sheet2!$O$76*EXP(Sheet3!$B$1*(($B292-BQ$282-Sheet2!$N$76)/Sheet3!$A$1)^2+Sheet3!$C$1*(($B292-BQ$282-Sheet2!$N$76)/Sheet3!$A$1)^4)+                Sheet2!$O$77*EXP(Sheet3!$B$1*(($B292-BQ$282-Sheet2!$N$77)/Sheet3!$A$1)^2+Sheet3!$C$1*(($B292-BQ$282-Sheet2!$N$77)/Sheet3!$A$1)^4))/3400</f>
        <v>4187.3667952400774</v>
      </c>
      <c r="BR292" s="1">
        <f>$I$280*(Sheet2!$O$75*EXP(Sheet3!$B$1*(($B292-BR$282-Sheet2!$N$75)/Sheet3!$A$1)^2+Sheet3!$C$1*(($B292-BR$282-Sheet2!$N$75)/Sheet3!$A$1)^4)+ Sheet2!$O$76*EXP(Sheet3!$B$1*(($B292-BR$282-Sheet2!$N$76)/Sheet3!$A$1)^2+Sheet3!$C$1*(($B292-BR$282-Sheet2!$N$76)/Sheet3!$A$1)^4)+                Sheet2!$O$77*EXP(Sheet3!$B$1*(($B292-BR$282-Sheet2!$N$77)/Sheet3!$A$1)^2+Sheet3!$C$1*(($B292-BR$282-Sheet2!$N$77)/Sheet3!$A$1)^4))/3400</f>
        <v>4325.2509372923623</v>
      </c>
      <c r="BS292" s="1">
        <f>$I$280*(Sheet2!$O$75*EXP(Sheet3!$B$1*(($B292-BS$282-Sheet2!$N$75)/Sheet3!$A$1)^2+Sheet3!$C$1*(($B292-BS$282-Sheet2!$N$75)/Sheet3!$A$1)^4)+ Sheet2!$O$76*EXP(Sheet3!$B$1*(($B292-BS$282-Sheet2!$N$76)/Sheet3!$A$1)^2+Sheet3!$C$1*(($B292-BS$282-Sheet2!$N$76)/Sheet3!$A$1)^4)+                Sheet2!$O$77*EXP(Sheet3!$B$1*(($B292-BS$282-Sheet2!$N$77)/Sheet3!$A$1)^2+Sheet3!$C$1*(($B292-BS$282-Sheet2!$N$77)/Sheet3!$A$1)^4))/3400</f>
        <v>4465.0267278098891</v>
      </c>
    </row>
    <row r="293" spans="1:71" x14ac:dyDescent="0.2">
      <c r="A293">
        <v>266</v>
      </c>
      <c r="B293">
        <v>314.62</v>
      </c>
      <c r="C293">
        <v>2399.6999999999998</v>
      </c>
      <c r="D293">
        <v>2530.9</v>
      </c>
      <c r="E293">
        <f t="shared" si="20"/>
        <v>131.20000000000027</v>
      </c>
      <c r="F293" s="1">
        <f t="shared" si="21"/>
        <v>131.20000000000027</v>
      </c>
      <c r="G293">
        <f t="shared" si="16"/>
        <v>41278.144000000088</v>
      </c>
      <c r="I293" s="1">
        <f>$I$280*(Sheet2!$O$75*EXP(Sheet3!$B$1*(($B293-I$282-Sheet2!$N$75)/Sheet3!$A$1)^2+Sheet3!$C$1*(($B293-I$282-Sheet2!$N$75)/Sheet3!$A$1)^4)+ Sheet2!$O$76*EXP(Sheet3!$B$1*(($B293-I$282-Sheet2!$N$76)/Sheet3!$A$1)^2+Sheet3!$C$1*(($B293-I$282-Sheet2!$N$76)/Sheet3!$A$1)^4)+                Sheet2!$O$77*EXP(Sheet3!$B$1*(($B293-I$282-Sheet2!$N$77)/Sheet3!$A$1)^2+Sheet3!$C$1*(($B293-I$282-Sheet2!$N$77)/Sheet3!$A$1)^4))/3400</f>
        <v>0.33247999644484083</v>
      </c>
      <c r="J293" s="1">
        <f>$I$280*(Sheet2!$O$75*EXP(Sheet3!$B$1*(($B293-J$282-Sheet2!$N$75)/Sheet3!$A$1)^2+Sheet3!$C$1*(($B293-J$282-Sheet2!$N$75)/Sheet3!$A$1)^4)+ Sheet2!$O$76*EXP(Sheet3!$B$1*(($B293-J$282-Sheet2!$N$76)/Sheet3!$A$1)^2+Sheet3!$C$1*(($B293-J$282-Sheet2!$N$76)/Sheet3!$A$1)^4)+                Sheet2!$O$77*EXP(Sheet3!$B$1*(($B293-J$282-Sheet2!$N$77)/Sheet3!$A$1)^2+Sheet3!$C$1*(($B293-J$282-Sheet2!$N$77)/Sheet3!$A$1)^4))/3400</f>
        <v>0.3945074684078439</v>
      </c>
      <c r="K293" s="1">
        <f>$I$280*(Sheet2!$O$75*EXP(Sheet3!$B$1*(($B293-K$282-Sheet2!$N$75)/Sheet3!$A$1)^2+Sheet3!$C$1*(($B293-K$282-Sheet2!$N$75)/Sheet3!$A$1)^4)+ Sheet2!$O$76*EXP(Sheet3!$B$1*(($B293-K$282-Sheet2!$N$76)/Sheet3!$A$1)^2+Sheet3!$C$1*(($B293-K$282-Sheet2!$N$76)/Sheet3!$A$1)^4)+                Sheet2!$O$77*EXP(Sheet3!$B$1*(($B293-K$282-Sheet2!$N$77)/Sheet3!$A$1)^2+Sheet3!$C$1*(($B293-K$282-Sheet2!$N$77)/Sheet3!$A$1)^4))/3400</f>
        <v>0.46708692327954493</v>
      </c>
      <c r="L293" s="1">
        <f>$I$280*(Sheet2!$O$75*EXP(Sheet3!$B$1*(($B293-L$282-Sheet2!$N$75)/Sheet3!$A$1)^2+Sheet3!$C$1*(($B293-L$282-Sheet2!$N$75)/Sheet3!$A$1)^4)+ Sheet2!$O$76*EXP(Sheet3!$B$1*(($B293-L$282-Sheet2!$N$76)/Sheet3!$A$1)^2+Sheet3!$C$1*(($B293-L$282-Sheet2!$N$76)/Sheet3!$A$1)^4)+                Sheet2!$O$77*EXP(Sheet3!$B$1*(($B293-L$282-Sheet2!$N$77)/Sheet3!$A$1)^2+Sheet3!$C$1*(($B293-L$282-Sheet2!$N$77)/Sheet3!$A$1)^4))/3400</f>
        <v>0.55182570379308671</v>
      </c>
      <c r="M293" s="1">
        <f>$I$280*(Sheet2!$O$75*EXP(Sheet3!$B$1*(($B293-M$282-Sheet2!$N$75)/Sheet3!$A$1)^2+Sheet3!$C$1*(($B293-M$282-Sheet2!$N$75)/Sheet3!$A$1)^4)+ Sheet2!$O$76*EXP(Sheet3!$B$1*(($B293-M$282-Sheet2!$N$76)/Sheet3!$A$1)^2+Sheet3!$C$1*(($B293-M$282-Sheet2!$N$76)/Sheet3!$A$1)^4)+                Sheet2!$O$77*EXP(Sheet3!$B$1*(($B293-M$282-Sheet2!$N$77)/Sheet3!$A$1)^2+Sheet3!$C$1*(($B293-M$282-Sheet2!$N$77)/Sheet3!$A$1)^4))/3400</f>
        <v>0.65054417897190853</v>
      </c>
      <c r="N293" s="1">
        <f>$I$280*(Sheet2!$O$75*EXP(Sheet3!$B$1*(($B293-N$282-Sheet2!$N$75)/Sheet3!$A$1)^2+Sheet3!$C$1*(($B293-N$282-Sheet2!$N$75)/Sheet3!$A$1)^4)+ Sheet2!$O$76*EXP(Sheet3!$B$1*(($B293-N$282-Sheet2!$N$76)/Sheet3!$A$1)^2+Sheet3!$C$1*(($B293-N$282-Sheet2!$N$76)/Sheet3!$A$1)^4)+                Sheet2!$O$77*EXP(Sheet3!$B$1*(($B293-N$282-Sheet2!$N$77)/Sheet3!$A$1)^2+Sheet3!$C$1*(($B293-N$282-Sheet2!$N$77)/Sheet3!$A$1)^4))/3400</f>
        <v>0.76529906099440503</v>
      </c>
      <c r="O293" s="1">
        <f>$I$280*(Sheet2!$O$75*EXP(Sheet3!$B$1*(($B293-O$282-Sheet2!$N$75)/Sheet3!$A$1)^2+Sheet3!$C$1*(($B293-O$282-Sheet2!$N$75)/Sheet3!$A$1)^4)+ Sheet2!$O$76*EXP(Sheet3!$B$1*(($B293-O$282-Sheet2!$N$76)/Sheet3!$A$1)^2+Sheet3!$C$1*(($B293-O$282-Sheet2!$N$76)/Sheet3!$A$1)^4)+                Sheet2!$O$77*EXP(Sheet3!$B$1*(($B293-O$282-Sheet2!$N$77)/Sheet3!$A$1)^2+Sheet3!$C$1*(($B293-O$282-Sheet2!$N$77)/Sheet3!$A$1)^4))/3400</f>
        <v>0.89840858697808013</v>
      </c>
      <c r="P293" s="1">
        <f>$I$280*(Sheet2!$O$75*EXP(Sheet3!$B$1*(($B293-P$282-Sheet2!$N$75)/Sheet3!$A$1)^2+Sheet3!$C$1*(($B293-P$282-Sheet2!$N$75)/Sheet3!$A$1)^4)+ Sheet2!$O$76*EXP(Sheet3!$B$1*(($B293-P$282-Sheet2!$N$76)/Sheet3!$A$1)^2+Sheet3!$C$1*(($B293-P$282-Sheet2!$N$76)/Sheet3!$A$1)^4)+                Sheet2!$O$77*EXP(Sheet3!$B$1*(($B293-P$282-Sheet2!$N$77)/Sheet3!$A$1)^2+Sheet3!$C$1*(($B293-P$282-Sheet2!$N$77)/Sheet3!$A$1)^4))/3400</f>
        <v>1.0524796273542052</v>
      </c>
      <c r="Q293" s="1">
        <f>$I$280*(Sheet2!$O$75*EXP(Sheet3!$B$1*(($B293-Q$282-Sheet2!$N$75)/Sheet3!$A$1)^2+Sheet3!$C$1*(($B293-Q$282-Sheet2!$N$75)/Sheet3!$A$1)^4)+ Sheet2!$O$76*EXP(Sheet3!$B$1*(($B293-Q$282-Sheet2!$N$76)/Sheet3!$A$1)^2+Sheet3!$C$1*(($B293-Q$282-Sheet2!$N$76)/Sheet3!$A$1)^4)+                Sheet2!$O$77*EXP(Sheet3!$B$1*(($B293-Q$282-Sheet2!$N$77)/Sheet3!$A$1)^2+Sheet3!$C$1*(($B293-Q$282-Sheet2!$N$77)/Sheet3!$A$1)^4))/3400</f>
        <v>1.2304367734080253</v>
      </c>
      <c r="R293" s="1">
        <f>$I$280*(Sheet2!$O$75*EXP(Sheet3!$B$1*(($B293-R$282-Sheet2!$N$75)/Sheet3!$A$1)^2+Sheet3!$C$1*(($B293-R$282-Sheet2!$N$75)/Sheet3!$A$1)^4)+ Sheet2!$O$76*EXP(Sheet3!$B$1*(($B293-R$282-Sheet2!$N$76)/Sheet3!$A$1)^2+Sheet3!$C$1*(($B293-R$282-Sheet2!$N$76)/Sheet3!$A$1)^4)+                Sheet2!$O$77*EXP(Sheet3!$B$1*(($B293-R$282-Sheet2!$N$77)/Sheet3!$A$1)^2+Sheet3!$C$1*(($B293-R$282-Sheet2!$N$77)/Sheet3!$A$1)^4))/3400</f>
        <v>1.4355534459057009</v>
      </c>
      <c r="S293" s="1">
        <f>$I$280*(Sheet2!$O$75*EXP(Sheet3!$B$1*(($B293-S$282-Sheet2!$N$75)/Sheet3!$A$1)^2+Sheet3!$C$1*(($B293-S$282-Sheet2!$N$75)/Sheet3!$A$1)^4)+ Sheet2!$O$76*EXP(Sheet3!$B$1*(($B293-S$282-Sheet2!$N$76)/Sheet3!$A$1)^2+Sheet3!$C$1*(($B293-S$282-Sheet2!$N$76)/Sheet3!$A$1)^4)+                Sheet2!$O$77*EXP(Sheet3!$B$1*(($B293-S$282-Sheet2!$N$77)/Sheet3!$A$1)^2+Sheet3!$C$1*(($B293-S$282-Sheet2!$N$77)/Sheet3!$A$1)^4))/3400</f>
        <v>1.6714850544715985</v>
      </c>
      <c r="T293" s="1">
        <f>$I$280*(Sheet2!$O$75*EXP(Sheet3!$B$1*(($B293-T$282-Sheet2!$N$75)/Sheet3!$A$1)^2+Sheet3!$C$1*(($B293-T$282-Sheet2!$N$75)/Sheet3!$A$1)^4)+ Sheet2!$O$76*EXP(Sheet3!$B$1*(($B293-T$282-Sheet2!$N$76)/Sheet3!$A$1)^2+Sheet3!$C$1*(($B293-T$282-Sheet2!$N$76)/Sheet3!$A$1)^4)+                Sheet2!$O$77*EXP(Sheet3!$B$1*(($B293-T$282-Sheet2!$N$77)/Sheet3!$A$1)^2+Sheet3!$C$1*(($B293-T$282-Sheet2!$N$77)/Sheet3!$A$1)^4))/3400</f>
        <v>1.9423042235407042</v>
      </c>
      <c r="U293" s="1">
        <f>$I$280*(Sheet2!$O$75*EXP(Sheet3!$B$1*(($B293-U$282-Sheet2!$N$75)/Sheet3!$A$1)^2+Sheet3!$C$1*(($B293-U$282-Sheet2!$N$75)/Sheet3!$A$1)^4)+ Sheet2!$O$76*EXP(Sheet3!$B$1*(($B293-U$282-Sheet2!$N$76)/Sheet3!$A$1)^2+Sheet3!$C$1*(($B293-U$282-Sheet2!$N$76)/Sheet3!$A$1)^4)+                Sheet2!$O$77*EXP(Sheet3!$B$1*(($B293-U$282-Sheet2!$N$77)/Sheet3!$A$1)^2+Sheet3!$C$1*(($B293-U$282-Sheet2!$N$77)/Sheet3!$A$1)^4))/3400</f>
        <v>2.252538085190003</v>
      </c>
      <c r="V293" s="1">
        <f>$I$280*(Sheet2!$O$75*EXP(Sheet3!$B$1*(($B293-V$282-Sheet2!$N$75)/Sheet3!$A$1)^2+Sheet3!$C$1*(($B293-V$282-Sheet2!$N$75)/Sheet3!$A$1)^4)+ Sheet2!$O$76*EXP(Sheet3!$B$1*(($B293-V$282-Sheet2!$N$76)/Sheet3!$A$1)^2+Sheet3!$C$1*(($B293-V$282-Sheet2!$N$76)/Sheet3!$A$1)^4)+                Sheet2!$O$77*EXP(Sheet3!$B$1*(($B293-V$282-Sheet2!$N$77)/Sheet3!$A$1)^2+Sheet3!$C$1*(($B293-V$282-Sheet2!$N$77)/Sheet3!$A$1)^4))/3400</f>
        <v>2.6072076221171687</v>
      </c>
      <c r="W293" s="1">
        <f>$I$280*(Sheet2!$O$75*EXP(Sheet3!$B$1*(($B293-W$282-Sheet2!$N$75)/Sheet3!$A$1)^2+Sheet3!$C$1*(($B293-W$282-Sheet2!$N$75)/Sheet3!$A$1)^4)+ Sheet2!$O$76*EXP(Sheet3!$B$1*(($B293-W$282-Sheet2!$N$76)/Sheet3!$A$1)^2+Sheet3!$C$1*(($B293-W$282-Sheet2!$N$76)/Sheet3!$A$1)^4)+                Sheet2!$O$77*EXP(Sheet3!$B$1*(($B293-W$282-Sheet2!$N$77)/Sheet3!$A$1)^2+Sheet3!$C$1*(($B293-W$282-Sheet2!$N$77)/Sheet3!$A$1)^4))/3400</f>
        <v>3.0118690253823437</v>
      </c>
      <c r="X293" s="1">
        <f>$I$280*(Sheet2!$O$75*EXP(Sheet3!$B$1*(($B293-X$282-Sheet2!$N$75)/Sheet3!$A$1)^2+Sheet3!$C$1*(($B293-X$282-Sheet2!$N$75)/Sheet3!$A$1)^4)+ Sheet2!$O$76*EXP(Sheet3!$B$1*(($B293-X$282-Sheet2!$N$76)/Sheet3!$A$1)^2+Sheet3!$C$1*(($B293-X$282-Sheet2!$N$76)/Sheet3!$A$1)^4)+                Sheet2!$O$77*EXP(Sheet3!$B$1*(($B293-X$282-Sheet2!$N$77)/Sheet3!$A$1)^2+Sheet3!$C$1*(($B293-X$282-Sheet2!$N$77)/Sheet3!$A$1)^4))/3400</f>
        <v>3.472657011424225</v>
      </c>
      <c r="Y293" s="1">
        <f>$I$280*(Sheet2!$O$75*EXP(Sheet3!$B$1*(($B293-Y$282-Sheet2!$N$75)/Sheet3!$A$1)^2+Sheet3!$C$1*(($B293-Y$282-Sheet2!$N$75)/Sheet3!$A$1)^4)+ Sheet2!$O$76*EXP(Sheet3!$B$1*(($B293-Y$282-Sheet2!$N$76)/Sheet3!$A$1)^2+Sheet3!$C$1*(($B293-Y$282-Sheet2!$N$76)/Sheet3!$A$1)^4)+                Sheet2!$O$77*EXP(Sheet3!$B$1*(($B293-Y$282-Sheet2!$N$77)/Sheet3!$A$1)^2+Sheet3!$C$1*(($B293-Y$282-Sheet2!$N$77)/Sheet3!$A$1)^4))/3400</f>
        <v>3.9963300213318664</v>
      </c>
      <c r="Z293" s="1">
        <f>$I$280*(Sheet2!$O$75*EXP(Sheet3!$B$1*(($B293-Z$282-Sheet2!$N$75)/Sheet3!$A$1)^2+Sheet3!$C$1*(($B293-Z$282-Sheet2!$N$75)/Sheet3!$A$1)^4)+ Sheet2!$O$76*EXP(Sheet3!$B$1*(($B293-Z$282-Sheet2!$N$76)/Sheet3!$A$1)^2+Sheet3!$C$1*(($B293-Z$282-Sheet2!$N$76)/Sheet3!$A$1)^4)+                Sheet2!$O$77*EXP(Sheet3!$B$1*(($B293-Z$282-Sheet2!$N$77)/Sheet3!$A$1)^2+Sheet3!$C$1*(($B293-Z$282-Sheet2!$N$77)/Sheet3!$A$1)^4))/3400</f>
        <v>4.5903172026229413</v>
      </c>
      <c r="AA293" s="1">
        <f>$I$280*(Sheet2!$O$75*EXP(Sheet3!$B$1*(($B293-AA$282-Sheet2!$N$75)/Sheet3!$A$1)^2+Sheet3!$C$1*(($B293-AA$282-Sheet2!$N$75)/Sheet3!$A$1)^4)+ Sheet2!$O$76*EXP(Sheet3!$B$1*(($B293-AA$282-Sheet2!$N$76)/Sheet3!$A$1)^2+Sheet3!$C$1*(($B293-AA$282-Sheet2!$N$76)/Sheet3!$A$1)^4)+                Sheet2!$O$77*EXP(Sheet3!$B$1*(($B293-AA$282-Sheet2!$N$77)/Sheet3!$A$1)^2+Sheet3!$C$1*(($B293-AA$282-Sheet2!$N$77)/Sheet3!$A$1)^4))/3400</f>
        <v>5.2627670497662944</v>
      </c>
      <c r="AB293" s="1">
        <f>$I$280*(Sheet2!$O$75*EXP(Sheet3!$B$1*(($B293-AB$282-Sheet2!$N$75)/Sheet3!$A$1)^2+Sheet3!$C$1*(($B293-AB$282-Sheet2!$N$75)/Sheet3!$A$1)^4)+ Sheet2!$O$76*EXP(Sheet3!$B$1*(($B293-AB$282-Sheet2!$N$76)/Sheet3!$A$1)^2+Sheet3!$C$1*(($B293-AB$282-Sheet2!$N$76)/Sheet3!$A$1)^4)+                Sheet2!$O$77*EXP(Sheet3!$B$1*(($B293-AB$282-Sheet2!$N$77)/Sheet3!$A$1)^2+Sheet3!$C$1*(($B293-AB$282-Sheet2!$N$77)/Sheet3!$A$1)^4))/3400</f>
        <v>6.0225975548909485</v>
      </c>
      <c r="AC293" s="1">
        <f>$I$280*(Sheet2!$O$75*EXP(Sheet3!$B$1*(($B293-AC$282-Sheet2!$N$75)/Sheet3!$A$1)^2+Sheet3!$C$1*(($B293-AC$282-Sheet2!$N$75)/Sheet3!$A$1)^4)+ Sheet2!$O$76*EXP(Sheet3!$B$1*(($B293-AC$282-Sheet2!$N$76)/Sheet3!$A$1)^2+Sheet3!$C$1*(($B293-AC$282-Sheet2!$N$76)/Sheet3!$A$1)^4)+                Sheet2!$O$77*EXP(Sheet3!$B$1*(($B293-AC$282-Sheet2!$N$77)/Sheet3!$A$1)^2+Sheet3!$C$1*(($B293-AC$282-Sheet2!$N$77)/Sheet3!$A$1)^4))/3400</f>
        <v>6.8795476944133727</v>
      </c>
      <c r="AD293" s="1">
        <f>$I$280*(Sheet2!$O$75*EXP(Sheet3!$B$1*(($B293-AD$282-Sheet2!$N$75)/Sheet3!$A$1)^2+Sheet3!$C$1*(($B293-AD$282-Sheet2!$N$75)/Sheet3!$A$1)^4)+ Sheet2!$O$76*EXP(Sheet3!$B$1*(($B293-AD$282-Sheet2!$N$76)/Sheet3!$A$1)^2+Sheet3!$C$1*(($B293-AD$282-Sheet2!$N$76)/Sheet3!$A$1)^4)+                Sheet2!$O$77*EXP(Sheet3!$B$1*(($B293-AD$282-Sheet2!$N$77)/Sheet3!$A$1)^2+Sheet3!$C$1*(($B293-AD$282-Sheet2!$N$77)/Sheet3!$A$1)^4))/3400</f>
        <v>7.8442300511284015</v>
      </c>
      <c r="AE293" s="1">
        <f>$I$280*(Sheet2!$O$75*EXP(Sheet3!$B$1*(($B293-AE$282-Sheet2!$N$75)/Sheet3!$A$1)^2+Sheet3!$C$1*(($B293-AE$282-Sheet2!$N$75)/Sheet3!$A$1)^4)+ Sheet2!$O$76*EXP(Sheet3!$B$1*(($B293-AE$282-Sheet2!$N$76)/Sheet3!$A$1)^2+Sheet3!$C$1*(($B293-AE$282-Sheet2!$N$76)/Sheet3!$A$1)^4)+                Sheet2!$O$77*EXP(Sheet3!$B$1*(($B293-AE$282-Sheet2!$N$77)/Sheet3!$A$1)^2+Sheet3!$C$1*(($B293-AE$282-Sheet2!$N$77)/Sheet3!$A$1)^4))/3400</f>
        <v>8.9281843447452989</v>
      </c>
      <c r="AF293" s="1">
        <f>$I$280*(Sheet2!$O$75*EXP(Sheet3!$B$1*(($B293-AF$282-Sheet2!$N$75)/Sheet3!$A$1)^2+Sheet3!$C$1*(($B293-AF$282-Sheet2!$N$75)/Sheet3!$A$1)^4)+ Sheet2!$O$76*EXP(Sheet3!$B$1*(($B293-AF$282-Sheet2!$N$76)/Sheet3!$A$1)^2+Sheet3!$C$1*(($B293-AF$282-Sheet2!$N$76)/Sheet3!$A$1)^4)+                Sheet2!$O$77*EXP(Sheet3!$B$1*(($B293-AF$282-Sheet2!$N$77)/Sheet3!$A$1)^2+Sheet3!$C$1*(($B293-AF$282-Sheet2!$N$77)/Sheet3!$A$1)^4))/3400</f>
        <v>10.143931617398268</v>
      </c>
      <c r="AG293" s="1">
        <f>$I$280*(Sheet2!$O$75*EXP(Sheet3!$B$1*(($B293-AG$282-Sheet2!$N$75)/Sheet3!$A$1)^2+Sheet3!$C$1*(($B293-AG$282-Sheet2!$N$75)/Sheet3!$A$1)^4)+ Sheet2!$O$76*EXP(Sheet3!$B$1*(($B293-AG$282-Sheet2!$N$76)/Sheet3!$A$1)^2+Sheet3!$C$1*(($B293-AG$282-Sheet2!$N$76)/Sheet3!$A$1)^4)+                Sheet2!$O$77*EXP(Sheet3!$B$1*(($B293-AG$282-Sheet2!$N$77)/Sheet3!$A$1)^2+Sheet3!$C$1*(($B293-AG$282-Sheet2!$N$77)/Sheet3!$A$1)^4))/3400</f>
        <v>11.505028794128135</v>
      </c>
      <c r="AH293" s="1">
        <f>$I$280*(Sheet2!$O$75*EXP(Sheet3!$B$1*(($B293-AH$282-Sheet2!$N$75)/Sheet3!$A$1)^2+Sheet3!$C$1*(($B293-AH$282-Sheet2!$N$75)/Sheet3!$A$1)^4)+ Sheet2!$O$76*EXP(Sheet3!$B$1*(($B293-AH$282-Sheet2!$N$76)/Sheet3!$A$1)^2+Sheet3!$C$1*(($B293-AH$282-Sheet2!$N$76)/Sheet3!$A$1)^4)+                Sheet2!$O$77*EXP(Sheet3!$B$1*(($B293-AH$282-Sheet2!$N$77)/Sheet3!$A$1)^2+Sheet3!$C$1*(($B293-AH$282-Sheet2!$N$77)/Sheet3!$A$1)^4))/3400</f>
        <v>13.026123312711947</v>
      </c>
      <c r="AI293" s="1">
        <f>$I$280*(Sheet2!$O$75*EXP(Sheet3!$B$1*(($B293-AI$282-Sheet2!$N$75)/Sheet3!$A$1)^2+Sheet3!$C$1*(($B293-AI$282-Sheet2!$N$75)/Sheet3!$A$1)^4)+ Sheet2!$O$76*EXP(Sheet3!$B$1*(($B293-AI$282-Sheet2!$N$76)/Sheet3!$A$1)^2+Sheet3!$C$1*(($B293-AI$282-Sheet2!$N$76)/Sheet3!$A$1)^4)+                Sheet2!$O$77*EXP(Sheet3!$B$1*(($B293-AI$282-Sheet2!$N$77)/Sheet3!$A$1)^2+Sheet3!$C$1*(($B293-AI$282-Sheet2!$N$77)/Sheet3!$A$1)^4))/3400</f>
        <v>14.723007492133362</v>
      </c>
      <c r="AJ293" s="1">
        <f>$I$280*(Sheet2!$O$75*EXP(Sheet3!$B$1*(($B293-AJ$282-Sheet2!$N$75)/Sheet3!$A$1)^2+Sheet3!$C$1*(($B293-AJ$282-Sheet2!$N$75)/Sheet3!$A$1)^4)+ Sheet2!$O$76*EXP(Sheet3!$B$1*(($B293-AJ$282-Sheet2!$N$76)/Sheet3!$A$1)^2+Sheet3!$C$1*(($B293-AJ$282-Sheet2!$N$76)/Sheet3!$A$1)^4)+                Sheet2!$O$77*EXP(Sheet3!$B$1*(($B293-AJ$282-Sheet2!$N$77)/Sheet3!$A$1)^2+Sheet3!$C$1*(($B293-AJ$282-Sheet2!$N$77)/Sheet3!$A$1)^4))/3400</f>
        <v>16.612672285221361</v>
      </c>
      <c r="AK293" s="1">
        <f>$I$280*(Sheet2!$O$75*EXP(Sheet3!$B$1*(($B293-AK$282-Sheet2!$N$75)/Sheet3!$A$1)^2+Sheet3!$C$1*(($B293-AK$282-Sheet2!$N$75)/Sheet3!$A$1)^4)+ Sheet2!$O$76*EXP(Sheet3!$B$1*(($B293-AK$282-Sheet2!$N$76)/Sheet3!$A$1)^2+Sheet3!$C$1*(($B293-AK$282-Sheet2!$N$76)/Sheet3!$A$1)^4)+                Sheet2!$O$77*EXP(Sheet3!$B$1*(($B293-AK$282-Sheet2!$N$77)/Sheet3!$A$1)^2+Sheet3!$C$1*(($B293-AK$282-Sheet2!$N$77)/Sheet3!$A$1)^4))/3400</f>
        <v>18.713360038571416</v>
      </c>
      <c r="AL293" s="1">
        <f>$I$280*(Sheet2!$O$75*EXP(Sheet3!$B$1*(($B293-AL$282-Sheet2!$N$75)/Sheet3!$A$1)^2+Sheet3!$C$1*(($B293-AL$282-Sheet2!$N$75)/Sheet3!$A$1)^4)+ Sheet2!$O$76*EXP(Sheet3!$B$1*(($B293-AL$282-Sheet2!$N$76)/Sheet3!$A$1)^2+Sheet3!$C$1*(($B293-AL$282-Sheet2!$N$76)/Sheet3!$A$1)^4)+                Sheet2!$O$77*EXP(Sheet3!$B$1*(($B293-AL$282-Sheet2!$N$77)/Sheet3!$A$1)^2+Sheet3!$C$1*(($B293-AL$282-Sheet2!$N$77)/Sheet3!$A$1)^4))/3400</f>
        <v>21.04461586257456</v>
      </c>
      <c r="AM293" s="1">
        <f>$I$280*(Sheet2!$O$75*EXP(Sheet3!$B$1*(($B293-AM$282-Sheet2!$N$75)/Sheet3!$A$1)^2+Sheet3!$C$1*(($B293-AM$282-Sheet2!$N$75)/Sheet3!$A$1)^4)+ Sheet2!$O$76*EXP(Sheet3!$B$1*(($B293-AM$282-Sheet2!$N$76)/Sheet3!$A$1)^2+Sheet3!$C$1*(($B293-AM$282-Sheet2!$N$76)/Sheet3!$A$1)^4)+                Sheet2!$O$77*EXP(Sheet3!$B$1*(($B293-AM$282-Sheet2!$N$77)/Sheet3!$A$1)^2+Sheet3!$C$1*(($B293-AM$282-Sheet2!$N$77)/Sheet3!$A$1)^4))/3400</f>
        <v>23.627337195618178</v>
      </c>
      <c r="AN293" s="1">
        <f>$I$280*(Sheet2!$O$75*EXP(Sheet3!$B$1*(($B293-AN$282-Sheet2!$N$75)/Sheet3!$A$1)^2+Sheet3!$C$1*(($B293-AN$282-Sheet2!$N$75)/Sheet3!$A$1)^4)+ Sheet2!$O$76*EXP(Sheet3!$B$1*(($B293-AN$282-Sheet2!$N$76)/Sheet3!$A$1)^2+Sheet3!$C$1*(($B293-AN$282-Sheet2!$N$76)/Sheet3!$A$1)^4)+                Sheet2!$O$77*EXP(Sheet3!$B$1*(($B293-AN$282-Sheet2!$N$77)/Sheet3!$A$1)^2+Sheet3!$C$1*(($B293-AN$282-Sheet2!$N$77)/Sheet3!$A$1)^4))/3400</f>
        <v>26.483821130964326</v>
      </c>
      <c r="AO293" s="1">
        <f>$I$280*(Sheet2!$O$75*EXP(Sheet3!$B$1*(($B293-AO$282-Sheet2!$N$75)/Sheet3!$A$1)^2+Sheet3!$C$1*(($B293-AO$282-Sheet2!$N$75)/Sheet3!$A$1)^4)+ Sheet2!$O$76*EXP(Sheet3!$B$1*(($B293-AO$282-Sheet2!$N$76)/Sheet3!$A$1)^2+Sheet3!$C$1*(($B293-AO$282-Sheet2!$N$76)/Sheet3!$A$1)^4)+                Sheet2!$O$77*EXP(Sheet3!$B$1*(($B293-AO$282-Sheet2!$N$77)/Sheet3!$A$1)^2+Sheet3!$C$1*(($B293-AO$282-Sheet2!$N$77)/Sheet3!$A$1)^4))/3400</f>
        <v>29.637809061422388</v>
      </c>
      <c r="AP293" s="1">
        <f>$I$280*(Sheet2!$O$75*EXP(Sheet3!$B$1*(($B293-AP$282-Sheet2!$N$75)/Sheet3!$A$1)^2+Sheet3!$C$1*(($B293-AP$282-Sheet2!$N$75)/Sheet3!$A$1)^4)+ Sheet2!$O$76*EXP(Sheet3!$B$1*(($B293-AP$282-Sheet2!$N$76)/Sheet3!$A$1)^2+Sheet3!$C$1*(($B293-AP$282-Sheet2!$N$76)/Sheet3!$A$1)^4)+                Sheet2!$O$77*EXP(Sheet3!$B$1*(($B293-AP$282-Sheet2!$N$77)/Sheet3!$A$1)^2+Sheet3!$C$1*(($B293-AP$282-Sheet2!$N$77)/Sheet3!$A$1)^4))/3400</f>
        <v>33.114528186886368</v>
      </c>
      <c r="AQ293" s="1">
        <f>$I$280*(Sheet2!$O$75*EXP(Sheet3!$B$1*(($B293-AQ$282-Sheet2!$N$75)/Sheet3!$A$1)^2+Sheet3!$C$1*(($B293-AQ$282-Sheet2!$N$75)/Sheet3!$A$1)^4)+ Sheet2!$O$76*EXP(Sheet3!$B$1*(($B293-AQ$282-Sheet2!$N$76)/Sheet3!$A$1)^2+Sheet3!$C$1*(($B293-AQ$282-Sheet2!$N$76)/Sheet3!$A$1)^4)+                Sheet2!$O$77*EXP(Sheet3!$B$1*(($B293-AQ$282-Sheet2!$N$77)/Sheet3!$A$1)^2+Sheet3!$C$1*(($B293-AQ$282-Sheet2!$N$77)/Sheet3!$A$1)^4))/3400</f>
        <v>36.940729423025523</v>
      </c>
      <c r="AR293" s="1">
        <f>$I$280*(Sheet2!$O$75*EXP(Sheet3!$B$1*(($B293-AR$282-Sheet2!$N$75)/Sheet3!$A$1)^2+Sheet3!$C$1*(($B293-AR$282-Sheet2!$N$75)/Sheet3!$A$1)^4)+ Sheet2!$O$76*EXP(Sheet3!$B$1*(($B293-AR$282-Sheet2!$N$76)/Sheet3!$A$1)^2+Sheet3!$C$1*(($B293-AR$282-Sheet2!$N$76)/Sheet3!$A$1)^4)+                Sheet2!$O$77*EXP(Sheet3!$B$1*(($B293-AR$282-Sheet2!$N$77)/Sheet3!$A$1)^2+Sheet3!$C$1*(($B293-AR$282-Sheet2!$N$77)/Sheet3!$A$1)^4))/3400</f>
        <v>41.144721246033114</v>
      </c>
      <c r="AS293" s="1">
        <f>$I$280*(Sheet2!$O$75*EXP(Sheet3!$B$1*(($B293-AS$282-Sheet2!$N$75)/Sheet3!$A$1)^2+Sheet3!$C$1*(($B293-AS$282-Sheet2!$N$75)/Sheet3!$A$1)^4)+ Sheet2!$O$76*EXP(Sheet3!$B$1*(($B293-AS$282-Sheet2!$N$76)/Sheet3!$A$1)^2+Sheet3!$C$1*(($B293-AS$282-Sheet2!$N$76)/Sheet3!$A$1)^4)+                Sheet2!$O$77*EXP(Sheet3!$B$1*(($B293-AS$282-Sheet2!$N$77)/Sheet3!$A$1)^2+Sheet3!$C$1*(($B293-AS$282-Sheet2!$N$77)/Sheet3!$A$1)^4))/3400</f>
        <v>45.756399009364792</v>
      </c>
      <c r="AT293" s="1">
        <f>$I$280*(Sheet2!$O$75*EXP(Sheet3!$B$1*(($B293-AT$282-Sheet2!$N$75)/Sheet3!$A$1)^2+Sheet3!$C$1*(($B293-AT$282-Sheet2!$N$75)/Sheet3!$A$1)^4)+ Sheet2!$O$76*EXP(Sheet3!$B$1*(($B293-AT$282-Sheet2!$N$76)/Sheet3!$A$1)^2+Sheet3!$C$1*(($B293-AT$282-Sheet2!$N$76)/Sheet3!$A$1)^4)+                Sheet2!$O$77*EXP(Sheet3!$B$1*(($B293-AT$282-Sheet2!$N$77)/Sheet3!$A$1)^2+Sheet3!$C$1*(($B293-AT$282-Sheet2!$N$77)/Sheet3!$A$1)^4))/3400</f>
        <v>50.807269272166174</v>
      </c>
      <c r="AU293" s="1">
        <f>$I$280*(Sheet2!$O$75*EXP(Sheet3!$B$1*(($B293-AU$282-Sheet2!$N$75)/Sheet3!$A$1)^2+Sheet3!$C$1*(($B293-AU$282-Sheet2!$N$75)/Sheet3!$A$1)^4)+ Sheet2!$O$76*EXP(Sheet3!$B$1*(($B293-AU$282-Sheet2!$N$76)/Sheet3!$A$1)^2+Sheet3!$C$1*(($B293-AU$282-Sheet2!$N$76)/Sheet3!$A$1)^4)+                Sheet2!$O$77*EXP(Sheet3!$B$1*(($B293-AU$282-Sheet2!$N$77)/Sheet3!$A$1)^2+Sheet3!$C$1*(($B293-AU$282-Sheet2!$N$77)/Sheet3!$A$1)^4))/3400</f>
        <v>56.330468688500588</v>
      </c>
      <c r="AV293" s="1">
        <f>$I$280*(Sheet2!$O$75*EXP(Sheet3!$B$1*(($B293-AV$282-Sheet2!$N$75)/Sheet3!$A$1)^2+Sheet3!$C$1*(($B293-AV$282-Sheet2!$N$75)/Sheet3!$A$1)^4)+ Sheet2!$O$76*EXP(Sheet3!$B$1*(($B293-AV$282-Sheet2!$N$76)/Sheet3!$A$1)^2+Sheet3!$C$1*(($B293-AV$282-Sheet2!$N$76)/Sheet3!$A$1)^4)+                Sheet2!$O$77*EXP(Sheet3!$B$1*(($B293-AV$282-Sheet2!$N$77)/Sheet3!$A$1)^2+Sheet3!$C$1*(($B293-AV$282-Sheet2!$N$77)/Sheet3!$A$1)^4))/3400</f>
        <v>62.360777018927827</v>
      </c>
      <c r="AW293" s="1">
        <f>$I$280*(Sheet2!$O$75*EXP(Sheet3!$B$1*(($B293-AW$282-Sheet2!$N$75)/Sheet3!$A$1)^2+Sheet3!$C$1*(($B293-AW$282-Sheet2!$N$75)/Sheet3!$A$1)^4)+ Sheet2!$O$76*EXP(Sheet3!$B$1*(($B293-AW$282-Sheet2!$N$76)/Sheet3!$A$1)^2+Sheet3!$C$1*(($B293-AW$282-Sheet2!$N$76)/Sheet3!$A$1)^4)+                Sheet2!$O$77*EXP(Sheet3!$B$1*(($B293-AW$282-Sheet2!$N$77)/Sheet3!$A$1)^2+Sheet3!$C$1*(($B293-AW$282-Sheet2!$N$77)/Sheet3!$A$1)^4))/3400</f>
        <v>68.934623843358438</v>
      </c>
      <c r="AX293" s="1">
        <f>$I$280*(Sheet2!$O$75*EXP(Sheet3!$B$1*(($B293-AX$282-Sheet2!$N$75)/Sheet3!$A$1)^2+Sheet3!$C$1*(($B293-AX$282-Sheet2!$N$75)/Sheet3!$A$1)^4)+ Sheet2!$O$76*EXP(Sheet3!$B$1*(($B293-AX$282-Sheet2!$N$76)/Sheet3!$A$1)^2+Sheet3!$C$1*(($B293-AX$282-Sheet2!$N$76)/Sheet3!$A$1)^4)+                Sheet2!$O$77*EXP(Sheet3!$B$1*(($B293-AX$282-Sheet2!$N$77)/Sheet3!$A$1)^2+Sheet3!$C$1*(($B293-AX$282-Sheet2!$N$77)/Sheet3!$A$1)^4))/3400</f>
        <v>76.090088575330597</v>
      </c>
      <c r="AY293" s="1">
        <f>$I$280*(Sheet2!$O$75*EXP(Sheet3!$B$1*(($B293-AY$282-Sheet2!$N$75)/Sheet3!$A$1)^2+Sheet3!$C$1*(($B293-AY$282-Sheet2!$N$75)/Sheet3!$A$1)^4)+ Sheet2!$O$76*EXP(Sheet3!$B$1*(($B293-AY$282-Sheet2!$N$76)/Sheet3!$A$1)^2+Sheet3!$C$1*(($B293-AY$282-Sheet2!$N$76)/Sheet3!$A$1)^4)+                Sheet2!$O$77*EXP(Sheet3!$B$1*(($B293-AY$282-Sheet2!$N$77)/Sheet3!$A$1)^2+Sheet3!$C$1*(($B293-AY$282-Sheet2!$N$77)/Sheet3!$A$1)^4))/3400</f>
        <v>83.866893404468073</v>
      </c>
      <c r="AZ293" s="1">
        <f>$I$280*(Sheet2!$O$75*EXP(Sheet3!$B$1*(($B293-AZ$282-Sheet2!$N$75)/Sheet3!$A$1)^2+Sheet3!$C$1*(($B293-AZ$282-Sheet2!$N$75)/Sheet3!$A$1)^4)+ Sheet2!$O$76*EXP(Sheet3!$B$1*(($B293-AZ$282-Sheet2!$N$76)/Sheet3!$A$1)^2+Sheet3!$C$1*(($B293-AZ$282-Sheet2!$N$76)/Sheet3!$A$1)^4)+                Sheet2!$O$77*EXP(Sheet3!$B$1*(($B293-AZ$282-Sheet2!$N$77)/Sheet3!$A$1)^2+Sheet3!$C$1*(($B293-AZ$282-Sheet2!$N$77)/Sheet3!$A$1)^4))/3400</f>
        <v>92.306388822609094</v>
      </c>
      <c r="BA293" s="1">
        <f>$I$280*(Sheet2!$O$75*EXP(Sheet3!$B$1*(($B293-BA$282-Sheet2!$N$75)/Sheet3!$A$1)^2+Sheet3!$C$1*(($B293-BA$282-Sheet2!$N$75)/Sheet3!$A$1)^4)+ Sheet2!$O$76*EXP(Sheet3!$B$1*(($B293-BA$282-Sheet2!$N$76)/Sheet3!$A$1)^2+Sheet3!$C$1*(($B293-BA$282-Sheet2!$N$76)/Sheet3!$A$1)^4)+                Sheet2!$O$77*EXP(Sheet3!$B$1*(($B293-BA$282-Sheet2!$N$77)/Sheet3!$A$1)^2+Sheet3!$C$1*(($B293-BA$282-Sheet2!$N$77)/Sheet3!$A$1)^4))/3400</f>
        <v>101.45153142455622</v>
      </c>
      <c r="BB293" s="1">
        <f>$I$280*(Sheet2!$O$75*EXP(Sheet3!$B$1*(($B293-BB$282-Sheet2!$N$75)/Sheet3!$A$1)^2+Sheet3!$C$1*(($B293-BB$282-Sheet2!$N$75)/Sheet3!$A$1)^4)+ Sheet2!$O$76*EXP(Sheet3!$B$1*(($B293-BB$282-Sheet2!$N$76)/Sheet3!$A$1)^2+Sheet3!$C$1*(($B293-BB$282-Sheet2!$N$76)/Sheet3!$A$1)^4)+                Sheet2!$O$77*EXP(Sheet3!$B$1*(($B293-BB$282-Sheet2!$N$77)/Sheet3!$A$1)^2+Sheet3!$C$1*(($B293-BB$282-Sheet2!$N$77)/Sheet3!$A$1)^4))/3400</f>
        <v>111.34685371174031</v>
      </c>
      <c r="BC293" s="1">
        <f>$I$280*(Sheet2!$O$75*EXP(Sheet3!$B$1*(($B293-BC$282-Sheet2!$N$75)/Sheet3!$A$1)^2+Sheet3!$C$1*(($B293-BC$282-Sheet2!$N$75)/Sheet3!$A$1)^4)+ Sheet2!$O$76*EXP(Sheet3!$B$1*(($B293-BC$282-Sheet2!$N$76)/Sheet3!$A$1)^2+Sheet3!$C$1*(($B293-BC$282-Sheet2!$N$76)/Sheet3!$A$1)^4)+                Sheet2!$O$77*EXP(Sheet3!$B$1*(($B293-BC$282-Sheet2!$N$77)/Sheet3!$A$1)^2+Sheet3!$C$1*(($B293-BC$282-Sheet2!$N$77)/Sheet3!$A$1)^4))/3400</f>
        <v>122.03842566925596</v>
      </c>
      <c r="BD293" s="1">
        <f>$I$280*(Sheet2!$O$75*EXP(Sheet3!$B$1*(($B293-BD$282-Sheet2!$N$75)/Sheet3!$A$1)^2+Sheet3!$C$1*(($B293-BD$282-Sheet2!$N$75)/Sheet3!$A$1)^4)+ Sheet2!$O$76*EXP(Sheet3!$B$1*(($B293-BD$282-Sheet2!$N$76)/Sheet3!$A$1)^2+Sheet3!$C$1*(($B293-BD$282-Sheet2!$N$76)/Sheet3!$A$1)^4)+                Sheet2!$O$77*EXP(Sheet3!$B$1*(($B293-BD$282-Sheet2!$N$77)/Sheet3!$A$1)^2+Sheet3!$C$1*(($B293-BD$282-Sheet2!$N$77)/Sheet3!$A$1)^4))/3400</f>
        <v>133.57380793158478</v>
      </c>
      <c r="BE293" s="1">
        <f>$I$280*(Sheet2!$O$75*EXP(Sheet3!$B$1*(($B293-BE$282-Sheet2!$N$75)/Sheet3!$A$1)^2+Sheet3!$C$1*(($B293-BE$282-Sheet2!$N$75)/Sheet3!$A$1)^4)+ Sheet2!$O$76*EXP(Sheet3!$B$1*(($B293-BE$282-Sheet2!$N$76)/Sheet3!$A$1)^2+Sheet3!$C$1*(($B293-BE$282-Sheet2!$N$76)/Sheet3!$A$1)^4)+                Sheet2!$O$77*EXP(Sheet3!$B$1*(($B293-BE$282-Sheet2!$N$77)/Sheet3!$A$1)^2+Sheet3!$C$1*(($B293-BE$282-Sheet2!$N$77)/Sheet3!$A$1)^4))/3400</f>
        <v>146.00199640212605</v>
      </c>
      <c r="BF293" s="1">
        <f>$I$280*(Sheet2!$O$75*EXP(Sheet3!$B$1*(($B293-BF$282-Sheet2!$N$75)/Sheet3!$A$1)^2+Sheet3!$C$1*(($B293-BF$282-Sheet2!$N$75)/Sheet3!$A$1)^4)+ Sheet2!$O$76*EXP(Sheet3!$B$1*(($B293-BF$282-Sheet2!$N$76)/Sheet3!$A$1)^2+Sheet3!$C$1*(($B293-BF$282-Sheet2!$N$76)/Sheet3!$A$1)^4)+                Sheet2!$O$77*EXP(Sheet3!$B$1*(($B293-BF$282-Sheet2!$N$77)/Sheet3!$A$1)^2+Sheet3!$C$1*(($B293-BF$282-Sheet2!$N$77)/Sheet3!$A$1)^4))/3400</f>
        <v>159.37335824086139</v>
      </c>
      <c r="BG293" s="1">
        <f>$I$280*(Sheet2!$O$75*EXP(Sheet3!$B$1*(($B293-BG$282-Sheet2!$N$75)/Sheet3!$A$1)^2+Sheet3!$C$1*(($B293-BG$282-Sheet2!$N$75)/Sheet3!$A$1)^4)+ Sheet2!$O$76*EXP(Sheet3!$B$1*(($B293-BG$282-Sheet2!$N$76)/Sheet3!$A$1)^2+Sheet3!$C$1*(($B293-BG$282-Sheet2!$N$76)/Sheet3!$A$1)^4)+                Sheet2!$O$77*EXP(Sheet3!$B$1*(($B293-BG$282-Sheet2!$N$77)/Sheet3!$A$1)^2+Sheet3!$C$1*(($B293-BG$282-Sheet2!$N$77)/Sheet3!$A$1)^4))/3400</f>
        <v>173.7395591903817</v>
      </c>
      <c r="BH293" s="1">
        <f>$I$280*(Sheet2!$O$75*EXP(Sheet3!$B$1*(($B293-BH$282-Sheet2!$N$75)/Sheet3!$A$1)^2+Sheet3!$C$1*(($B293-BH$282-Sheet2!$N$75)/Sheet3!$A$1)^4)+ Sheet2!$O$76*EXP(Sheet3!$B$1*(($B293-BH$282-Sheet2!$N$76)/Sheet3!$A$1)^2+Sheet3!$C$1*(($B293-BH$282-Sheet2!$N$76)/Sheet3!$A$1)^4)+                Sheet2!$O$77*EXP(Sheet3!$B$1*(($B293-BH$282-Sheet2!$N$77)/Sheet3!$A$1)^2+Sheet3!$C$1*(($B293-BH$282-Sheet2!$N$77)/Sheet3!$A$1)^4))/3400</f>
        <v>189.15348226508462</v>
      </c>
      <c r="BI293" s="1">
        <f>$I$280*(Sheet2!$O$75*EXP(Sheet3!$B$1*(($B293-BI$282-Sheet2!$N$75)/Sheet3!$A$1)^2+Sheet3!$C$1*(($B293-BI$282-Sheet2!$N$75)/Sheet3!$A$1)^4)+ Sheet2!$O$76*EXP(Sheet3!$B$1*(($B293-BI$282-Sheet2!$N$76)/Sheet3!$A$1)^2+Sheet3!$C$1*(($B293-BI$282-Sheet2!$N$76)/Sheet3!$A$1)^4)+                Sheet2!$O$77*EXP(Sheet3!$B$1*(($B293-BI$282-Sheet2!$N$77)/Sheet3!$A$1)^2+Sheet3!$C$1*(($B293-BI$282-Sheet2!$N$77)/Sheet3!$A$1)^4))/3400</f>
        <v>205.66913788626579</v>
      </c>
      <c r="BJ293" s="1">
        <f>$I$280*(Sheet2!$O$75*EXP(Sheet3!$B$1*(($B293-BJ$282-Sheet2!$N$75)/Sheet3!$A$1)^2+Sheet3!$C$1*(($B293-BJ$282-Sheet2!$N$75)/Sheet3!$A$1)^4)+ Sheet2!$O$76*EXP(Sheet3!$B$1*(($B293-BJ$282-Sheet2!$N$76)/Sheet3!$A$1)^2+Sheet3!$C$1*(($B293-BJ$282-Sheet2!$N$76)/Sheet3!$A$1)^4)+                Sheet2!$O$77*EXP(Sheet3!$B$1*(($B293-BJ$282-Sheet2!$N$77)/Sheet3!$A$1)^2+Sheet3!$C$1*(($B293-BJ$282-Sheet2!$N$77)/Sheet3!$A$1)^4))/3400</f>
        <v>223.34156560361879</v>
      </c>
      <c r="BK293" s="1">
        <f>$I$280*(Sheet2!$O$75*EXP(Sheet3!$B$1*(($B293-BK$282-Sheet2!$N$75)/Sheet3!$A$1)^2+Sheet3!$C$1*(($B293-BK$282-Sheet2!$N$75)/Sheet3!$A$1)^4)+ Sheet2!$O$76*EXP(Sheet3!$B$1*(($B293-BK$282-Sheet2!$N$76)/Sheet3!$A$1)^2+Sheet3!$C$1*(($B293-BK$282-Sheet2!$N$76)/Sheet3!$A$1)^4)+                Sheet2!$O$77*EXP(Sheet3!$B$1*(($B293-BK$282-Sheet2!$N$77)/Sheet3!$A$1)^2+Sheet3!$C$1*(($B293-BK$282-Sheet2!$N$77)/Sheet3!$A$1)^4))/3400</f>
        <v>242.22672760478707</v>
      </c>
      <c r="BL293" s="1">
        <f>$I$280*(Sheet2!$O$75*EXP(Sheet3!$B$1*(($B293-BL$282-Sheet2!$N$75)/Sheet3!$A$1)^2+Sheet3!$C$1*(($B293-BL$282-Sheet2!$N$75)/Sheet3!$A$1)^4)+ Sheet2!$O$76*EXP(Sheet3!$B$1*(($B293-BL$282-Sheet2!$N$76)/Sheet3!$A$1)^2+Sheet3!$C$1*(($B293-BL$282-Sheet2!$N$76)/Sheet3!$A$1)^4)+                Sheet2!$O$77*EXP(Sheet3!$B$1*(($B293-BL$282-Sheet2!$N$77)/Sheet3!$A$1)^2+Sheet3!$C$1*(($B293-BL$282-Sheet2!$N$77)/Sheet3!$A$1)^4))/3400</f>
        <v>262.38139427053761</v>
      </c>
      <c r="BM293" s="1">
        <f>$I$280*(Sheet2!$O$75*EXP(Sheet3!$B$1*(($B293-BM$282-Sheet2!$N$75)/Sheet3!$A$1)^2+Sheet3!$C$1*(($B293-BM$282-Sheet2!$N$75)/Sheet3!$A$1)^4)+ Sheet2!$O$76*EXP(Sheet3!$B$1*(($B293-BM$282-Sheet2!$N$76)/Sheet3!$A$1)^2+Sheet3!$C$1*(($B293-BM$282-Sheet2!$N$76)/Sheet3!$A$1)^4)+                Sheet2!$O$77*EXP(Sheet3!$B$1*(($B293-BM$282-Sheet2!$N$77)/Sheet3!$A$1)^2+Sheet3!$C$1*(($B293-BM$282-Sheet2!$N$77)/Sheet3!$A$1)^4))/3400</f>
        <v>283.86302209518647</v>
      </c>
      <c r="BN293" s="1">
        <f>$I$280*(Sheet2!$O$75*EXP(Sheet3!$B$1*(($B293-BN$282-Sheet2!$N$75)/Sheet3!$A$1)^2+Sheet3!$C$1*(($B293-BN$282-Sheet2!$N$75)/Sheet3!$A$1)^4)+ Sheet2!$O$76*EXP(Sheet3!$B$1*(($B293-BN$282-Sheet2!$N$76)/Sheet3!$A$1)^2+Sheet3!$C$1*(($B293-BN$282-Sheet2!$N$76)/Sheet3!$A$1)^4)+                Sheet2!$O$77*EXP(Sheet3!$B$1*(($B293-BN$282-Sheet2!$N$77)/Sheet3!$A$1)^2+Sheet3!$C$1*(($B293-BN$282-Sheet2!$N$77)/Sheet3!$A$1)^4))/3400</f>
        <v>306.72962434779629</v>
      </c>
      <c r="BO293" s="1">
        <f>$I$280*(Sheet2!$O$75*EXP(Sheet3!$B$1*(($B293-BO$282-Sheet2!$N$75)/Sheet3!$A$1)^2+Sheet3!$C$1*(($B293-BO$282-Sheet2!$N$75)/Sheet3!$A$1)^4)+ Sheet2!$O$76*EXP(Sheet3!$B$1*(($B293-BO$282-Sheet2!$N$76)/Sheet3!$A$1)^2+Sheet3!$C$1*(($B293-BO$282-Sheet2!$N$76)/Sheet3!$A$1)^4)+                Sheet2!$O$77*EXP(Sheet3!$B$1*(($B293-BO$282-Sheet2!$N$77)/Sheet3!$A$1)^2+Sheet3!$C$1*(($B293-BO$282-Sheet2!$N$77)/Sheet3!$A$1)^4))/3400</f>
        <v>331.03963490663745</v>
      </c>
      <c r="BP293" s="1">
        <f>$I$280*(Sheet2!$O$75*EXP(Sheet3!$B$1*(($B293-BP$282-Sheet2!$N$75)/Sheet3!$A$1)^2+Sheet3!$C$1*(($B293-BP$282-Sheet2!$N$75)/Sheet3!$A$1)^4)+ Sheet2!$O$76*EXP(Sheet3!$B$1*(($B293-BP$282-Sheet2!$N$76)/Sheet3!$A$1)^2+Sheet3!$C$1*(($B293-BP$282-Sheet2!$N$76)/Sheet3!$A$1)^4)+                Sheet2!$O$77*EXP(Sheet3!$B$1*(($B293-BP$282-Sheet2!$N$77)/Sheet3!$A$1)^2+Sheet3!$C$1*(($B293-BP$282-Sheet2!$N$77)/Sheet3!$A$1)^4))/3400</f>
        <v>356.85176575377449</v>
      </c>
      <c r="BQ293" s="1">
        <f>$I$280*(Sheet2!$O$75*EXP(Sheet3!$B$1*(($B293-BQ$282-Sheet2!$N$75)/Sheet3!$A$1)^2+Sheet3!$C$1*(($B293-BQ$282-Sheet2!$N$75)/Sheet3!$A$1)^4)+ Sheet2!$O$76*EXP(Sheet3!$B$1*(($B293-BQ$282-Sheet2!$N$76)/Sheet3!$A$1)^2+Sheet3!$C$1*(($B293-BQ$282-Sheet2!$N$76)/Sheet3!$A$1)^4)+                Sheet2!$O$77*EXP(Sheet3!$B$1*(($B293-BQ$282-Sheet2!$N$77)/Sheet3!$A$1)^2+Sheet3!$C$1*(($B293-BQ$282-Sheet2!$N$77)/Sheet3!$A$1)^4))/3400</f>
        <v>384.22485866735298</v>
      </c>
      <c r="BR293" s="1">
        <f>$I$280*(Sheet2!$O$75*EXP(Sheet3!$B$1*(($B293-BR$282-Sheet2!$N$75)/Sheet3!$A$1)^2+Sheet3!$C$1*(($B293-BR$282-Sheet2!$N$75)/Sheet3!$A$1)^4)+ Sheet2!$O$76*EXP(Sheet3!$B$1*(($B293-BR$282-Sheet2!$N$76)/Sheet3!$A$1)^2+Sheet3!$C$1*(($B293-BR$282-Sheet2!$N$76)/Sheet3!$A$1)^4)+                Sheet2!$O$77*EXP(Sheet3!$B$1*(($B293-BR$282-Sheet2!$N$77)/Sheet3!$A$1)^2+Sheet3!$C$1*(($B293-BR$282-Sheet2!$N$77)/Sheet3!$A$1)^4))/3400</f>
        <v>413.21773170100948</v>
      </c>
      <c r="BS293" s="1">
        <f>$I$280*(Sheet2!$O$75*EXP(Sheet3!$B$1*(($B293-BS$282-Sheet2!$N$75)/Sheet3!$A$1)^2+Sheet3!$C$1*(($B293-BS$282-Sheet2!$N$75)/Sheet3!$A$1)^4)+ Sheet2!$O$76*EXP(Sheet3!$B$1*(($B293-BS$282-Sheet2!$N$76)/Sheet3!$A$1)^2+Sheet3!$C$1*(($B293-BS$282-Sheet2!$N$76)/Sheet3!$A$1)^4)+                Sheet2!$O$77*EXP(Sheet3!$B$1*(($B293-BS$282-Sheet2!$N$77)/Sheet3!$A$1)^2+Sheet3!$C$1*(($B293-BS$282-Sheet2!$N$77)/Sheet3!$A$1)^4))/3400</f>
        <v>443.88902107986371</v>
      </c>
    </row>
    <row r="294" spans="1:71" x14ac:dyDescent="0.2">
      <c r="A294">
        <v>267</v>
      </c>
      <c r="B294">
        <v>315.08999999999997</v>
      </c>
      <c r="C294">
        <v>2396.1999999999998</v>
      </c>
      <c r="D294">
        <v>2454.5</v>
      </c>
      <c r="E294">
        <f t="shared" si="20"/>
        <v>58.300000000000182</v>
      </c>
      <c r="F294" s="1">
        <f t="shared" si="21"/>
        <v>58.300000000000182</v>
      </c>
      <c r="G294">
        <f t="shared" si="16"/>
        <v>18369.747000000058</v>
      </c>
      <c r="I294" s="1">
        <f>$I$280*(Sheet2!$O$75*EXP(Sheet3!$B$1*(($B294-I$282-Sheet2!$N$75)/Sheet3!$A$1)^2+Sheet3!$C$1*(($B294-I$282-Sheet2!$N$75)/Sheet3!$A$1)^4)+ Sheet2!$O$76*EXP(Sheet3!$B$1*(($B294-I$282-Sheet2!$N$76)/Sheet3!$A$1)^2+Sheet3!$C$1*(($B294-I$282-Sheet2!$N$76)/Sheet3!$A$1)^4)+                Sheet2!$O$77*EXP(Sheet3!$B$1*(($B294-I$282-Sheet2!$N$77)/Sheet3!$A$1)^2+Sheet3!$C$1*(($B294-I$282-Sheet2!$N$77)/Sheet3!$A$1)^4))/3400</f>
        <v>6.0910569681774176E-6</v>
      </c>
      <c r="J294" s="1">
        <f>$I$280*(Sheet2!$O$75*EXP(Sheet3!$B$1*(($B294-J$282-Sheet2!$N$75)/Sheet3!$A$1)^2+Sheet3!$C$1*(($B294-J$282-Sheet2!$N$75)/Sheet3!$A$1)^4)+ Sheet2!$O$76*EXP(Sheet3!$B$1*(($B294-J$282-Sheet2!$N$76)/Sheet3!$A$1)^2+Sheet3!$C$1*(($B294-J$282-Sheet2!$N$76)/Sheet3!$A$1)^4)+                Sheet2!$O$77*EXP(Sheet3!$B$1*(($B294-J$282-Sheet2!$N$77)/Sheet3!$A$1)^2+Sheet3!$C$1*(($B294-J$282-Sheet2!$N$77)/Sheet3!$A$1)^4))/3400</f>
        <v>8.2140947979415656E-6</v>
      </c>
      <c r="K294" s="1">
        <f>$I$280*(Sheet2!$O$75*EXP(Sheet3!$B$1*(($B294-K$282-Sheet2!$N$75)/Sheet3!$A$1)^2+Sheet3!$C$1*(($B294-K$282-Sheet2!$N$75)/Sheet3!$A$1)^4)+ Sheet2!$O$76*EXP(Sheet3!$B$1*(($B294-K$282-Sheet2!$N$76)/Sheet3!$A$1)^2+Sheet3!$C$1*(($B294-K$282-Sheet2!$N$76)/Sheet3!$A$1)^4)+                Sheet2!$O$77*EXP(Sheet3!$B$1*(($B294-K$282-Sheet2!$N$77)/Sheet3!$A$1)^2+Sheet3!$C$1*(($B294-K$282-Sheet2!$N$77)/Sheet3!$A$1)^4))/3400</f>
        <v>1.1040793356918945E-5</v>
      </c>
      <c r="L294" s="1">
        <f>$I$280*(Sheet2!$O$75*EXP(Sheet3!$B$1*(($B294-L$282-Sheet2!$N$75)/Sheet3!$A$1)^2+Sheet3!$C$1*(($B294-L$282-Sheet2!$N$75)/Sheet3!$A$1)^4)+ Sheet2!$O$76*EXP(Sheet3!$B$1*(($B294-L$282-Sheet2!$N$76)/Sheet3!$A$1)^2+Sheet3!$C$1*(($B294-L$282-Sheet2!$N$76)/Sheet3!$A$1)^4)+                Sheet2!$O$77*EXP(Sheet3!$B$1*(($B294-L$282-Sheet2!$N$77)/Sheet3!$A$1)^2+Sheet3!$C$1*(($B294-L$282-Sheet2!$N$77)/Sheet3!$A$1)^4))/3400</f>
        <v>1.4791961084181168E-5</v>
      </c>
      <c r="M294" s="1">
        <f>$I$280*(Sheet2!$O$75*EXP(Sheet3!$B$1*(($B294-M$282-Sheet2!$N$75)/Sheet3!$A$1)^2+Sheet3!$C$1*(($B294-M$282-Sheet2!$N$75)/Sheet3!$A$1)^4)+ Sheet2!$O$76*EXP(Sheet3!$B$1*(($B294-M$282-Sheet2!$N$76)/Sheet3!$A$1)^2+Sheet3!$C$1*(($B294-M$282-Sheet2!$N$76)/Sheet3!$A$1)^4)+                Sheet2!$O$77*EXP(Sheet3!$B$1*(($B294-M$282-Sheet2!$N$77)/Sheet3!$A$1)^2+Sheet3!$C$1*(($B294-M$282-Sheet2!$N$77)/Sheet3!$A$1)^4))/3400</f>
        <v>1.9753654910694427E-5</v>
      </c>
      <c r="N294" s="1">
        <f>$I$280*(Sheet2!$O$75*EXP(Sheet3!$B$1*(($B294-N$282-Sheet2!$N$75)/Sheet3!$A$1)^2+Sheet3!$C$1*(($B294-N$282-Sheet2!$N$75)/Sheet3!$A$1)^4)+ Sheet2!$O$76*EXP(Sheet3!$B$1*(($B294-N$282-Sheet2!$N$76)/Sheet3!$A$1)^2+Sheet3!$C$1*(($B294-N$282-Sheet2!$N$76)/Sheet3!$A$1)^4)+                Sheet2!$O$77*EXP(Sheet3!$B$1*(($B294-N$282-Sheet2!$N$77)/Sheet3!$A$1)^2+Sheet3!$C$1*(($B294-N$282-Sheet2!$N$77)/Sheet3!$A$1)^4))/3400</f>
        <v>2.6295212231758868E-5</v>
      </c>
      <c r="O294" s="1">
        <f>$I$280*(Sheet2!$O$75*EXP(Sheet3!$B$1*(($B294-O$282-Sheet2!$N$75)/Sheet3!$A$1)^2+Sheet3!$C$1*(($B294-O$282-Sheet2!$N$75)/Sheet3!$A$1)^4)+ Sheet2!$O$76*EXP(Sheet3!$B$1*(($B294-O$282-Sheet2!$N$76)/Sheet3!$A$1)^2+Sheet3!$C$1*(($B294-O$282-Sheet2!$N$76)/Sheet3!$A$1)^4)+                Sheet2!$O$77*EXP(Sheet3!$B$1*(($B294-O$282-Sheet2!$N$77)/Sheet3!$A$1)^2+Sheet3!$C$1*(($B294-O$282-Sheet2!$N$77)/Sheet3!$A$1)^4))/3400</f>
        <v>3.4891901310638051E-5</v>
      </c>
      <c r="P294" s="1">
        <f>$I$280*(Sheet2!$O$75*EXP(Sheet3!$B$1*(($B294-P$282-Sheet2!$N$75)/Sheet3!$A$1)^2+Sheet3!$C$1*(($B294-P$282-Sheet2!$N$75)/Sheet3!$A$1)^4)+ Sheet2!$O$76*EXP(Sheet3!$B$1*(($B294-P$282-Sheet2!$N$76)/Sheet3!$A$1)^2+Sheet3!$C$1*(($B294-P$282-Sheet2!$N$76)/Sheet3!$A$1)^4)+                Sheet2!$O$77*EXP(Sheet3!$B$1*(($B294-P$282-Sheet2!$N$77)/Sheet3!$A$1)^2+Sheet3!$C$1*(($B294-P$282-Sheet2!$N$77)/Sheet3!$A$1)^4))/3400</f>
        <v>4.6153272709731808E-5</v>
      </c>
      <c r="Q294" s="1">
        <f>$I$280*(Sheet2!$O$75*EXP(Sheet3!$B$1*(($B294-Q$282-Sheet2!$N$75)/Sheet3!$A$1)^2+Sheet3!$C$1*(($B294-Q$282-Sheet2!$N$75)/Sheet3!$A$1)^4)+ Sheet2!$O$76*EXP(Sheet3!$B$1*(($B294-Q$282-Sheet2!$N$76)/Sheet3!$A$1)^2+Sheet3!$C$1*(($B294-Q$282-Sheet2!$N$76)/Sheet3!$A$1)^4)+                Sheet2!$O$77*EXP(Sheet3!$B$1*(($B294-Q$282-Sheet2!$N$77)/Sheet3!$A$1)^2+Sheet3!$C$1*(($B294-Q$282-Sheet2!$N$77)/Sheet3!$A$1)^4))/3400</f>
        <v>6.085852231188485E-5</v>
      </c>
      <c r="R294" s="1">
        <f>$I$280*(Sheet2!$O$75*EXP(Sheet3!$B$1*(($B294-R$282-Sheet2!$N$75)/Sheet3!$A$1)^2+Sheet3!$C$1*(($B294-R$282-Sheet2!$N$75)/Sheet3!$A$1)^4)+ Sheet2!$O$76*EXP(Sheet3!$B$1*(($B294-R$282-Sheet2!$N$76)/Sheet3!$A$1)^2+Sheet3!$C$1*(($B294-R$282-Sheet2!$N$76)/Sheet3!$A$1)^4)+                Sheet2!$O$77*EXP(Sheet3!$B$1*(($B294-R$282-Sheet2!$N$77)/Sheet3!$A$1)^2+Sheet3!$C$1*(($B294-R$282-Sheet2!$N$77)/Sheet3!$A$1)^4))/3400</f>
        <v>8.0000446286973759E-5</v>
      </c>
      <c r="S294" s="1">
        <f>$I$280*(Sheet2!$O$75*EXP(Sheet3!$B$1*(($B294-S$282-Sheet2!$N$75)/Sheet3!$A$1)^2+Sheet3!$C$1*(($B294-S$282-Sheet2!$N$75)/Sheet3!$A$1)^4)+ Sheet2!$O$76*EXP(Sheet3!$B$1*(($B294-S$282-Sheet2!$N$76)/Sheet3!$A$1)^2+Sheet3!$C$1*(($B294-S$282-Sheet2!$N$76)/Sheet3!$A$1)^4)+                Sheet2!$O$77*EXP(Sheet3!$B$1*(($B294-S$282-Sheet2!$N$77)/Sheet3!$A$1)^2+Sheet3!$C$1*(($B294-S$282-Sheet2!$N$77)/Sheet3!$A$1)^4))/3400</f>
        <v>1.0483988628086799E-4</v>
      </c>
      <c r="T294" s="1">
        <f>$I$280*(Sheet2!$O$75*EXP(Sheet3!$B$1*(($B294-T$282-Sheet2!$N$75)/Sheet3!$A$1)^2+Sheet3!$C$1*(($B294-T$282-Sheet2!$N$75)/Sheet3!$A$1)^4)+ Sheet2!$O$76*EXP(Sheet3!$B$1*(($B294-T$282-Sheet2!$N$76)/Sheet3!$A$1)^2+Sheet3!$C$1*(($B294-T$282-Sheet2!$N$76)/Sheet3!$A$1)^4)+                Sheet2!$O$77*EXP(Sheet3!$B$1*(($B294-T$282-Sheet2!$N$77)/Sheet3!$A$1)^2+Sheet3!$C$1*(($B294-T$282-Sheet2!$N$77)/Sheet3!$A$1)^4))/3400</f>
        <v>1.3697293613135035E-4</v>
      </c>
      <c r="U294" s="1">
        <f>$I$280*(Sheet2!$O$75*EXP(Sheet3!$B$1*(($B294-U$282-Sheet2!$N$75)/Sheet3!$A$1)^2+Sheet3!$C$1*(($B294-U$282-Sheet2!$N$75)/Sheet3!$A$1)^4)+ Sheet2!$O$76*EXP(Sheet3!$B$1*(($B294-U$282-Sheet2!$N$76)/Sheet3!$A$1)^2+Sheet3!$C$1*(($B294-U$282-Sheet2!$N$76)/Sheet3!$A$1)^4)+                Sheet2!$O$77*EXP(Sheet3!$B$1*(($B294-U$282-Sheet2!$N$77)/Sheet3!$A$1)^2+Sheet3!$C$1*(($B294-U$282-Sheet2!$N$77)/Sheet3!$A$1)^4))/3400</f>
        <v>1.7841361719404594E-4</v>
      </c>
      <c r="V294" s="1">
        <f>$I$280*(Sheet2!$O$75*EXP(Sheet3!$B$1*(($B294-V$282-Sheet2!$N$75)/Sheet3!$A$1)^2+Sheet3!$C$1*(($B294-V$282-Sheet2!$N$75)/Sheet3!$A$1)^4)+ Sheet2!$O$76*EXP(Sheet3!$B$1*(($B294-V$282-Sheet2!$N$76)/Sheet3!$A$1)^2+Sheet3!$C$1*(($B294-V$282-Sheet2!$N$76)/Sheet3!$A$1)^4)+                Sheet2!$O$77*EXP(Sheet3!$B$1*(($B294-V$282-Sheet2!$N$77)/Sheet3!$A$1)^2+Sheet3!$C$1*(($B294-V$282-Sheet2!$N$77)/Sheet3!$A$1)^4))/3400</f>
        <v>2.3169523624523119E-4</v>
      </c>
      <c r="W294" s="1">
        <f>$I$280*(Sheet2!$O$75*EXP(Sheet3!$B$1*(($B294-W$282-Sheet2!$N$75)/Sheet3!$A$1)^2+Sheet3!$C$1*(($B294-W$282-Sheet2!$N$75)/Sheet3!$A$1)^4)+ Sheet2!$O$76*EXP(Sheet3!$B$1*(($B294-W$282-Sheet2!$N$76)/Sheet3!$A$1)^2+Sheet3!$C$1*(($B294-W$282-Sheet2!$N$76)/Sheet3!$A$1)^4)+                Sheet2!$O$77*EXP(Sheet3!$B$1*(($B294-W$282-Sheet2!$N$77)/Sheet3!$A$1)^2+Sheet3!$C$1*(($B294-W$282-Sheet2!$N$77)/Sheet3!$A$1)^4))/3400</f>
        <v>2.9999422691832808E-4</v>
      </c>
      <c r="X294" s="1">
        <f>$I$280*(Sheet2!$O$75*EXP(Sheet3!$B$1*(($B294-X$282-Sheet2!$N$75)/Sheet3!$A$1)^2+Sheet3!$C$1*(($B294-X$282-Sheet2!$N$75)/Sheet3!$A$1)^4)+ Sheet2!$O$76*EXP(Sheet3!$B$1*(($B294-X$282-Sheet2!$N$76)/Sheet3!$A$1)^2+Sheet3!$C$1*(($B294-X$282-Sheet2!$N$76)/Sheet3!$A$1)^4)+                Sheet2!$O$77*EXP(Sheet3!$B$1*(($B294-X$282-Sheet2!$N$77)/Sheet3!$A$1)^2+Sheet3!$C$1*(($B294-X$282-Sheet2!$N$77)/Sheet3!$A$1)^4))/3400</f>
        <v>3.8728095239381739E-4</v>
      </c>
      <c r="Y294" s="1">
        <f>$I$280*(Sheet2!$O$75*EXP(Sheet3!$B$1*(($B294-Y$282-Sheet2!$N$75)/Sheet3!$A$1)^2+Sheet3!$C$1*(($B294-Y$282-Sheet2!$N$75)/Sheet3!$A$1)^4)+ Sheet2!$O$76*EXP(Sheet3!$B$1*(($B294-Y$282-Sheet2!$N$76)/Sheet3!$A$1)^2+Sheet3!$C$1*(($B294-Y$282-Sheet2!$N$76)/Sheet3!$A$1)^4)+                Sheet2!$O$77*EXP(Sheet3!$B$1*(($B294-Y$282-Sheet2!$N$77)/Sheet3!$A$1)^2+Sheet3!$C$1*(($B294-Y$282-Sheet2!$N$77)/Sheet3!$A$1)^4))/3400</f>
        <v>4.9850272383972834E-4</v>
      </c>
      <c r="Z294" s="1">
        <f>$I$280*(Sheet2!$O$75*EXP(Sheet3!$B$1*(($B294-Z$282-Sheet2!$N$75)/Sheet3!$A$1)^2+Sheet3!$C$1*(($B294-Z$282-Sheet2!$N$75)/Sheet3!$A$1)^4)+ Sheet2!$O$76*EXP(Sheet3!$B$1*(($B294-Z$282-Sheet2!$N$76)/Sheet3!$A$1)^2+Sheet3!$C$1*(($B294-Z$282-Sheet2!$N$76)/Sheet3!$A$1)^4)+                Sheet2!$O$77*EXP(Sheet3!$B$1*(($B294-Z$282-Sheet2!$N$77)/Sheet3!$A$1)^2+Sheet3!$C$1*(($B294-Z$282-Sheet2!$N$77)/Sheet3!$A$1)^4))/3400</f>
        <v>6.3980517667881927E-4</v>
      </c>
      <c r="AA294" s="1">
        <f>$I$280*(Sheet2!$O$75*EXP(Sheet3!$B$1*(($B294-AA$282-Sheet2!$N$75)/Sheet3!$A$1)^2+Sheet3!$C$1*(($B294-AA$282-Sheet2!$N$75)/Sheet3!$A$1)^4)+ Sheet2!$O$76*EXP(Sheet3!$B$1*(($B294-AA$282-Sheet2!$N$76)/Sheet3!$A$1)^2+Sheet3!$C$1*(($B294-AA$282-Sheet2!$N$76)/Sheet3!$A$1)^4)+                Sheet2!$O$77*EXP(Sheet3!$B$1*(($B294-AA$282-Sheet2!$N$77)/Sheet3!$A$1)^2+Sheet3!$C$1*(($B294-AA$282-Sheet2!$N$77)/Sheet3!$A$1)^4))/3400</f>
        <v>8.1879915627805033E-4</v>
      </c>
      <c r="AB294" s="1">
        <f>$I$280*(Sheet2!$O$75*EXP(Sheet3!$B$1*(($B294-AB$282-Sheet2!$N$75)/Sheet3!$A$1)^2+Sheet3!$C$1*(($B294-AB$282-Sheet2!$N$75)/Sheet3!$A$1)^4)+ Sheet2!$O$76*EXP(Sheet3!$B$1*(($B294-AB$282-Sheet2!$N$76)/Sheet3!$A$1)^2+Sheet3!$C$1*(($B294-AB$282-Sheet2!$N$76)/Sheet3!$A$1)^4)+                Sheet2!$O$77*EXP(Sheet3!$B$1*(($B294-AB$282-Sheet2!$N$77)/Sheet3!$A$1)^2+Sheet3!$C$1*(($B294-AB$282-Sheet2!$N$77)/Sheet3!$A$1)^4))/3400</f>
        <v>1.044881407642768E-3</v>
      </c>
      <c r="AC294" s="1">
        <f>$I$280*(Sheet2!$O$75*EXP(Sheet3!$B$1*(($B294-AC$282-Sheet2!$N$75)/Sheet3!$A$1)^2+Sheet3!$C$1*(($B294-AC$282-Sheet2!$N$75)/Sheet3!$A$1)^4)+ Sheet2!$O$76*EXP(Sheet3!$B$1*(($B294-AC$282-Sheet2!$N$76)/Sheet3!$A$1)^2+Sheet3!$C$1*(($B294-AC$282-Sheet2!$N$76)/Sheet3!$A$1)^4)+                Sheet2!$O$77*EXP(Sheet3!$B$1*(($B294-AC$282-Sheet2!$N$77)/Sheet3!$A$1)^2+Sheet3!$C$1*(($B294-AC$282-Sheet2!$N$77)/Sheet3!$A$1)^4))/3400</f>
        <v>1.3296186516716744E-3</v>
      </c>
      <c r="AD294" s="1">
        <f>$I$280*(Sheet2!$O$75*EXP(Sheet3!$B$1*(($B294-AD$282-Sheet2!$N$75)/Sheet3!$A$1)^2+Sheet3!$C$1*(($B294-AD$282-Sheet2!$N$75)/Sheet3!$A$1)^4)+ Sheet2!$O$76*EXP(Sheet3!$B$1*(($B294-AD$282-Sheet2!$N$76)/Sheet3!$A$1)^2+Sheet3!$C$1*(($B294-AD$282-Sheet2!$N$76)/Sheet3!$A$1)^4)+                Sheet2!$O$77*EXP(Sheet3!$B$1*(($B294-AD$282-Sheet2!$N$77)/Sheet3!$A$1)^2+Sheet3!$C$1*(($B294-AD$282-Sheet2!$N$77)/Sheet3!$A$1)^4))/3400</f>
        <v>1.687206075027093E-3</v>
      </c>
      <c r="AE294" s="1">
        <f>$I$280*(Sheet2!$O$75*EXP(Sheet3!$B$1*(($B294-AE$282-Sheet2!$N$75)/Sheet3!$A$1)^2+Sheet3!$C$1*(($B294-AE$282-Sheet2!$N$75)/Sheet3!$A$1)^4)+ Sheet2!$O$76*EXP(Sheet3!$B$1*(($B294-AE$282-Sheet2!$N$76)/Sheet3!$A$1)^2+Sheet3!$C$1*(($B294-AE$282-Sheet2!$N$76)/Sheet3!$A$1)^4)+                Sheet2!$O$77*EXP(Sheet3!$B$1*(($B294-AE$282-Sheet2!$N$77)/Sheet3!$A$1)^2+Sheet3!$C$1*(($B294-AE$282-Sheet2!$N$77)/Sheet3!$A$1)^4))/3400</f>
        <v>2.1350128728343026E-3</v>
      </c>
      <c r="AF294" s="1">
        <f>$I$280*(Sheet2!$O$75*EXP(Sheet3!$B$1*(($B294-AF$282-Sheet2!$N$75)/Sheet3!$A$1)^2+Sheet3!$C$1*(($B294-AF$282-Sheet2!$N$75)/Sheet3!$A$1)^4)+ Sheet2!$O$76*EXP(Sheet3!$B$1*(($B294-AF$282-Sheet2!$N$76)/Sheet3!$A$1)^2+Sheet3!$C$1*(($B294-AF$282-Sheet2!$N$76)/Sheet3!$A$1)^4)+                Sheet2!$O$77*EXP(Sheet3!$B$1*(($B294-AF$282-Sheet2!$N$77)/Sheet3!$A$1)^2+Sheet3!$C$1*(($B294-AF$282-Sheet2!$N$77)/Sheet3!$A$1)^4))/3400</f>
        <v>2.694229273897111E-3</v>
      </c>
      <c r="AG294" s="1">
        <f>$I$280*(Sheet2!$O$75*EXP(Sheet3!$B$1*(($B294-AG$282-Sheet2!$N$75)/Sheet3!$A$1)^2+Sheet3!$C$1*(($B294-AG$282-Sheet2!$N$75)/Sheet3!$A$1)^4)+ Sheet2!$O$76*EXP(Sheet3!$B$1*(($B294-AG$282-Sheet2!$N$76)/Sheet3!$A$1)^2+Sheet3!$C$1*(($B294-AG$282-Sheet2!$N$76)/Sheet3!$A$1)^4)+                Sheet2!$O$77*EXP(Sheet3!$B$1*(($B294-AG$282-Sheet2!$N$77)/Sheet3!$A$1)^2+Sheet3!$C$1*(($B294-AG$282-Sheet2!$N$77)/Sheet3!$A$1)^4))/3400</f>
        <v>3.3906314563834092E-3</v>
      </c>
      <c r="AH294" s="1">
        <f>$I$280*(Sheet2!$O$75*EXP(Sheet3!$B$1*(($B294-AH$282-Sheet2!$N$75)/Sheet3!$A$1)^2+Sheet3!$C$1*(($B294-AH$282-Sheet2!$N$75)/Sheet3!$A$1)^4)+ Sheet2!$O$76*EXP(Sheet3!$B$1*(($B294-AH$282-Sheet2!$N$76)/Sheet3!$A$1)^2+Sheet3!$C$1*(($B294-AH$282-Sheet2!$N$76)/Sheet3!$A$1)^4)+                Sheet2!$O$77*EXP(Sheet3!$B$1*(($B294-AH$282-Sheet2!$N$77)/Sheet3!$A$1)^2+Sheet3!$C$1*(($B294-AH$282-Sheet2!$N$77)/Sheet3!$A$1)^4))/3400</f>
        <v>4.2554829366315975E-3</v>
      </c>
      <c r="AI294" s="1">
        <f>$I$280*(Sheet2!$O$75*EXP(Sheet3!$B$1*(($B294-AI$282-Sheet2!$N$75)/Sheet3!$A$1)^2+Sheet3!$C$1*(($B294-AI$282-Sheet2!$N$75)/Sheet3!$A$1)^4)+ Sheet2!$O$76*EXP(Sheet3!$B$1*(($B294-AI$282-Sheet2!$N$76)/Sheet3!$A$1)^2+Sheet3!$C$1*(($B294-AI$282-Sheet2!$N$76)/Sheet3!$A$1)^4)+                Sheet2!$O$77*EXP(Sheet3!$B$1*(($B294-AI$282-Sheet2!$N$77)/Sheet3!$A$1)^2+Sheet3!$C$1*(($B294-AI$282-Sheet2!$N$77)/Sheet3!$A$1)^4))/3400</f>
        <v>5.3265933913227695E-3</v>
      </c>
      <c r="AJ294" s="1">
        <f>$I$280*(Sheet2!$O$75*EXP(Sheet3!$B$1*(($B294-AJ$282-Sheet2!$N$75)/Sheet3!$A$1)^2+Sheet3!$C$1*(($B294-AJ$282-Sheet2!$N$75)/Sheet3!$A$1)^4)+ Sheet2!$O$76*EXP(Sheet3!$B$1*(($B294-AJ$282-Sheet2!$N$76)/Sheet3!$A$1)^2+Sheet3!$C$1*(($B294-AJ$282-Sheet2!$N$76)/Sheet3!$A$1)^4)+                Sheet2!$O$77*EXP(Sheet3!$B$1*(($B294-AJ$282-Sheet2!$N$77)/Sheet3!$A$1)^2+Sheet3!$C$1*(($B294-AJ$282-Sheet2!$N$77)/Sheet3!$A$1)^4))/3400</f>
        <v>6.6495584585437801E-3</v>
      </c>
      <c r="AK294" s="1">
        <f>$I$280*(Sheet2!$O$75*EXP(Sheet3!$B$1*(($B294-AK$282-Sheet2!$N$75)/Sheet3!$A$1)^2+Sheet3!$C$1*(($B294-AK$282-Sheet2!$N$75)/Sheet3!$A$1)^4)+ Sheet2!$O$76*EXP(Sheet3!$B$1*(($B294-AK$282-Sheet2!$N$76)/Sheet3!$A$1)^2+Sheet3!$C$1*(($B294-AK$282-Sheet2!$N$76)/Sheet3!$A$1)^4)+                Sheet2!$O$77*EXP(Sheet3!$B$1*(($B294-AK$282-Sheet2!$N$77)/Sheet3!$A$1)^2+Sheet3!$C$1*(($B294-AK$282-Sheet2!$N$77)/Sheet3!$A$1)^4))/3400</f>
        <v>8.2792068581582657E-3</v>
      </c>
      <c r="AL294" s="1">
        <f>$I$280*(Sheet2!$O$75*EXP(Sheet3!$B$1*(($B294-AL$282-Sheet2!$N$75)/Sheet3!$A$1)^2+Sheet3!$C$1*(($B294-AL$282-Sheet2!$N$75)/Sheet3!$A$1)^4)+ Sheet2!$O$76*EXP(Sheet3!$B$1*(($B294-AL$282-Sheet2!$N$76)/Sheet3!$A$1)^2+Sheet3!$C$1*(($B294-AL$282-Sheet2!$N$76)/Sheet3!$A$1)^4)+                Sheet2!$O$77*EXP(Sheet3!$B$1*(($B294-AL$282-Sheet2!$N$77)/Sheet3!$A$1)^2+Sheet3!$C$1*(($B294-AL$282-Sheet2!$N$77)/Sheet3!$A$1)^4))/3400</f>
        <v>1.0281284175732505E-2</v>
      </c>
      <c r="AM294" s="1">
        <f>$I$280*(Sheet2!$O$75*EXP(Sheet3!$B$1*(($B294-AM$282-Sheet2!$N$75)/Sheet3!$A$1)^2+Sheet3!$C$1*(($B294-AM$282-Sheet2!$N$75)/Sheet3!$A$1)^4)+ Sheet2!$O$76*EXP(Sheet3!$B$1*(($B294-AM$282-Sheet2!$N$76)/Sheet3!$A$1)^2+Sheet3!$C$1*(($B294-AM$282-Sheet2!$N$76)/Sheet3!$A$1)^4)+                Sheet2!$O$77*EXP(Sheet3!$B$1*(($B294-AM$282-Sheet2!$N$77)/Sheet3!$A$1)^2+Sheet3!$C$1*(($B294-AM$282-Sheet2!$N$77)/Sheet3!$A$1)^4))/3400</f>
        <v>1.2734405861856299E-2</v>
      </c>
      <c r="AN294" s="1">
        <f>$I$280*(Sheet2!$O$75*EXP(Sheet3!$B$1*(($B294-AN$282-Sheet2!$N$75)/Sheet3!$A$1)^2+Sheet3!$C$1*(($B294-AN$282-Sheet2!$N$75)/Sheet3!$A$1)^4)+ Sheet2!$O$76*EXP(Sheet3!$B$1*(($B294-AN$282-Sheet2!$N$76)/Sheet3!$A$1)^2+Sheet3!$C$1*(($B294-AN$282-Sheet2!$N$76)/Sheet3!$A$1)^4)+                Sheet2!$O$77*EXP(Sheet3!$B$1*(($B294-AN$282-Sheet2!$N$77)/Sheet3!$A$1)^2+Sheet3!$C$1*(($B294-AN$282-Sheet2!$N$77)/Sheet3!$A$1)^4))/3400</f>
        <v>1.573231540242773E-2</v>
      </c>
      <c r="AO294" s="1">
        <f>$I$280*(Sheet2!$O$75*EXP(Sheet3!$B$1*(($B294-AO$282-Sheet2!$N$75)/Sheet3!$A$1)^2+Sheet3!$C$1*(($B294-AO$282-Sheet2!$N$75)/Sheet3!$A$1)^4)+ Sheet2!$O$76*EXP(Sheet3!$B$1*(($B294-AO$282-Sheet2!$N$76)/Sheet3!$A$1)^2+Sheet3!$C$1*(($B294-AO$282-Sheet2!$N$76)/Sheet3!$A$1)^4)+                Sheet2!$O$77*EXP(Sheet3!$B$1*(($B294-AO$282-Sheet2!$N$77)/Sheet3!$A$1)^2+Sheet3!$C$1*(($B294-AO$282-Sheet2!$N$77)/Sheet3!$A$1)^4))/3400</f>
        <v>1.9386487201238801E-2</v>
      </c>
      <c r="AP294" s="1">
        <f>$I$280*(Sheet2!$O$75*EXP(Sheet3!$B$1*(($B294-AP$282-Sheet2!$N$75)/Sheet3!$A$1)^2+Sheet3!$C$1*(($B294-AP$282-Sheet2!$N$75)/Sheet3!$A$1)^4)+ Sheet2!$O$76*EXP(Sheet3!$B$1*(($B294-AP$282-Sheet2!$N$76)/Sheet3!$A$1)^2+Sheet3!$C$1*(($B294-AP$282-Sheet2!$N$76)/Sheet3!$A$1)^4)+                Sheet2!$O$77*EXP(Sheet3!$B$1*(($B294-AP$282-Sheet2!$N$77)/Sheet3!$A$1)^2+Sheet3!$C$1*(($B294-AP$282-Sheet2!$N$77)/Sheet3!$A$1)^4))/3400</f>
        <v>2.3829117466367945E-2</v>
      </c>
      <c r="AQ294" s="1">
        <f>$I$280*(Sheet2!$O$75*EXP(Sheet3!$B$1*(($B294-AQ$282-Sheet2!$N$75)/Sheet3!$A$1)^2+Sheet3!$C$1*(($B294-AQ$282-Sheet2!$N$75)/Sheet3!$A$1)^4)+ Sheet2!$O$76*EXP(Sheet3!$B$1*(($B294-AQ$282-Sheet2!$N$76)/Sheet3!$A$1)^2+Sheet3!$C$1*(($B294-AQ$282-Sheet2!$N$76)/Sheet3!$A$1)^4)+                Sheet2!$O$77*EXP(Sheet3!$B$1*(($B294-AQ$282-Sheet2!$N$77)/Sheet3!$A$1)^2+Sheet3!$C$1*(($B294-AQ$282-Sheet2!$N$77)/Sheet3!$A$1)^4))/3400</f>
        <v>2.9216550282411713E-2</v>
      </c>
      <c r="AR294" s="1">
        <f>$I$280*(Sheet2!$O$75*EXP(Sheet3!$B$1*(($B294-AR$282-Sheet2!$N$75)/Sheet3!$A$1)^2+Sheet3!$C$1*(($B294-AR$282-Sheet2!$N$75)/Sheet3!$A$1)^4)+ Sheet2!$O$76*EXP(Sheet3!$B$1*(($B294-AR$282-Sheet2!$N$76)/Sheet3!$A$1)^2+Sheet3!$C$1*(($B294-AR$282-Sheet2!$N$76)/Sheet3!$A$1)^4)+                Sheet2!$O$77*EXP(Sheet3!$B$1*(($B294-AR$282-Sheet2!$N$77)/Sheet3!$A$1)^2+Sheet3!$C$1*(($B294-AR$282-Sheet2!$N$77)/Sheet3!$A$1)^4))/3400</f>
        <v>3.5733190051406793E-2</v>
      </c>
      <c r="AS294" s="1">
        <f>$I$280*(Sheet2!$O$75*EXP(Sheet3!$B$1*(($B294-AS$282-Sheet2!$N$75)/Sheet3!$A$1)^2+Sheet3!$C$1*(($B294-AS$282-Sheet2!$N$75)/Sheet3!$A$1)^4)+ Sheet2!$O$76*EXP(Sheet3!$B$1*(($B294-AS$282-Sheet2!$N$76)/Sheet3!$A$1)^2+Sheet3!$C$1*(($B294-AS$282-Sheet2!$N$76)/Sheet3!$A$1)^4)+                Sheet2!$O$77*EXP(Sheet3!$B$1*(($B294-AS$282-Sheet2!$N$77)/Sheet3!$A$1)^2+Sheet3!$C$1*(($B294-AS$282-Sheet2!$N$77)/Sheet3!$A$1)^4))/3400</f>
        <v>4.3595955561289111E-2</v>
      </c>
      <c r="AT294" s="1">
        <f>$I$280*(Sheet2!$O$75*EXP(Sheet3!$B$1*(($B294-AT$282-Sheet2!$N$75)/Sheet3!$A$1)^2+Sheet3!$C$1*(($B294-AT$282-Sheet2!$N$75)/Sheet3!$A$1)^4)+ Sheet2!$O$76*EXP(Sheet3!$B$1*(($B294-AT$282-Sheet2!$N$76)/Sheet3!$A$1)^2+Sheet3!$C$1*(($B294-AT$282-Sheet2!$N$76)/Sheet3!$A$1)^4)+                Sheet2!$O$77*EXP(Sheet3!$B$1*(($B294-AT$282-Sheet2!$N$77)/Sheet3!$A$1)^2+Sheet3!$C$1*(($B294-AT$282-Sheet2!$N$77)/Sheet3!$A$1)^4))/3400</f>
        <v>5.3059335046294537E-2</v>
      </c>
      <c r="AU294" s="1">
        <f>$I$280*(Sheet2!$O$75*EXP(Sheet3!$B$1*(($B294-AU$282-Sheet2!$N$75)/Sheet3!$A$1)^2+Sheet3!$C$1*(($B294-AU$282-Sheet2!$N$75)/Sheet3!$A$1)^4)+ Sheet2!$O$76*EXP(Sheet3!$B$1*(($B294-AU$282-Sheet2!$N$76)/Sheet3!$A$1)^2+Sheet3!$C$1*(($B294-AU$282-Sheet2!$N$76)/Sheet3!$A$1)^4)+                Sheet2!$O$77*EXP(Sheet3!$B$1*(($B294-AU$282-Sheet2!$N$77)/Sheet3!$A$1)^2+Sheet3!$C$1*(($B294-AU$282-Sheet2!$N$77)/Sheet3!$A$1)^4))/3400</f>
        <v>6.4421105692690273E-2</v>
      </c>
      <c r="AV294" s="1">
        <f>$I$280*(Sheet2!$O$75*EXP(Sheet3!$B$1*(($B294-AV$282-Sheet2!$N$75)/Sheet3!$A$1)^2+Sheet3!$C$1*(($B294-AV$282-Sheet2!$N$75)/Sheet3!$A$1)^4)+ Sheet2!$O$76*EXP(Sheet3!$B$1*(($B294-AV$282-Sheet2!$N$76)/Sheet3!$A$1)^2+Sheet3!$C$1*(($B294-AV$282-Sheet2!$N$76)/Sheet3!$A$1)^4)+                Sheet2!$O$77*EXP(Sheet3!$B$1*(($B294-AV$282-Sheet2!$N$77)/Sheet3!$A$1)^2+Sheet3!$C$1*(($B294-AV$282-Sheet2!$N$77)/Sheet3!$A$1)^4))/3400</f>
        <v>7.8028785054741354E-2</v>
      </c>
      <c r="AW294" s="1">
        <f>$I$280*(Sheet2!$O$75*EXP(Sheet3!$B$1*(($B294-AW$282-Sheet2!$N$75)/Sheet3!$A$1)^2+Sheet3!$C$1*(($B294-AW$282-Sheet2!$N$75)/Sheet3!$A$1)^4)+ Sheet2!$O$76*EXP(Sheet3!$B$1*(($B294-AW$282-Sheet2!$N$76)/Sheet3!$A$1)^2+Sheet3!$C$1*(($B294-AW$282-Sheet2!$N$76)/Sheet3!$A$1)^4)+                Sheet2!$O$77*EXP(Sheet3!$B$1*(($B294-AW$282-Sheet2!$N$77)/Sheet3!$A$1)^2+Sheet3!$C$1*(($B294-AW$282-Sheet2!$N$77)/Sheet3!$A$1)^4))/3400</f>
        <v>9.4286885718159158E-2</v>
      </c>
      <c r="AX294" s="1">
        <f>$I$280*(Sheet2!$O$75*EXP(Sheet3!$B$1*(($B294-AX$282-Sheet2!$N$75)/Sheet3!$A$1)^2+Sheet3!$C$1*(($B294-AX$282-Sheet2!$N$75)/Sheet3!$A$1)^4)+ Sheet2!$O$76*EXP(Sheet3!$B$1*(($B294-AX$282-Sheet2!$N$76)/Sheet3!$A$1)^2+Sheet3!$C$1*(($B294-AX$282-Sheet2!$N$76)/Sheet3!$A$1)^4)+                Sheet2!$O$77*EXP(Sheet3!$B$1*(($B294-AX$282-Sheet2!$N$77)/Sheet3!$A$1)^2+Sheet3!$C$1*(($B294-AX$282-Sheet2!$N$77)/Sheet3!$A$1)^4))/3400</f>
        <v>0.11366504820815941</v>
      </c>
      <c r="AY294" s="1">
        <f>$I$280*(Sheet2!$O$75*EXP(Sheet3!$B$1*(($B294-AY$282-Sheet2!$N$75)/Sheet3!$A$1)^2+Sheet3!$C$1*(($B294-AY$282-Sheet2!$N$75)/Sheet3!$A$1)^4)+ Sheet2!$O$76*EXP(Sheet3!$B$1*(($B294-AY$282-Sheet2!$N$76)/Sheet3!$A$1)^2+Sheet3!$C$1*(($B294-AY$282-Sheet2!$N$76)/Sheet3!$A$1)^4)+                Sheet2!$O$77*EXP(Sheet3!$B$1*(($B294-AY$282-Sheet2!$N$77)/Sheet3!$A$1)^2+Sheet3!$C$1*(($B294-AY$282-Sheet2!$N$77)/Sheet3!$A$1)^4))/3400</f>
        <v>0.13670713051228017</v>
      </c>
      <c r="AZ294" s="1">
        <f>$I$280*(Sheet2!$O$75*EXP(Sheet3!$B$1*(($B294-AZ$282-Sheet2!$N$75)/Sheet3!$A$1)^2+Sheet3!$C$1*(($B294-AZ$282-Sheet2!$N$75)/Sheet3!$A$1)^4)+ Sheet2!$O$76*EXP(Sheet3!$B$1*(($B294-AZ$282-Sheet2!$N$76)/Sheet3!$A$1)^2+Sheet3!$C$1*(($B294-AZ$282-Sheet2!$N$76)/Sheet3!$A$1)^4)+                Sheet2!$O$77*EXP(Sheet3!$B$1*(($B294-AZ$282-Sheet2!$N$77)/Sheet3!$A$1)^2+Sheet3!$C$1*(($B294-AZ$282-Sheet2!$N$77)/Sheet3!$A$1)^4))/3400</f>
        <v>0.16404133558172307</v>
      </c>
      <c r="BA294" s="1">
        <f>$I$280*(Sheet2!$O$75*EXP(Sheet3!$B$1*(($B294-BA$282-Sheet2!$N$75)/Sheet3!$A$1)^2+Sheet3!$C$1*(($B294-BA$282-Sheet2!$N$75)/Sheet3!$A$1)^4)+ Sheet2!$O$76*EXP(Sheet3!$B$1*(($B294-BA$282-Sheet2!$N$76)/Sheet3!$A$1)^2+Sheet3!$C$1*(($B294-BA$282-Sheet2!$N$76)/Sheet3!$A$1)^4)+                Sheet2!$O$77*EXP(Sheet3!$B$1*(($B294-BA$282-Sheet2!$N$77)/Sheet3!$A$1)^2+Sheet3!$C$1*(($B294-BA$282-Sheet2!$N$77)/Sheet3!$A$1)^4))/3400</f>
        <v>0.19639146071049277</v>
      </c>
      <c r="BB294" s="1">
        <f>$I$280*(Sheet2!$O$75*EXP(Sheet3!$B$1*(($B294-BB$282-Sheet2!$N$75)/Sheet3!$A$1)^2+Sheet3!$C$1*(($B294-BB$282-Sheet2!$N$75)/Sheet3!$A$1)^4)+ Sheet2!$O$76*EXP(Sheet3!$B$1*(($B294-BB$282-Sheet2!$N$76)/Sheet3!$A$1)^2+Sheet3!$C$1*(($B294-BB$282-Sheet2!$N$76)/Sheet3!$A$1)^4)+                Sheet2!$O$77*EXP(Sheet3!$B$1*(($B294-BB$282-Sheet2!$N$77)/Sheet3!$A$1)^2+Sheet3!$C$1*(($B294-BB$282-Sheet2!$N$77)/Sheet3!$A$1)^4))/3400</f>
        <v>0.2345893546621145</v>
      </c>
      <c r="BC294" s="1">
        <f>$I$280*(Sheet2!$O$75*EXP(Sheet3!$B$1*(($B294-BC$282-Sheet2!$N$75)/Sheet3!$A$1)^2+Sheet3!$C$1*(($B294-BC$282-Sheet2!$N$75)/Sheet3!$A$1)^4)+ Sheet2!$O$76*EXP(Sheet3!$B$1*(($B294-BC$282-Sheet2!$N$76)/Sheet3!$A$1)^2+Sheet3!$C$1*(($B294-BC$282-Sheet2!$N$76)/Sheet3!$A$1)^4)+                Sheet2!$O$77*EXP(Sheet3!$B$1*(($B294-BC$282-Sheet2!$N$77)/Sheet3!$A$1)^2+Sheet3!$C$1*(($B294-BC$282-Sheet2!$N$77)/Sheet3!$A$1)^4))/3400</f>
        <v>0.27958866972737362</v>
      </c>
      <c r="BD294" s="1">
        <f>$I$280*(Sheet2!$O$75*EXP(Sheet3!$B$1*(($B294-BD$282-Sheet2!$N$75)/Sheet3!$A$1)^2+Sheet3!$C$1*(($B294-BD$282-Sheet2!$N$75)/Sheet3!$A$1)^4)+ Sheet2!$O$76*EXP(Sheet3!$B$1*(($B294-BD$282-Sheet2!$N$76)/Sheet3!$A$1)^2+Sheet3!$C$1*(($B294-BD$282-Sheet2!$N$76)/Sheet3!$A$1)^4)+                Sheet2!$O$77*EXP(Sheet3!$B$1*(($B294-BD$282-Sheet2!$N$77)/Sheet3!$A$1)^2+Sheet3!$C$1*(($B294-BD$282-Sheet2!$N$77)/Sheet3!$A$1)^4))/3400</f>
        <v>0.33247999644516635</v>
      </c>
      <c r="BE294" s="1">
        <f>$I$280*(Sheet2!$O$75*EXP(Sheet3!$B$1*(($B294-BE$282-Sheet2!$N$75)/Sheet3!$A$1)^2+Sheet3!$C$1*(($B294-BE$282-Sheet2!$N$75)/Sheet3!$A$1)^4)+ Sheet2!$O$76*EXP(Sheet3!$B$1*(($B294-BE$282-Sheet2!$N$76)/Sheet3!$A$1)^2+Sheet3!$C$1*(($B294-BE$282-Sheet2!$N$76)/Sheet3!$A$1)^4)+                Sheet2!$O$77*EXP(Sheet3!$B$1*(($B294-BE$282-Sheet2!$N$77)/Sheet3!$A$1)^2+Sheet3!$C$1*(($B294-BE$282-Sheet2!$N$77)/Sheet3!$A$1)^4))/3400</f>
        <v>0.39450746840822581</v>
      </c>
      <c r="BF294" s="1">
        <f>$I$280*(Sheet2!$O$75*EXP(Sheet3!$B$1*(($B294-BF$282-Sheet2!$N$75)/Sheet3!$A$1)^2+Sheet3!$C$1*(($B294-BF$282-Sheet2!$N$75)/Sheet3!$A$1)^4)+ Sheet2!$O$76*EXP(Sheet3!$B$1*(($B294-BF$282-Sheet2!$N$76)/Sheet3!$A$1)^2+Sheet3!$C$1*(($B294-BF$282-Sheet2!$N$76)/Sheet3!$A$1)^4)+                Sheet2!$O$77*EXP(Sheet3!$B$1*(($B294-BF$282-Sheet2!$N$77)/Sheet3!$A$1)^2+Sheet3!$C$1*(($B294-BF$282-Sheet2!$N$77)/Sheet3!$A$1)^4))/3400</f>
        <v>0.46708692327954493</v>
      </c>
      <c r="BG294" s="1">
        <f>$I$280*(Sheet2!$O$75*EXP(Sheet3!$B$1*(($B294-BG$282-Sheet2!$N$75)/Sheet3!$A$1)^2+Sheet3!$C$1*(($B294-BG$282-Sheet2!$N$75)/Sheet3!$A$1)^4)+ Sheet2!$O$76*EXP(Sheet3!$B$1*(($B294-BG$282-Sheet2!$N$76)/Sheet3!$A$1)^2+Sheet3!$C$1*(($B294-BG$282-Sheet2!$N$76)/Sheet3!$A$1)^4)+                Sheet2!$O$77*EXP(Sheet3!$B$1*(($B294-BG$282-Sheet2!$N$77)/Sheet3!$A$1)^2+Sheet3!$C$1*(($B294-BG$282-Sheet2!$N$77)/Sheet3!$A$1)^4))/3400</f>
        <v>0.55182570379308671</v>
      </c>
      <c r="BH294" s="1">
        <f>$I$280*(Sheet2!$O$75*EXP(Sheet3!$B$1*(($B294-BH$282-Sheet2!$N$75)/Sheet3!$A$1)^2+Sheet3!$C$1*(($B294-BH$282-Sheet2!$N$75)/Sheet3!$A$1)^4)+ Sheet2!$O$76*EXP(Sheet3!$B$1*(($B294-BH$282-Sheet2!$N$76)/Sheet3!$A$1)^2+Sheet3!$C$1*(($B294-BH$282-Sheet2!$N$76)/Sheet3!$A$1)^4)+                Sheet2!$O$77*EXP(Sheet3!$B$1*(($B294-BH$282-Sheet2!$N$77)/Sheet3!$A$1)^2+Sheet3!$C$1*(($B294-BH$282-Sheet2!$N$77)/Sheet3!$A$1)^4))/3400</f>
        <v>0.65054417897190853</v>
      </c>
      <c r="BI294" s="1">
        <f>$I$280*(Sheet2!$O$75*EXP(Sheet3!$B$1*(($B294-BI$282-Sheet2!$N$75)/Sheet3!$A$1)^2+Sheet3!$C$1*(($B294-BI$282-Sheet2!$N$75)/Sheet3!$A$1)^4)+ Sheet2!$O$76*EXP(Sheet3!$B$1*(($B294-BI$282-Sheet2!$N$76)/Sheet3!$A$1)^2+Sheet3!$C$1*(($B294-BI$282-Sheet2!$N$76)/Sheet3!$A$1)^4)+                Sheet2!$O$77*EXP(Sheet3!$B$1*(($B294-BI$282-Sheet2!$N$77)/Sheet3!$A$1)^2+Sheet3!$C$1*(($B294-BI$282-Sheet2!$N$77)/Sheet3!$A$1)^4))/3400</f>
        <v>0.76529906099510603</v>
      </c>
      <c r="BJ294" s="1">
        <f>$I$280*(Sheet2!$O$75*EXP(Sheet3!$B$1*(($B294-BJ$282-Sheet2!$N$75)/Sheet3!$A$1)^2+Sheet3!$C$1*(($B294-BJ$282-Sheet2!$N$75)/Sheet3!$A$1)^4)+ Sheet2!$O$76*EXP(Sheet3!$B$1*(($B294-BJ$282-Sheet2!$N$76)/Sheet3!$A$1)^2+Sheet3!$C$1*(($B294-BJ$282-Sheet2!$N$76)/Sheet3!$A$1)^4)+                Sheet2!$O$77*EXP(Sheet3!$B$1*(($B294-BJ$282-Sheet2!$N$77)/Sheet3!$A$1)^2+Sheet3!$C$1*(($B294-BJ$282-Sheet2!$N$77)/Sheet3!$A$1)^4))/3400</f>
        <v>0.89840858697889403</v>
      </c>
      <c r="BK294" s="1">
        <f>$I$280*(Sheet2!$O$75*EXP(Sheet3!$B$1*(($B294-BK$282-Sheet2!$N$75)/Sheet3!$A$1)^2+Sheet3!$C$1*(($B294-BK$282-Sheet2!$N$75)/Sheet3!$A$1)^4)+ Sheet2!$O$76*EXP(Sheet3!$B$1*(($B294-BK$282-Sheet2!$N$76)/Sheet3!$A$1)^2+Sheet3!$C$1*(($B294-BK$282-Sheet2!$N$76)/Sheet3!$A$1)^4)+                Sheet2!$O$77*EXP(Sheet3!$B$1*(($B294-BK$282-Sheet2!$N$77)/Sheet3!$A$1)^2+Sheet3!$C$1*(($B294-BK$282-Sheet2!$N$77)/Sheet3!$A$1)^4))/3400</f>
        <v>1.0524796273551469</v>
      </c>
      <c r="BL294" s="1">
        <f>$I$280*(Sheet2!$O$75*EXP(Sheet3!$B$1*(($B294-BL$282-Sheet2!$N$75)/Sheet3!$A$1)^2+Sheet3!$C$1*(($B294-BL$282-Sheet2!$N$75)/Sheet3!$A$1)^4)+ Sheet2!$O$76*EXP(Sheet3!$B$1*(($B294-BL$282-Sheet2!$N$76)/Sheet3!$A$1)^2+Sheet3!$C$1*(($B294-BL$282-Sheet2!$N$76)/Sheet3!$A$1)^4)+                Sheet2!$O$77*EXP(Sheet3!$B$1*(($B294-BL$282-Sheet2!$N$77)/Sheet3!$A$1)^2+Sheet3!$C$1*(($B294-BL$282-Sheet2!$N$77)/Sheet3!$A$1)^4))/3400</f>
        <v>1.2304367734091091</v>
      </c>
      <c r="BM294" s="1">
        <f>$I$280*(Sheet2!$O$75*EXP(Sheet3!$B$1*(($B294-BM$282-Sheet2!$N$75)/Sheet3!$A$1)^2+Sheet3!$C$1*(($B294-BM$282-Sheet2!$N$75)/Sheet3!$A$1)^4)+ Sheet2!$O$76*EXP(Sheet3!$B$1*(($B294-BM$282-Sheet2!$N$76)/Sheet3!$A$1)^2+Sheet3!$C$1*(($B294-BM$282-Sheet2!$N$76)/Sheet3!$A$1)^4)+                Sheet2!$O$77*EXP(Sheet3!$B$1*(($B294-BM$282-Sheet2!$N$77)/Sheet3!$A$1)^2+Sheet3!$C$1*(($B294-BM$282-Sheet2!$N$77)/Sheet3!$A$1)^4))/3400</f>
        <v>1.4355534459057009</v>
      </c>
      <c r="BN294" s="1">
        <f>$I$280*(Sheet2!$O$75*EXP(Sheet3!$B$1*(($B294-BN$282-Sheet2!$N$75)/Sheet3!$A$1)^2+Sheet3!$C$1*(($B294-BN$282-Sheet2!$N$75)/Sheet3!$A$1)^4)+ Sheet2!$O$76*EXP(Sheet3!$B$1*(($B294-BN$282-Sheet2!$N$76)/Sheet3!$A$1)^2+Sheet3!$C$1*(($B294-BN$282-Sheet2!$N$76)/Sheet3!$A$1)^4)+                Sheet2!$O$77*EXP(Sheet3!$B$1*(($B294-BN$282-Sheet2!$N$77)/Sheet3!$A$1)^2+Sheet3!$C$1*(($B294-BN$282-Sheet2!$N$77)/Sheet3!$A$1)^4))/3400</f>
        <v>1.6714850544715985</v>
      </c>
      <c r="BO294" s="1">
        <f>$I$280*(Sheet2!$O$75*EXP(Sheet3!$B$1*(($B294-BO$282-Sheet2!$N$75)/Sheet3!$A$1)^2+Sheet3!$C$1*(($B294-BO$282-Sheet2!$N$75)/Sheet3!$A$1)^4)+ Sheet2!$O$76*EXP(Sheet3!$B$1*(($B294-BO$282-Sheet2!$N$76)/Sheet3!$A$1)^2+Sheet3!$C$1*(($B294-BO$282-Sheet2!$N$76)/Sheet3!$A$1)^4)+                Sheet2!$O$77*EXP(Sheet3!$B$1*(($B294-BO$282-Sheet2!$N$77)/Sheet3!$A$1)^2+Sheet3!$C$1*(($B294-BO$282-Sheet2!$N$77)/Sheet3!$A$1)^4))/3400</f>
        <v>1.9423042235407042</v>
      </c>
      <c r="BP294" s="1">
        <f>$I$280*(Sheet2!$O$75*EXP(Sheet3!$B$1*(($B294-BP$282-Sheet2!$N$75)/Sheet3!$A$1)^2+Sheet3!$C$1*(($B294-BP$282-Sheet2!$N$75)/Sheet3!$A$1)^4)+ Sheet2!$O$76*EXP(Sheet3!$B$1*(($B294-BP$282-Sheet2!$N$76)/Sheet3!$A$1)^2+Sheet3!$C$1*(($B294-BP$282-Sheet2!$N$76)/Sheet3!$A$1)^4)+                Sheet2!$O$77*EXP(Sheet3!$B$1*(($B294-BP$282-Sheet2!$N$77)/Sheet3!$A$1)^2+Sheet3!$C$1*(($B294-BP$282-Sheet2!$N$77)/Sheet3!$A$1)^4))/3400</f>
        <v>2.2525380851918868</v>
      </c>
      <c r="BQ294" s="1">
        <f>$I$280*(Sheet2!$O$75*EXP(Sheet3!$B$1*(($B294-BQ$282-Sheet2!$N$75)/Sheet3!$A$1)^2+Sheet3!$C$1*(($B294-BQ$282-Sheet2!$N$75)/Sheet3!$A$1)^4)+ Sheet2!$O$76*EXP(Sheet3!$B$1*(($B294-BQ$282-Sheet2!$N$76)/Sheet3!$A$1)^2+Sheet3!$C$1*(($B294-BQ$282-Sheet2!$N$76)/Sheet3!$A$1)^4)+                Sheet2!$O$77*EXP(Sheet3!$B$1*(($B294-BQ$282-Sheet2!$N$77)/Sheet3!$A$1)^2+Sheet3!$C$1*(($B294-BQ$282-Sheet2!$N$77)/Sheet3!$A$1)^4))/3400</f>
        <v>2.6072076221193181</v>
      </c>
      <c r="BR294" s="1">
        <f>$I$280*(Sheet2!$O$75*EXP(Sheet3!$B$1*(($B294-BR$282-Sheet2!$N$75)/Sheet3!$A$1)^2+Sheet3!$C$1*(($B294-BR$282-Sheet2!$N$75)/Sheet3!$A$1)^4)+ Sheet2!$O$76*EXP(Sheet3!$B$1*(($B294-BR$282-Sheet2!$N$76)/Sheet3!$A$1)^2+Sheet3!$C$1*(($B294-BR$282-Sheet2!$N$76)/Sheet3!$A$1)^4)+                Sheet2!$O$77*EXP(Sheet3!$B$1*(($B294-BR$282-Sheet2!$N$77)/Sheet3!$A$1)^2+Sheet3!$C$1*(($B294-BR$282-Sheet2!$N$77)/Sheet3!$A$1)^4))/3400</f>
        <v>3.0118690253847906</v>
      </c>
      <c r="BS294" s="1">
        <f>$I$280*(Sheet2!$O$75*EXP(Sheet3!$B$1*(($B294-BS$282-Sheet2!$N$75)/Sheet3!$A$1)^2+Sheet3!$C$1*(($B294-BS$282-Sheet2!$N$75)/Sheet3!$A$1)^4)+ Sheet2!$O$76*EXP(Sheet3!$B$1*(($B294-BS$282-Sheet2!$N$76)/Sheet3!$A$1)^2+Sheet3!$C$1*(($B294-BS$282-Sheet2!$N$76)/Sheet3!$A$1)^4)+                Sheet2!$O$77*EXP(Sheet3!$B$1*(($B294-BS$282-Sheet2!$N$77)/Sheet3!$A$1)^2+Sheet3!$C$1*(($B294-BS$282-Sheet2!$N$77)/Sheet3!$A$1)^4))/3400</f>
        <v>3.472657011424225</v>
      </c>
    </row>
    <row r="295" spans="1:71" x14ac:dyDescent="0.2">
      <c r="A295">
        <v>268</v>
      </c>
      <c r="B295">
        <v>315.56</v>
      </c>
      <c r="C295">
        <v>2391.3000000000002</v>
      </c>
      <c r="D295">
        <v>2437.6</v>
      </c>
      <c r="E295">
        <f t="shared" si="20"/>
        <v>46.299999999999727</v>
      </c>
      <c r="F295" s="1">
        <f t="shared" si="21"/>
        <v>46.299999999999727</v>
      </c>
      <c r="G295">
        <f t="shared" si="16"/>
        <v>14610.427999999914</v>
      </c>
      <c r="I295" s="1">
        <f>$I$280*(Sheet2!$O$75*EXP(Sheet3!$B$1*(($B295-I$282-Sheet2!$N$75)/Sheet3!$A$1)^2+Sheet3!$C$1*(($B295-I$282-Sheet2!$N$75)/Sheet3!$A$1)^4)+ Sheet2!$O$76*EXP(Sheet3!$B$1*(($B295-I$282-Sheet2!$N$76)/Sheet3!$A$1)^2+Sheet3!$C$1*(($B295-I$282-Sheet2!$N$76)/Sheet3!$A$1)^4)+                Sheet2!$O$77*EXP(Sheet3!$B$1*(($B295-I$282-Sheet2!$N$77)/Sheet3!$A$1)^2+Sheet3!$C$1*(($B295-I$282-Sheet2!$N$77)/Sheet3!$A$1)^4))/3400</f>
        <v>7.0822913559635717E-14</v>
      </c>
      <c r="J295" s="1">
        <f>$I$280*(Sheet2!$O$75*EXP(Sheet3!$B$1*(($B295-J$282-Sheet2!$N$75)/Sheet3!$A$1)^2+Sheet3!$C$1*(($B295-J$282-Sheet2!$N$75)/Sheet3!$A$1)^4)+ Sheet2!$O$76*EXP(Sheet3!$B$1*(($B295-J$282-Sheet2!$N$76)/Sheet3!$A$1)^2+Sheet3!$C$1*(($B295-J$282-Sheet2!$N$76)/Sheet3!$A$1)^4)+                Sheet2!$O$77*EXP(Sheet3!$B$1*(($B295-J$282-Sheet2!$N$77)/Sheet3!$A$1)^2+Sheet3!$C$1*(($B295-J$282-Sheet2!$N$77)/Sheet3!$A$1)^4))/3400</f>
        <v>1.1504973189939193E-13</v>
      </c>
      <c r="K295" s="1">
        <f>$I$280*(Sheet2!$O$75*EXP(Sheet3!$B$1*(($B295-K$282-Sheet2!$N$75)/Sheet3!$A$1)^2+Sheet3!$C$1*(($B295-K$282-Sheet2!$N$75)/Sheet3!$A$1)^4)+ Sheet2!$O$76*EXP(Sheet3!$B$1*(($B295-K$282-Sheet2!$N$76)/Sheet3!$A$1)^2+Sheet3!$C$1*(($B295-K$282-Sheet2!$N$76)/Sheet3!$A$1)^4)+                Sheet2!$O$77*EXP(Sheet3!$B$1*(($B295-K$282-Sheet2!$N$77)/Sheet3!$A$1)^2+Sheet3!$C$1*(($B295-K$282-Sheet2!$N$77)/Sheet3!$A$1)^4))/3400</f>
        <v>1.8602742863552439E-13</v>
      </c>
      <c r="L295" s="1">
        <f>$I$280*(Sheet2!$O$75*EXP(Sheet3!$B$1*(($B295-L$282-Sheet2!$N$75)/Sheet3!$A$1)^2+Sheet3!$C$1*(($B295-L$282-Sheet2!$N$75)/Sheet3!$A$1)^4)+ Sheet2!$O$76*EXP(Sheet3!$B$1*(($B295-L$282-Sheet2!$N$76)/Sheet3!$A$1)^2+Sheet3!$C$1*(($B295-L$282-Sheet2!$N$76)/Sheet3!$A$1)^4)+                Sheet2!$O$77*EXP(Sheet3!$B$1*(($B295-L$282-Sheet2!$N$77)/Sheet3!$A$1)^2+Sheet3!$C$1*(($B295-L$282-Sheet2!$N$77)/Sheet3!$A$1)^4))/3400</f>
        <v>2.9940686880558336E-13</v>
      </c>
      <c r="M295" s="1">
        <f>$I$280*(Sheet2!$O$75*EXP(Sheet3!$B$1*(($B295-M$282-Sheet2!$N$75)/Sheet3!$A$1)^2+Sheet3!$C$1*(($B295-M$282-Sheet2!$N$75)/Sheet3!$A$1)^4)+ Sheet2!$O$76*EXP(Sheet3!$B$1*(($B295-M$282-Sheet2!$N$76)/Sheet3!$A$1)^2+Sheet3!$C$1*(($B295-M$282-Sheet2!$N$76)/Sheet3!$A$1)^4)+                Sheet2!$O$77*EXP(Sheet3!$B$1*(($B295-M$282-Sheet2!$N$77)/Sheet3!$A$1)^2+Sheet3!$C$1*(($B295-M$282-Sheet2!$N$77)/Sheet3!$A$1)^4))/3400</f>
        <v>4.7968235206027343E-13</v>
      </c>
      <c r="N295" s="1">
        <f>$I$280*(Sheet2!$O$75*EXP(Sheet3!$B$1*(($B295-N$282-Sheet2!$N$75)/Sheet3!$A$1)^2+Sheet3!$C$1*(($B295-N$282-Sheet2!$N$75)/Sheet3!$A$1)^4)+ Sheet2!$O$76*EXP(Sheet3!$B$1*(($B295-N$282-Sheet2!$N$76)/Sheet3!$A$1)^2+Sheet3!$C$1*(($B295-N$282-Sheet2!$N$76)/Sheet3!$A$1)^4)+                Sheet2!$O$77*EXP(Sheet3!$B$1*(($B295-N$282-Sheet2!$N$77)/Sheet3!$A$1)^2+Sheet3!$C$1*(($B295-N$282-Sheet2!$N$77)/Sheet3!$A$1)^4))/3400</f>
        <v>7.6500922824309815E-13</v>
      </c>
      <c r="O295" s="1">
        <f>$I$280*(Sheet2!$O$75*EXP(Sheet3!$B$1*(($B295-O$282-Sheet2!$N$75)/Sheet3!$A$1)^2+Sheet3!$C$1*(($B295-O$282-Sheet2!$N$75)/Sheet3!$A$1)^4)+ Sheet2!$O$76*EXP(Sheet3!$B$1*(($B295-O$282-Sheet2!$N$76)/Sheet3!$A$1)^2+Sheet3!$C$1*(($B295-O$282-Sheet2!$N$76)/Sheet3!$A$1)^4)+                Sheet2!$O$77*EXP(Sheet3!$B$1*(($B295-O$282-Sheet2!$N$77)/Sheet3!$A$1)^2+Sheet3!$C$1*(($B295-O$282-Sheet2!$N$77)/Sheet3!$A$1)^4))/3400</f>
        <v>1.2145467980987882E-12</v>
      </c>
      <c r="P295" s="1">
        <f>$I$280*(Sheet2!$O$75*EXP(Sheet3!$B$1*(($B295-P$282-Sheet2!$N$75)/Sheet3!$A$1)^2+Sheet3!$C$1*(($B295-P$282-Sheet2!$N$75)/Sheet3!$A$1)^4)+ Sheet2!$O$76*EXP(Sheet3!$B$1*(($B295-P$282-Sheet2!$N$76)/Sheet3!$A$1)^2+Sheet3!$C$1*(($B295-P$282-Sheet2!$N$76)/Sheet3!$A$1)^4)+                Sheet2!$O$77*EXP(Sheet3!$B$1*(($B295-P$282-Sheet2!$N$77)/Sheet3!$A$1)^2+Sheet3!$C$1*(($B295-P$282-Sheet2!$N$77)/Sheet3!$A$1)^4))/3400</f>
        <v>1.9195972510392628E-12</v>
      </c>
      <c r="Q295" s="1">
        <f>$I$280*(Sheet2!$O$75*EXP(Sheet3!$B$1*(($B295-Q$282-Sheet2!$N$75)/Sheet3!$A$1)^2+Sheet3!$C$1*(($B295-Q$282-Sheet2!$N$75)/Sheet3!$A$1)^4)+ Sheet2!$O$76*EXP(Sheet3!$B$1*(($B295-Q$282-Sheet2!$N$76)/Sheet3!$A$1)^2+Sheet3!$C$1*(($B295-Q$282-Sheet2!$N$76)/Sheet3!$A$1)^4)+                Sheet2!$O$77*EXP(Sheet3!$B$1*(($B295-Q$282-Sheet2!$N$77)/Sheet3!$A$1)^2+Sheet3!$C$1*(($B295-Q$282-Sheet2!$N$77)/Sheet3!$A$1)^4))/3400</f>
        <v>3.0204236287547794E-12</v>
      </c>
      <c r="R295" s="1">
        <f>$I$280*(Sheet2!$O$75*EXP(Sheet3!$B$1*(($B295-R$282-Sheet2!$N$75)/Sheet3!$A$1)^2+Sheet3!$C$1*(($B295-R$282-Sheet2!$N$75)/Sheet3!$A$1)^4)+ Sheet2!$O$76*EXP(Sheet3!$B$1*(($B295-R$282-Sheet2!$N$76)/Sheet3!$A$1)^2+Sheet3!$C$1*(($B295-R$282-Sheet2!$N$76)/Sheet3!$A$1)^4)+                Sheet2!$O$77*EXP(Sheet3!$B$1*(($B295-R$282-Sheet2!$N$77)/Sheet3!$A$1)^2+Sheet3!$C$1*(($B295-R$282-Sheet2!$N$77)/Sheet3!$A$1)^4))/3400</f>
        <v>4.7315235576331533E-12</v>
      </c>
      <c r="S295" s="1">
        <f>$I$280*(Sheet2!$O$75*EXP(Sheet3!$B$1*(($B295-S$282-Sheet2!$N$75)/Sheet3!$A$1)^2+Sheet3!$C$1*(($B295-S$282-Sheet2!$N$75)/Sheet3!$A$1)^4)+ Sheet2!$O$76*EXP(Sheet3!$B$1*(($B295-S$282-Sheet2!$N$76)/Sheet3!$A$1)^2+Sheet3!$C$1*(($B295-S$282-Sheet2!$N$76)/Sheet3!$A$1)^4)+                Sheet2!$O$77*EXP(Sheet3!$B$1*(($B295-S$282-Sheet2!$N$77)/Sheet3!$A$1)^2+Sheet3!$C$1*(($B295-S$282-Sheet2!$N$77)/Sheet3!$A$1)^4))/3400</f>
        <v>7.3794338332460569E-12</v>
      </c>
      <c r="T295" s="1">
        <f>$I$280*(Sheet2!$O$75*EXP(Sheet3!$B$1*(($B295-T$282-Sheet2!$N$75)/Sheet3!$A$1)^2+Sheet3!$C$1*(($B295-T$282-Sheet2!$N$75)/Sheet3!$A$1)^4)+ Sheet2!$O$76*EXP(Sheet3!$B$1*(($B295-T$282-Sheet2!$N$76)/Sheet3!$A$1)^2+Sheet3!$C$1*(($B295-T$282-Sheet2!$N$76)/Sheet3!$A$1)^4)+                Sheet2!$O$77*EXP(Sheet3!$B$1*(($B295-T$282-Sheet2!$N$77)/Sheet3!$A$1)^2+Sheet3!$C$1*(($B295-T$282-Sheet2!$N$77)/Sheet3!$A$1)^4))/3400</f>
        <v>1.1459017843986641E-11</v>
      </c>
      <c r="U295" s="1">
        <f>$I$280*(Sheet2!$O$75*EXP(Sheet3!$B$1*(($B295-U$282-Sheet2!$N$75)/Sheet3!$A$1)^2+Sheet3!$C$1*(($B295-U$282-Sheet2!$N$75)/Sheet3!$A$1)^4)+ Sheet2!$O$76*EXP(Sheet3!$B$1*(($B295-U$282-Sheet2!$N$76)/Sheet3!$A$1)^2+Sheet3!$C$1*(($B295-U$282-Sheet2!$N$76)/Sheet3!$A$1)^4)+                Sheet2!$O$77*EXP(Sheet3!$B$1*(($B295-U$282-Sheet2!$N$77)/Sheet3!$A$1)^2+Sheet3!$C$1*(($B295-U$282-Sheet2!$N$77)/Sheet3!$A$1)^4))/3400</f>
        <v>1.7716887978903981E-11</v>
      </c>
      <c r="V295" s="1">
        <f>$I$280*(Sheet2!$O$75*EXP(Sheet3!$B$1*(($B295-V$282-Sheet2!$N$75)/Sheet3!$A$1)^2+Sheet3!$C$1*(($B295-V$282-Sheet2!$N$75)/Sheet3!$A$1)^4)+ Sheet2!$O$76*EXP(Sheet3!$B$1*(($B295-V$282-Sheet2!$N$76)/Sheet3!$A$1)^2+Sheet3!$C$1*(($B295-V$282-Sheet2!$N$76)/Sheet3!$A$1)^4)+                Sheet2!$O$77*EXP(Sheet3!$B$1*(($B295-V$282-Sheet2!$N$77)/Sheet3!$A$1)^2+Sheet3!$C$1*(($B295-V$282-Sheet2!$N$77)/Sheet3!$A$1)^4))/3400</f>
        <v>2.7274480980646822E-11</v>
      </c>
      <c r="W295" s="1">
        <f>$I$280*(Sheet2!$O$75*EXP(Sheet3!$B$1*(($B295-W$282-Sheet2!$N$75)/Sheet3!$A$1)^2+Sheet3!$C$1*(($B295-W$282-Sheet2!$N$75)/Sheet3!$A$1)^4)+ Sheet2!$O$76*EXP(Sheet3!$B$1*(($B295-W$282-Sheet2!$N$76)/Sheet3!$A$1)^2+Sheet3!$C$1*(($B295-W$282-Sheet2!$N$76)/Sheet3!$A$1)^4)+                Sheet2!$O$77*EXP(Sheet3!$B$1*(($B295-W$282-Sheet2!$N$77)/Sheet3!$A$1)^2+Sheet3!$C$1*(($B295-W$282-Sheet2!$N$77)/Sheet3!$A$1)^4))/3400</f>
        <v>4.1808812387126687E-11</v>
      </c>
      <c r="X295" s="1">
        <f>$I$280*(Sheet2!$O$75*EXP(Sheet3!$B$1*(($B295-X$282-Sheet2!$N$75)/Sheet3!$A$1)^2+Sheet3!$C$1*(($B295-X$282-Sheet2!$N$75)/Sheet3!$A$1)^4)+ Sheet2!$O$76*EXP(Sheet3!$B$1*(($B295-X$282-Sheet2!$N$76)/Sheet3!$A$1)^2+Sheet3!$C$1*(($B295-X$282-Sheet2!$N$76)/Sheet3!$A$1)^4)+                Sheet2!$O$77*EXP(Sheet3!$B$1*(($B295-X$282-Sheet2!$N$77)/Sheet3!$A$1)^2+Sheet3!$C$1*(($B295-X$282-Sheet2!$N$77)/Sheet3!$A$1)^4))/3400</f>
        <v>6.3816747112060647E-11</v>
      </c>
      <c r="Y295" s="1">
        <f>$I$280*(Sheet2!$O$75*EXP(Sheet3!$B$1*(($B295-Y$282-Sheet2!$N$75)/Sheet3!$A$1)^2+Sheet3!$C$1*(($B295-Y$282-Sheet2!$N$75)/Sheet3!$A$1)^4)+ Sheet2!$O$76*EXP(Sheet3!$B$1*(($B295-Y$282-Sheet2!$N$76)/Sheet3!$A$1)^2+Sheet3!$C$1*(($B295-Y$282-Sheet2!$N$76)/Sheet3!$A$1)^4)+                Sheet2!$O$77*EXP(Sheet3!$B$1*(($B295-Y$282-Sheet2!$N$77)/Sheet3!$A$1)^2+Sheet3!$C$1*(($B295-Y$282-Sheet2!$N$77)/Sheet3!$A$1)^4))/3400</f>
        <v>9.6999646999473342E-11</v>
      </c>
      <c r="Z295" s="1">
        <f>$I$280*(Sheet2!$O$75*EXP(Sheet3!$B$1*(($B295-Z$282-Sheet2!$N$75)/Sheet3!$A$1)^2+Sheet3!$C$1*(($B295-Z$282-Sheet2!$N$75)/Sheet3!$A$1)^4)+ Sheet2!$O$76*EXP(Sheet3!$B$1*(($B295-Z$282-Sheet2!$N$76)/Sheet3!$A$1)^2+Sheet3!$C$1*(($B295-Z$282-Sheet2!$N$76)/Sheet3!$A$1)^4)+                Sheet2!$O$77*EXP(Sheet3!$B$1*(($B295-Z$282-Sheet2!$N$77)/Sheet3!$A$1)^2+Sheet3!$C$1*(($B295-Z$282-Sheet2!$N$77)/Sheet3!$A$1)^4))/3400</f>
        <v>1.4682074102698852E-10</v>
      </c>
      <c r="AA295" s="1">
        <f>$I$280*(Sheet2!$O$75*EXP(Sheet3!$B$1*(($B295-AA$282-Sheet2!$N$75)/Sheet3!$A$1)^2+Sheet3!$C$1*(($B295-AA$282-Sheet2!$N$75)/Sheet3!$A$1)^4)+ Sheet2!$O$76*EXP(Sheet3!$B$1*(($B295-AA$282-Sheet2!$N$76)/Sheet3!$A$1)^2+Sheet3!$C$1*(($B295-AA$282-Sheet2!$N$76)/Sheet3!$A$1)^4)+                Sheet2!$O$77*EXP(Sheet3!$B$1*(($B295-AA$282-Sheet2!$N$77)/Sheet3!$A$1)^2+Sheet3!$C$1*(($B295-AA$282-Sheet2!$N$77)/Sheet3!$A$1)^4))/3400</f>
        <v>2.2130921289364103E-10</v>
      </c>
      <c r="AB295" s="1">
        <f>$I$280*(Sheet2!$O$75*EXP(Sheet3!$B$1*(($B295-AB$282-Sheet2!$N$75)/Sheet3!$A$1)^2+Sheet3!$C$1*(($B295-AB$282-Sheet2!$N$75)/Sheet3!$A$1)^4)+ Sheet2!$O$76*EXP(Sheet3!$B$1*(($B295-AB$282-Sheet2!$N$76)/Sheet3!$A$1)^2+Sheet3!$C$1*(($B295-AB$282-Sheet2!$N$76)/Sheet3!$A$1)^4)+                Sheet2!$O$77*EXP(Sheet3!$B$1*(($B295-AB$282-Sheet2!$N$77)/Sheet3!$A$1)^2+Sheet3!$C$1*(($B295-AB$282-Sheet2!$N$77)/Sheet3!$A$1)^4))/3400</f>
        <v>3.3221512651082074E-10</v>
      </c>
      <c r="AC295" s="1">
        <f>$I$280*(Sheet2!$O$75*EXP(Sheet3!$B$1*(($B295-AC$282-Sheet2!$N$75)/Sheet3!$A$1)^2+Sheet3!$C$1*(($B295-AC$282-Sheet2!$N$75)/Sheet3!$A$1)^4)+ Sheet2!$O$76*EXP(Sheet3!$B$1*(($B295-AC$282-Sheet2!$N$76)/Sheet3!$A$1)^2+Sheet3!$C$1*(($B295-AC$282-Sheet2!$N$76)/Sheet3!$A$1)^4)+                Sheet2!$O$77*EXP(Sheet3!$B$1*(($B295-AC$282-Sheet2!$N$77)/Sheet3!$A$1)^2+Sheet3!$C$1*(($B295-AC$282-Sheet2!$N$77)/Sheet3!$A$1)^4))/3400</f>
        <v>4.9666103659502805E-10</v>
      </c>
      <c r="AD295" s="1">
        <f>$I$280*(Sheet2!$O$75*EXP(Sheet3!$B$1*(($B295-AD$282-Sheet2!$N$75)/Sheet3!$A$1)^2+Sheet3!$C$1*(($B295-AD$282-Sheet2!$N$75)/Sheet3!$A$1)^4)+ Sheet2!$O$76*EXP(Sheet3!$B$1*(($B295-AD$282-Sheet2!$N$76)/Sheet3!$A$1)^2+Sheet3!$C$1*(($B295-AD$282-Sheet2!$N$76)/Sheet3!$A$1)^4)+                Sheet2!$O$77*EXP(Sheet3!$B$1*(($B295-AD$282-Sheet2!$N$77)/Sheet3!$A$1)^2+Sheet3!$C$1*(($B295-AD$282-Sheet2!$N$77)/Sheet3!$A$1)^4))/3400</f>
        <v>7.3949365906827572E-10</v>
      </c>
      <c r="AE295" s="1">
        <f>$I$280*(Sheet2!$O$75*EXP(Sheet3!$B$1*(($B295-AE$282-Sheet2!$N$75)/Sheet3!$A$1)^2+Sheet3!$C$1*(($B295-AE$282-Sheet2!$N$75)/Sheet3!$A$1)^4)+ Sheet2!$O$76*EXP(Sheet3!$B$1*(($B295-AE$282-Sheet2!$N$76)/Sheet3!$A$1)^2+Sheet3!$C$1*(($B295-AE$282-Sheet2!$N$76)/Sheet3!$A$1)^4)+                Sheet2!$O$77*EXP(Sheet3!$B$1*(($B295-AE$282-Sheet2!$N$77)/Sheet3!$A$1)^2+Sheet3!$C$1*(($B295-AE$282-Sheet2!$N$77)/Sheet3!$A$1)^4))/3400</f>
        <v>1.0966179224506598E-9</v>
      </c>
      <c r="AF295" s="1">
        <f>$I$280*(Sheet2!$O$75*EXP(Sheet3!$B$1*(($B295-AF$282-Sheet2!$N$75)/Sheet3!$A$1)^2+Sheet3!$C$1*(($B295-AF$282-Sheet2!$N$75)/Sheet3!$A$1)^4)+ Sheet2!$O$76*EXP(Sheet3!$B$1*(($B295-AF$282-Sheet2!$N$76)/Sheet3!$A$1)^2+Sheet3!$C$1*(($B295-AF$282-Sheet2!$N$76)/Sheet3!$A$1)^4)+                Sheet2!$O$77*EXP(Sheet3!$B$1*(($B295-AF$282-Sheet2!$N$77)/Sheet3!$A$1)^2+Sheet3!$C$1*(($B295-AF$282-Sheet2!$N$77)/Sheet3!$A$1)^4))/3400</f>
        <v>1.619703565228867E-9</v>
      </c>
      <c r="AG295" s="1">
        <f>$I$280*(Sheet2!$O$75*EXP(Sheet3!$B$1*(($B295-AG$282-Sheet2!$N$75)/Sheet3!$A$1)^2+Sheet3!$C$1*(($B295-AG$282-Sheet2!$N$75)/Sheet3!$A$1)^4)+ Sheet2!$O$76*EXP(Sheet3!$B$1*(($B295-AG$282-Sheet2!$N$76)/Sheet3!$A$1)^2+Sheet3!$C$1*(($B295-AG$282-Sheet2!$N$76)/Sheet3!$A$1)^4)+                Sheet2!$O$77*EXP(Sheet3!$B$1*(($B295-AG$282-Sheet2!$N$77)/Sheet3!$A$1)^2+Sheet3!$C$1*(($B295-AG$282-Sheet2!$N$77)/Sheet3!$A$1)^4))/3400</f>
        <v>2.3828010905310307E-9</v>
      </c>
      <c r="AH295" s="1">
        <f>$I$280*(Sheet2!$O$75*EXP(Sheet3!$B$1*(($B295-AH$282-Sheet2!$N$75)/Sheet3!$A$1)^2+Sheet3!$C$1*(($B295-AH$282-Sheet2!$N$75)/Sheet3!$A$1)^4)+ Sheet2!$O$76*EXP(Sheet3!$B$1*(($B295-AH$282-Sheet2!$N$76)/Sheet3!$A$1)^2+Sheet3!$C$1*(($B295-AH$282-Sheet2!$N$76)/Sheet3!$A$1)^4)+                Sheet2!$O$77*EXP(Sheet3!$B$1*(($B295-AH$282-Sheet2!$N$77)/Sheet3!$A$1)^2+Sheet3!$C$1*(($B295-AH$282-Sheet2!$N$77)/Sheet3!$A$1)^4))/3400</f>
        <v>3.4916023941917799E-9</v>
      </c>
      <c r="AI295" s="1">
        <f>$I$280*(Sheet2!$O$75*EXP(Sheet3!$B$1*(($B295-AI$282-Sheet2!$N$75)/Sheet3!$A$1)^2+Sheet3!$C$1*(($B295-AI$282-Sheet2!$N$75)/Sheet3!$A$1)^4)+ Sheet2!$O$76*EXP(Sheet3!$B$1*(($B295-AI$282-Sheet2!$N$76)/Sheet3!$A$1)^2+Sheet3!$C$1*(($B295-AI$282-Sheet2!$N$76)/Sheet3!$A$1)^4)+                Sheet2!$O$77*EXP(Sheet3!$B$1*(($B295-AI$282-Sheet2!$N$77)/Sheet3!$A$1)^2+Sheet3!$C$1*(($B295-AI$282-Sheet2!$N$77)/Sheet3!$A$1)^4))/3400</f>
        <v>5.0963488689169201E-9</v>
      </c>
      <c r="AJ295" s="1">
        <f>$I$280*(Sheet2!$O$75*EXP(Sheet3!$B$1*(($B295-AJ$282-Sheet2!$N$75)/Sheet3!$A$1)^2+Sheet3!$C$1*(($B295-AJ$282-Sheet2!$N$75)/Sheet3!$A$1)^4)+ Sheet2!$O$76*EXP(Sheet3!$B$1*(($B295-AJ$282-Sheet2!$N$76)/Sheet3!$A$1)^2+Sheet3!$C$1*(($B295-AJ$282-Sheet2!$N$76)/Sheet3!$A$1)^4)+                Sheet2!$O$77*EXP(Sheet3!$B$1*(($B295-AJ$282-Sheet2!$N$77)/Sheet3!$A$1)^2+Sheet3!$C$1*(($B295-AJ$282-Sheet2!$N$77)/Sheet3!$A$1)^4))/3400</f>
        <v>7.4097486050131388E-9</v>
      </c>
      <c r="AK295" s="1">
        <f>$I$280*(Sheet2!$O$75*EXP(Sheet3!$B$1*(($B295-AK$282-Sheet2!$N$75)/Sheet3!$A$1)^2+Sheet3!$C$1*(($B295-AK$282-Sheet2!$N$75)/Sheet3!$A$1)^4)+ Sheet2!$O$76*EXP(Sheet3!$B$1*(($B295-AK$282-Sheet2!$N$76)/Sheet3!$A$1)^2+Sheet3!$C$1*(($B295-AK$282-Sheet2!$N$76)/Sheet3!$A$1)^4)+                Sheet2!$O$77*EXP(Sheet3!$B$1*(($B295-AK$282-Sheet2!$N$77)/Sheet3!$A$1)^2+Sheet3!$C$1*(($B295-AK$282-Sheet2!$N$77)/Sheet3!$A$1)^4))/3400</f>
        <v>1.0731743483502337E-8</v>
      </c>
      <c r="AL295" s="1">
        <f>$I$280*(Sheet2!$O$75*EXP(Sheet3!$B$1*(($B295-AL$282-Sheet2!$N$75)/Sheet3!$A$1)^2+Sheet3!$C$1*(($B295-AL$282-Sheet2!$N$75)/Sheet3!$A$1)^4)+ Sheet2!$O$76*EXP(Sheet3!$B$1*(($B295-AL$282-Sheet2!$N$76)/Sheet3!$A$1)^2+Sheet3!$C$1*(($B295-AL$282-Sheet2!$N$76)/Sheet3!$A$1)^4)+                Sheet2!$O$77*EXP(Sheet3!$B$1*(($B295-AL$282-Sheet2!$N$77)/Sheet3!$A$1)^2+Sheet3!$C$1*(($B295-AL$282-Sheet2!$N$77)/Sheet3!$A$1)^4))/3400</f>
        <v>1.5483604005950709E-8</v>
      </c>
      <c r="AM295" s="1">
        <f>$I$280*(Sheet2!$O$75*EXP(Sheet3!$B$1*(($B295-AM$282-Sheet2!$N$75)/Sheet3!$A$1)^2+Sheet3!$C$1*(($B295-AM$282-Sheet2!$N$75)/Sheet3!$A$1)^4)+ Sheet2!$O$76*EXP(Sheet3!$B$1*(($B295-AM$282-Sheet2!$N$76)/Sheet3!$A$1)^2+Sheet3!$C$1*(($B295-AM$282-Sheet2!$N$76)/Sheet3!$A$1)^4)+                Sheet2!$O$77*EXP(Sheet3!$B$1*(($B295-AM$282-Sheet2!$N$77)/Sheet3!$A$1)^2+Sheet3!$C$1*(($B295-AM$282-Sheet2!$N$77)/Sheet3!$A$1)^4))/3400</f>
        <v>2.2254672874791813E-8</v>
      </c>
      <c r="AN295" s="1">
        <f>$I$280*(Sheet2!$O$75*EXP(Sheet3!$B$1*(($B295-AN$282-Sheet2!$N$75)/Sheet3!$A$1)^2+Sheet3!$C$1*(($B295-AN$282-Sheet2!$N$75)/Sheet3!$A$1)^4)+ Sheet2!$O$76*EXP(Sheet3!$B$1*(($B295-AN$282-Sheet2!$N$76)/Sheet3!$A$1)^2+Sheet3!$C$1*(($B295-AN$282-Sheet2!$N$76)/Sheet3!$A$1)^4)+                Sheet2!$O$77*EXP(Sheet3!$B$1*(($B295-AN$282-Sheet2!$N$77)/Sheet3!$A$1)^2+Sheet3!$C$1*(($B295-AN$282-Sheet2!$N$77)/Sheet3!$A$1)^4))/3400</f>
        <v>3.1866189380874254E-8</v>
      </c>
      <c r="AO295" s="1">
        <f>$I$280*(Sheet2!$O$75*EXP(Sheet3!$B$1*(($B295-AO$282-Sheet2!$N$75)/Sheet3!$A$1)^2+Sheet3!$C$1*(($B295-AO$282-Sheet2!$N$75)/Sheet3!$A$1)^4)+ Sheet2!$O$76*EXP(Sheet3!$B$1*(($B295-AO$282-Sheet2!$N$76)/Sheet3!$A$1)^2+Sheet3!$C$1*(($B295-AO$282-Sheet2!$N$76)/Sheet3!$A$1)^4)+                Sheet2!$O$77*EXP(Sheet3!$B$1*(($B295-AO$282-Sheet2!$N$77)/Sheet3!$A$1)^2+Sheet3!$C$1*(($B295-AO$282-Sheet2!$N$77)/Sheet3!$A$1)^4))/3400</f>
        <v>4.5458084215123356E-8</v>
      </c>
      <c r="AP295" s="1">
        <f>$I$280*(Sheet2!$O$75*EXP(Sheet3!$B$1*(($B295-AP$282-Sheet2!$N$75)/Sheet3!$A$1)^2+Sheet3!$C$1*(($B295-AP$282-Sheet2!$N$75)/Sheet3!$A$1)^4)+ Sheet2!$O$76*EXP(Sheet3!$B$1*(($B295-AP$282-Sheet2!$N$76)/Sheet3!$A$1)^2+Sheet3!$C$1*(($B295-AP$282-Sheet2!$N$76)/Sheet3!$A$1)^4)+                Sheet2!$O$77*EXP(Sheet3!$B$1*(($B295-AP$282-Sheet2!$N$77)/Sheet3!$A$1)^2+Sheet3!$C$1*(($B295-AP$282-Sheet2!$N$77)/Sheet3!$A$1)^4))/3400</f>
        <v>6.4606538071668658E-8</v>
      </c>
      <c r="AQ295" s="1">
        <f>$I$280*(Sheet2!$O$75*EXP(Sheet3!$B$1*(($B295-AQ$282-Sheet2!$N$75)/Sheet3!$A$1)^2+Sheet3!$C$1*(($B295-AQ$282-Sheet2!$N$75)/Sheet3!$A$1)^4)+ Sheet2!$O$76*EXP(Sheet3!$B$1*(($B295-AQ$282-Sheet2!$N$76)/Sheet3!$A$1)^2+Sheet3!$C$1*(($B295-AQ$282-Sheet2!$N$76)/Sheet3!$A$1)^4)+                Sheet2!$O$77*EXP(Sheet3!$B$1*(($B295-AQ$282-Sheet2!$N$77)/Sheet3!$A$1)^2+Sheet3!$C$1*(($B295-AQ$282-Sheet2!$N$77)/Sheet3!$A$1)^4))/3400</f>
        <v>9.1482573052883177E-8</v>
      </c>
      <c r="AR295" s="1">
        <f>$I$280*(Sheet2!$O$75*EXP(Sheet3!$B$1*(($B295-AR$282-Sheet2!$N$75)/Sheet3!$A$1)^2+Sheet3!$C$1*(($B295-AR$282-Sheet2!$N$75)/Sheet3!$A$1)^4)+ Sheet2!$O$76*EXP(Sheet3!$B$1*(($B295-AR$282-Sheet2!$N$76)/Sheet3!$A$1)^2+Sheet3!$C$1*(($B295-AR$282-Sheet2!$N$76)/Sheet3!$A$1)^4)+                Sheet2!$O$77*EXP(Sheet3!$B$1*(($B295-AR$282-Sheet2!$N$77)/Sheet3!$A$1)^2+Sheet3!$C$1*(($B295-AR$282-Sheet2!$N$77)/Sheet3!$A$1)^4))/3400</f>
        <v>1.2906515117529645E-7</v>
      </c>
      <c r="AS295" s="1">
        <f>$I$280*(Sheet2!$O$75*EXP(Sheet3!$B$1*(($B295-AS$282-Sheet2!$N$75)/Sheet3!$A$1)^2+Sheet3!$C$1*(($B295-AS$282-Sheet2!$N$75)/Sheet3!$A$1)^4)+ Sheet2!$O$76*EXP(Sheet3!$B$1*(($B295-AS$282-Sheet2!$N$76)/Sheet3!$A$1)^2+Sheet3!$C$1*(($B295-AS$282-Sheet2!$N$76)/Sheet3!$A$1)^4)+                Sheet2!$O$77*EXP(Sheet3!$B$1*(($B295-AS$282-Sheet2!$N$77)/Sheet3!$A$1)^2+Sheet3!$C$1*(($B295-AS$282-Sheet2!$N$77)/Sheet3!$A$1)^4))/3400</f>
        <v>1.8142638622143056E-7</v>
      </c>
      <c r="AT295" s="1">
        <f>$I$280*(Sheet2!$O$75*EXP(Sheet3!$B$1*(($B295-AT$282-Sheet2!$N$75)/Sheet3!$A$1)^2+Sheet3!$C$1*(($B295-AT$282-Sheet2!$N$75)/Sheet3!$A$1)^4)+ Sheet2!$O$76*EXP(Sheet3!$B$1*(($B295-AT$282-Sheet2!$N$76)/Sheet3!$A$1)^2+Sheet3!$C$1*(($B295-AT$282-Sheet2!$N$76)/Sheet3!$A$1)^4)+                Sheet2!$O$77*EXP(Sheet3!$B$1*(($B295-AT$282-Sheet2!$N$77)/Sheet3!$A$1)^2+Sheet3!$C$1*(($B295-AT$282-Sheet2!$N$77)/Sheet3!$A$1)^4))/3400</f>
        <v>2.5411177858669624E-7</v>
      </c>
      <c r="AU295" s="1">
        <f>$I$280*(Sheet2!$O$75*EXP(Sheet3!$B$1*(($B295-AU$282-Sheet2!$N$75)/Sheet3!$A$1)^2+Sheet3!$C$1*(($B295-AU$282-Sheet2!$N$75)/Sheet3!$A$1)^4)+ Sheet2!$O$76*EXP(Sheet3!$B$1*(($B295-AU$282-Sheet2!$N$76)/Sheet3!$A$1)^2+Sheet3!$C$1*(($B295-AU$282-Sheet2!$N$76)/Sheet3!$A$1)^4)+                Sheet2!$O$77*EXP(Sheet3!$B$1*(($B295-AU$282-Sheet2!$N$77)/Sheet3!$A$1)^2+Sheet3!$C$1*(($B295-AU$282-Sheet2!$N$77)/Sheet3!$A$1)^4))/3400</f>
        <v>3.5464516037185973E-7</v>
      </c>
      <c r="AV295" s="1">
        <f>$I$280*(Sheet2!$O$75*EXP(Sheet3!$B$1*(($B295-AV$282-Sheet2!$N$75)/Sheet3!$A$1)^2+Sheet3!$C$1*(($B295-AV$282-Sheet2!$N$75)/Sheet3!$A$1)^4)+ Sheet2!$O$76*EXP(Sheet3!$B$1*(($B295-AV$282-Sheet2!$N$76)/Sheet3!$A$1)^2+Sheet3!$C$1*(($B295-AV$282-Sheet2!$N$76)/Sheet3!$A$1)^4)+                Sheet2!$O$77*EXP(Sheet3!$B$1*(($B295-AV$282-Sheet2!$N$77)/Sheet3!$A$1)^2+Sheet3!$C$1*(($B295-AV$282-Sheet2!$N$77)/Sheet3!$A$1)^4))/3400</f>
        <v>4.9319666221983296E-7</v>
      </c>
      <c r="AW295" s="1">
        <f>$I$280*(Sheet2!$O$75*EXP(Sheet3!$B$1*(($B295-AW$282-Sheet2!$N$75)/Sheet3!$A$1)^2+Sheet3!$C$1*(($B295-AW$282-Sheet2!$N$75)/Sheet3!$A$1)^4)+ Sheet2!$O$76*EXP(Sheet3!$B$1*(($B295-AW$282-Sheet2!$N$76)/Sheet3!$A$1)^2+Sheet3!$C$1*(($B295-AW$282-Sheet2!$N$76)/Sheet3!$A$1)^4)+                Sheet2!$O$77*EXP(Sheet3!$B$1*(($B295-AW$282-Sheet2!$N$77)/Sheet3!$A$1)^2+Sheet3!$C$1*(($B295-AW$282-Sheet2!$N$77)/Sheet3!$A$1)^4))/3400</f>
        <v>6.8346294030821605E-7</v>
      </c>
      <c r="AX295" s="1">
        <f>$I$280*(Sheet2!$O$75*EXP(Sheet3!$B$1*(($B295-AX$282-Sheet2!$N$75)/Sheet3!$A$1)^2+Sheet3!$C$1*(($B295-AX$282-Sheet2!$N$75)/Sheet3!$A$1)^4)+ Sheet2!$O$76*EXP(Sheet3!$B$1*(($B295-AX$282-Sheet2!$N$76)/Sheet3!$A$1)^2+Sheet3!$C$1*(($B295-AX$282-Sheet2!$N$76)/Sheet3!$A$1)^4)+                Sheet2!$O$77*EXP(Sheet3!$B$1*(($B295-AX$282-Sheet2!$N$77)/Sheet3!$A$1)^2+Sheet3!$C$1*(($B295-AX$282-Sheet2!$N$77)/Sheet3!$A$1)^4))/3400</f>
        <v>9.4382268695272137E-7</v>
      </c>
      <c r="AY295" s="1">
        <f>$I$280*(Sheet2!$O$75*EXP(Sheet3!$B$1*(($B295-AY$282-Sheet2!$N$75)/Sheet3!$A$1)^2+Sheet3!$C$1*(($B295-AY$282-Sheet2!$N$75)/Sheet3!$A$1)^4)+ Sheet2!$O$76*EXP(Sheet3!$B$1*(($B295-AY$282-Sheet2!$N$76)/Sheet3!$A$1)^2+Sheet3!$C$1*(($B295-AY$282-Sheet2!$N$76)/Sheet3!$A$1)^4)+                Sheet2!$O$77*EXP(Sheet3!$B$1*(($B295-AY$282-Sheet2!$N$77)/Sheet3!$A$1)^2+Sheet3!$C$1*(($B295-AY$282-Sheet2!$N$77)/Sheet3!$A$1)^4))/3400</f>
        <v>1.2988477647498359E-6</v>
      </c>
      <c r="AZ295" s="1">
        <f>$I$280*(Sheet2!$O$75*EXP(Sheet3!$B$1*(($B295-AZ$282-Sheet2!$N$75)/Sheet3!$A$1)^2+Sheet3!$C$1*(($B295-AZ$282-Sheet2!$N$75)/Sheet3!$A$1)^4)+ Sheet2!$O$76*EXP(Sheet3!$B$1*(($B295-AZ$282-Sheet2!$N$76)/Sheet3!$A$1)^2+Sheet3!$C$1*(($B295-AZ$282-Sheet2!$N$76)/Sheet3!$A$1)^4)+                Sheet2!$O$77*EXP(Sheet3!$B$1*(($B295-AZ$282-Sheet2!$N$77)/Sheet3!$A$1)^2+Sheet3!$C$1*(($B295-AZ$282-Sheet2!$N$77)/Sheet3!$A$1)^4))/3400</f>
        <v>1.7812719638575296E-6</v>
      </c>
      <c r="BA295" s="1">
        <f>$I$280*(Sheet2!$O$75*EXP(Sheet3!$B$1*(($B295-BA$282-Sheet2!$N$75)/Sheet3!$A$1)^2+Sheet3!$C$1*(($B295-BA$282-Sheet2!$N$75)/Sheet3!$A$1)^4)+ Sheet2!$O$76*EXP(Sheet3!$B$1*(($B295-BA$282-Sheet2!$N$76)/Sheet3!$A$1)^2+Sheet3!$C$1*(($B295-BA$282-Sheet2!$N$76)/Sheet3!$A$1)^4)+                Sheet2!$O$77*EXP(Sheet3!$B$1*(($B295-BA$282-Sheet2!$N$77)/Sheet3!$A$1)^2+Sheet3!$C$1*(($B295-BA$282-Sheet2!$N$77)/Sheet3!$A$1)^4))/3400</f>
        <v>2.4345463590200491E-6</v>
      </c>
      <c r="BB295" s="1">
        <f>$I$280*(Sheet2!$O$75*EXP(Sheet3!$B$1*(($B295-BB$282-Sheet2!$N$75)/Sheet3!$A$1)^2+Sheet3!$C$1*(($B295-BB$282-Sheet2!$N$75)/Sheet3!$A$1)^4)+ Sheet2!$O$76*EXP(Sheet3!$B$1*(($B295-BB$282-Sheet2!$N$76)/Sheet3!$A$1)^2+Sheet3!$C$1*(($B295-BB$282-Sheet2!$N$76)/Sheet3!$A$1)^4)+                Sheet2!$O$77*EXP(Sheet3!$B$1*(($B295-BB$282-Sheet2!$N$77)/Sheet3!$A$1)^2+Sheet3!$C$1*(($B295-BB$282-Sheet2!$N$77)/Sheet3!$A$1)^4))/3400</f>
        <v>3.3161436996592306E-6</v>
      </c>
      <c r="BC295" s="1">
        <f>$I$280*(Sheet2!$O$75*EXP(Sheet3!$B$1*(($B295-BC$282-Sheet2!$N$75)/Sheet3!$A$1)^2+Sheet3!$C$1*(($B295-BC$282-Sheet2!$N$75)/Sheet3!$A$1)^4)+ Sheet2!$O$76*EXP(Sheet3!$B$1*(($B295-BC$282-Sheet2!$N$76)/Sheet3!$A$1)^2+Sheet3!$C$1*(($B295-BC$282-Sheet2!$N$76)/Sheet3!$A$1)^4)+                Sheet2!$O$77*EXP(Sheet3!$B$1*(($B295-BC$282-Sheet2!$N$77)/Sheet3!$A$1)^2+Sheet3!$C$1*(($B295-BC$282-Sheet2!$N$77)/Sheet3!$A$1)^4))/3400</f>
        <v>4.5018155831330529E-6</v>
      </c>
      <c r="BD295" s="1">
        <f>$I$280*(Sheet2!$O$75*EXP(Sheet3!$B$1*(($B295-BD$282-Sheet2!$N$75)/Sheet3!$A$1)^2+Sheet3!$C$1*(($B295-BD$282-Sheet2!$N$75)/Sheet3!$A$1)^4)+ Sheet2!$O$76*EXP(Sheet3!$B$1*(($B295-BD$282-Sheet2!$N$76)/Sheet3!$A$1)^2+Sheet3!$C$1*(($B295-BD$282-Sheet2!$N$76)/Sheet3!$A$1)^4)+                Sheet2!$O$77*EXP(Sheet3!$B$1*(($B295-BD$282-Sheet2!$N$77)/Sheet3!$A$1)^2+Sheet3!$C$1*(($B295-BD$282-Sheet2!$N$77)/Sheet3!$A$1)^4))/3400</f>
        <v>6.0910569681774176E-6</v>
      </c>
      <c r="BE295" s="1">
        <f>$I$280*(Sheet2!$O$75*EXP(Sheet3!$B$1*(($B295-BE$282-Sheet2!$N$75)/Sheet3!$A$1)^2+Sheet3!$C$1*(($B295-BE$282-Sheet2!$N$75)/Sheet3!$A$1)^4)+ Sheet2!$O$76*EXP(Sheet3!$B$1*(($B295-BE$282-Sheet2!$N$76)/Sheet3!$A$1)^2+Sheet3!$C$1*(($B295-BE$282-Sheet2!$N$76)/Sheet3!$A$1)^4)+                Sheet2!$O$77*EXP(Sheet3!$B$1*(($B295-BE$282-Sheet2!$N$77)/Sheet3!$A$1)^2+Sheet3!$C$1*(($B295-BE$282-Sheet2!$N$77)/Sheet3!$A$1)^4))/3400</f>
        <v>8.2140947979415656E-6</v>
      </c>
      <c r="BF295" s="1">
        <f>$I$280*(Sheet2!$O$75*EXP(Sheet3!$B$1*(($B295-BF$282-Sheet2!$N$75)/Sheet3!$A$1)^2+Sheet3!$C$1*(($B295-BF$282-Sheet2!$N$75)/Sheet3!$A$1)^4)+ Sheet2!$O$76*EXP(Sheet3!$B$1*(($B295-BF$282-Sheet2!$N$76)/Sheet3!$A$1)^2+Sheet3!$C$1*(($B295-BF$282-Sheet2!$N$76)/Sheet3!$A$1)^4)+                Sheet2!$O$77*EXP(Sheet3!$B$1*(($B295-BF$282-Sheet2!$N$77)/Sheet3!$A$1)^2+Sheet3!$C$1*(($B295-BF$282-Sheet2!$N$77)/Sheet3!$A$1)^4))/3400</f>
        <v>1.1040793356900497E-5</v>
      </c>
      <c r="BG295" s="1">
        <f>$I$280*(Sheet2!$O$75*EXP(Sheet3!$B$1*(($B295-BG$282-Sheet2!$N$75)/Sheet3!$A$1)^2+Sheet3!$C$1*(($B295-BG$282-Sheet2!$N$75)/Sheet3!$A$1)^4)+ Sheet2!$O$76*EXP(Sheet3!$B$1*(($B295-BG$282-Sheet2!$N$76)/Sheet3!$A$1)^2+Sheet3!$C$1*(($B295-BG$282-Sheet2!$N$76)/Sheet3!$A$1)^4)+                Sheet2!$O$77*EXP(Sheet3!$B$1*(($B295-BG$282-Sheet2!$N$77)/Sheet3!$A$1)^2+Sheet3!$C$1*(($B295-BG$282-Sheet2!$N$77)/Sheet3!$A$1)^4))/3400</f>
        <v>1.4791961084156689E-5</v>
      </c>
      <c r="BH295" s="1">
        <f>$I$280*(Sheet2!$O$75*EXP(Sheet3!$B$1*(($B295-BH$282-Sheet2!$N$75)/Sheet3!$A$1)^2+Sheet3!$C$1*(($B295-BH$282-Sheet2!$N$75)/Sheet3!$A$1)^4)+ Sheet2!$O$76*EXP(Sheet3!$B$1*(($B295-BH$282-Sheet2!$N$76)/Sheet3!$A$1)^2+Sheet3!$C$1*(($B295-BH$282-Sheet2!$N$76)/Sheet3!$A$1)^4)+                Sheet2!$O$77*EXP(Sheet3!$B$1*(($B295-BH$282-Sheet2!$N$77)/Sheet3!$A$1)^2+Sheet3!$C$1*(($B295-BH$282-Sheet2!$N$77)/Sheet3!$A$1)^4))/3400</f>
        <v>1.9753654910662202E-5</v>
      </c>
      <c r="BI295" s="1">
        <f>$I$280*(Sheet2!$O$75*EXP(Sheet3!$B$1*(($B295-BI$282-Sheet2!$N$75)/Sheet3!$A$1)^2+Sheet3!$C$1*(($B295-BI$282-Sheet2!$N$75)/Sheet3!$A$1)^4)+ Sheet2!$O$76*EXP(Sheet3!$B$1*(($B295-BI$282-Sheet2!$N$76)/Sheet3!$A$1)^2+Sheet3!$C$1*(($B295-BI$282-Sheet2!$N$76)/Sheet3!$A$1)^4)+                Sheet2!$O$77*EXP(Sheet3!$B$1*(($B295-BI$282-Sheet2!$N$77)/Sheet3!$A$1)^2+Sheet3!$C$1*(($B295-BI$282-Sheet2!$N$77)/Sheet3!$A$1)^4))/3400</f>
        <v>2.6295212231758868E-5</v>
      </c>
      <c r="BJ295" s="1">
        <f>$I$280*(Sheet2!$O$75*EXP(Sheet3!$B$1*(($B295-BJ$282-Sheet2!$N$75)/Sheet3!$A$1)^2+Sheet3!$C$1*(($B295-BJ$282-Sheet2!$N$75)/Sheet3!$A$1)^4)+ Sheet2!$O$76*EXP(Sheet3!$B$1*(($B295-BJ$282-Sheet2!$N$76)/Sheet3!$A$1)^2+Sheet3!$C$1*(($B295-BJ$282-Sheet2!$N$76)/Sheet3!$A$1)^4)+                Sheet2!$O$77*EXP(Sheet3!$B$1*(($B295-BJ$282-Sheet2!$N$77)/Sheet3!$A$1)^2+Sheet3!$C$1*(($B295-BJ$282-Sheet2!$N$77)/Sheet3!$A$1)^4))/3400</f>
        <v>3.4891901310638051E-5</v>
      </c>
      <c r="BK295" s="1">
        <f>$I$280*(Sheet2!$O$75*EXP(Sheet3!$B$1*(($B295-BK$282-Sheet2!$N$75)/Sheet3!$A$1)^2+Sheet3!$C$1*(($B295-BK$282-Sheet2!$N$75)/Sheet3!$A$1)^4)+ Sheet2!$O$76*EXP(Sheet3!$B$1*(($B295-BK$282-Sheet2!$N$76)/Sheet3!$A$1)^2+Sheet3!$C$1*(($B295-BK$282-Sheet2!$N$76)/Sheet3!$A$1)^4)+                Sheet2!$O$77*EXP(Sheet3!$B$1*(($B295-BK$282-Sheet2!$N$77)/Sheet3!$A$1)^2+Sheet3!$C$1*(($B295-BK$282-Sheet2!$N$77)/Sheet3!$A$1)^4))/3400</f>
        <v>4.6153272709731808E-5</v>
      </c>
      <c r="BL295" s="1">
        <f>$I$280*(Sheet2!$O$75*EXP(Sheet3!$B$1*(($B295-BL$282-Sheet2!$N$75)/Sheet3!$A$1)^2+Sheet3!$C$1*(($B295-BL$282-Sheet2!$N$75)/Sheet3!$A$1)^4)+ Sheet2!$O$76*EXP(Sheet3!$B$1*(($B295-BL$282-Sheet2!$N$76)/Sheet3!$A$1)^2+Sheet3!$C$1*(($B295-BL$282-Sheet2!$N$76)/Sheet3!$A$1)^4)+                Sheet2!$O$77*EXP(Sheet3!$B$1*(($B295-BL$282-Sheet2!$N$77)/Sheet3!$A$1)^2+Sheet3!$C$1*(($B295-BL$282-Sheet2!$N$77)/Sheet3!$A$1)^4))/3400</f>
        <v>6.085852231188485E-5</v>
      </c>
      <c r="BM295" s="1">
        <f>$I$280*(Sheet2!$O$75*EXP(Sheet3!$B$1*(($B295-BM$282-Sheet2!$N$75)/Sheet3!$A$1)^2+Sheet3!$C$1*(($B295-BM$282-Sheet2!$N$75)/Sheet3!$A$1)^4)+ Sheet2!$O$76*EXP(Sheet3!$B$1*(($B295-BM$282-Sheet2!$N$76)/Sheet3!$A$1)^2+Sheet3!$C$1*(($B295-BM$282-Sheet2!$N$76)/Sheet3!$A$1)^4)+                Sheet2!$O$77*EXP(Sheet3!$B$1*(($B295-BM$282-Sheet2!$N$77)/Sheet3!$A$1)^2+Sheet3!$C$1*(($B295-BM$282-Sheet2!$N$77)/Sheet3!$A$1)^4))/3400</f>
        <v>8.0000446286849605E-5</v>
      </c>
      <c r="BN295" s="1">
        <f>$I$280*(Sheet2!$O$75*EXP(Sheet3!$B$1*(($B295-BN$282-Sheet2!$N$75)/Sheet3!$A$1)^2+Sheet3!$C$1*(($B295-BN$282-Sheet2!$N$75)/Sheet3!$A$1)^4)+ Sheet2!$O$76*EXP(Sheet3!$B$1*(($B295-BN$282-Sheet2!$N$76)/Sheet3!$A$1)^2+Sheet3!$C$1*(($B295-BN$282-Sheet2!$N$76)/Sheet3!$A$1)^4)+                Sheet2!$O$77*EXP(Sheet3!$B$1*(($B295-BN$282-Sheet2!$N$77)/Sheet3!$A$1)^2+Sheet3!$C$1*(($B295-BN$282-Sheet2!$N$77)/Sheet3!$A$1)^4))/3400</f>
        <v>1.0483988628070714E-4</v>
      </c>
      <c r="BO295" s="1">
        <f>$I$280*(Sheet2!$O$75*EXP(Sheet3!$B$1*(($B295-BO$282-Sheet2!$N$75)/Sheet3!$A$1)^2+Sheet3!$C$1*(($B295-BO$282-Sheet2!$N$75)/Sheet3!$A$1)^4)+ Sheet2!$O$76*EXP(Sheet3!$B$1*(($B295-BO$282-Sheet2!$N$76)/Sheet3!$A$1)^2+Sheet3!$C$1*(($B295-BO$282-Sheet2!$N$76)/Sheet3!$A$1)^4)+                Sheet2!$O$77*EXP(Sheet3!$B$1*(($B295-BO$282-Sheet2!$N$77)/Sheet3!$A$1)^2+Sheet3!$C$1*(($B295-BO$282-Sheet2!$N$77)/Sheet3!$A$1)^4))/3400</f>
        <v>1.3697293613114262E-4</v>
      </c>
      <c r="BP295" s="1">
        <f>$I$280*(Sheet2!$O$75*EXP(Sheet3!$B$1*(($B295-BP$282-Sheet2!$N$75)/Sheet3!$A$1)^2+Sheet3!$C$1*(($B295-BP$282-Sheet2!$N$75)/Sheet3!$A$1)^4)+ Sheet2!$O$76*EXP(Sheet3!$B$1*(($B295-BP$282-Sheet2!$N$76)/Sheet3!$A$1)^2+Sheet3!$C$1*(($B295-BP$282-Sheet2!$N$76)/Sheet3!$A$1)^4)+                Sheet2!$O$77*EXP(Sheet3!$B$1*(($B295-BP$282-Sheet2!$N$77)/Sheet3!$A$1)^2+Sheet3!$C$1*(($B295-BP$282-Sheet2!$N$77)/Sheet3!$A$1)^4))/3400</f>
        <v>1.7841361719404594E-4</v>
      </c>
      <c r="BQ295" s="1">
        <f>$I$280*(Sheet2!$O$75*EXP(Sheet3!$B$1*(($B295-BQ$282-Sheet2!$N$75)/Sheet3!$A$1)^2+Sheet3!$C$1*(($B295-BQ$282-Sheet2!$N$75)/Sheet3!$A$1)^4)+ Sheet2!$O$76*EXP(Sheet3!$B$1*(($B295-BQ$282-Sheet2!$N$76)/Sheet3!$A$1)^2+Sheet3!$C$1*(($B295-BQ$282-Sheet2!$N$76)/Sheet3!$A$1)^4)+                Sheet2!$O$77*EXP(Sheet3!$B$1*(($B295-BQ$282-Sheet2!$N$77)/Sheet3!$A$1)^2+Sheet3!$C$1*(($B295-BQ$282-Sheet2!$N$77)/Sheet3!$A$1)^4))/3400</f>
        <v>2.3169523624523119E-4</v>
      </c>
      <c r="BR295" s="1">
        <f>$I$280*(Sheet2!$O$75*EXP(Sheet3!$B$1*(($B295-BR$282-Sheet2!$N$75)/Sheet3!$A$1)^2+Sheet3!$C$1*(($B295-BR$282-Sheet2!$N$75)/Sheet3!$A$1)^4)+ Sheet2!$O$76*EXP(Sheet3!$B$1*(($B295-BR$282-Sheet2!$N$76)/Sheet3!$A$1)^2+Sheet3!$C$1*(($B295-BR$282-Sheet2!$N$76)/Sheet3!$A$1)^4)+                Sheet2!$O$77*EXP(Sheet3!$B$1*(($B295-BR$282-Sheet2!$N$77)/Sheet3!$A$1)^2+Sheet3!$C$1*(($B295-BR$282-Sheet2!$N$77)/Sheet3!$A$1)^4))/3400</f>
        <v>2.9999422691832808E-4</v>
      </c>
      <c r="BS295" s="1">
        <f>$I$280*(Sheet2!$O$75*EXP(Sheet3!$B$1*(($B295-BS$282-Sheet2!$N$75)/Sheet3!$A$1)^2+Sheet3!$C$1*(($B295-BS$282-Sheet2!$N$75)/Sheet3!$A$1)^4)+ Sheet2!$O$76*EXP(Sheet3!$B$1*(($B295-BS$282-Sheet2!$N$76)/Sheet3!$A$1)^2+Sheet3!$C$1*(($B295-BS$282-Sheet2!$N$76)/Sheet3!$A$1)^4)+                Sheet2!$O$77*EXP(Sheet3!$B$1*(($B295-BS$282-Sheet2!$N$77)/Sheet3!$A$1)^2+Sheet3!$C$1*(($B295-BS$282-Sheet2!$N$77)/Sheet3!$A$1)^4))/3400</f>
        <v>3.8728095239325946E-4</v>
      </c>
    </row>
    <row r="296" spans="1:71" x14ac:dyDescent="0.2">
      <c r="A296">
        <v>269</v>
      </c>
      <c r="B296">
        <v>316.02999999999997</v>
      </c>
      <c r="C296">
        <v>2407.9</v>
      </c>
      <c r="D296">
        <v>2446.1999999999998</v>
      </c>
      <c r="E296">
        <f t="shared" si="20"/>
        <v>38.299999999999727</v>
      </c>
      <c r="F296" s="1">
        <f t="shared" si="21"/>
        <v>38.299999999999727</v>
      </c>
      <c r="G296">
        <f t="shared" si="16"/>
        <v>12103.948999999913</v>
      </c>
    </row>
    <row r="297" spans="1:71" x14ac:dyDescent="0.2">
      <c r="A297">
        <v>270</v>
      </c>
      <c r="B297">
        <v>316.51</v>
      </c>
      <c r="C297">
        <v>2406.8000000000002</v>
      </c>
      <c r="D297">
        <v>2443.9</v>
      </c>
      <c r="E297">
        <f t="shared" si="20"/>
        <v>37.099999999999909</v>
      </c>
      <c r="F297" s="1">
        <f t="shared" si="21"/>
        <v>37.099999999999909</v>
      </c>
      <c r="G297">
        <f t="shared" si="16"/>
        <v>11742.520999999972</v>
      </c>
    </row>
    <row r="298" spans="1:71" x14ac:dyDescent="0.2">
      <c r="A298">
        <v>271</v>
      </c>
      <c r="B298">
        <v>316.98</v>
      </c>
      <c r="C298">
        <v>2399.9</v>
      </c>
      <c r="D298">
        <v>2435.1999999999998</v>
      </c>
      <c r="E298">
        <f t="shared" si="20"/>
        <v>35.299999999999727</v>
      </c>
      <c r="F298" s="1">
        <f t="shared" si="21"/>
        <v>35.299999999999727</v>
      </c>
      <c r="G298">
        <f t="shared" si="16"/>
        <v>11189.393999999915</v>
      </c>
    </row>
    <row r="299" spans="1:71" x14ac:dyDescent="0.2">
      <c r="A299">
        <v>272</v>
      </c>
      <c r="B299">
        <v>317.45</v>
      </c>
      <c r="C299">
        <v>2413.4</v>
      </c>
      <c r="D299">
        <v>2434.4</v>
      </c>
      <c r="E299">
        <f t="shared" si="20"/>
        <v>21</v>
      </c>
      <c r="F299" s="1">
        <f t="shared" si="21"/>
        <v>21</v>
      </c>
      <c r="G299">
        <f t="shared" si="16"/>
        <v>6666.45</v>
      </c>
    </row>
    <row r="300" spans="1:71" x14ac:dyDescent="0.2">
      <c r="A300">
        <v>273</v>
      </c>
      <c r="B300">
        <v>317.92</v>
      </c>
      <c r="C300">
        <v>2403.9</v>
      </c>
      <c r="D300">
        <v>2425.3000000000002</v>
      </c>
      <c r="E300">
        <f t="shared" si="20"/>
        <v>21.400000000000091</v>
      </c>
      <c r="F300" s="1">
        <f t="shared" si="21"/>
        <v>21.400000000000091</v>
      </c>
      <c r="G300">
        <f t="shared" si="16"/>
        <v>6803.4880000000294</v>
      </c>
    </row>
    <row r="301" spans="1:71" x14ac:dyDescent="0.2">
      <c r="A301">
        <v>274</v>
      </c>
      <c r="B301">
        <v>318.39</v>
      </c>
      <c r="C301">
        <v>2436.6999999999998</v>
      </c>
      <c r="D301">
        <v>2458</v>
      </c>
      <c r="E301">
        <f t="shared" si="20"/>
        <v>21.300000000000182</v>
      </c>
      <c r="F301" s="1">
        <f t="shared" si="21"/>
        <v>21.300000000000182</v>
      </c>
      <c r="G301">
        <f t="shared" si="16"/>
        <v>6781.7070000000576</v>
      </c>
    </row>
    <row r="302" spans="1:71" x14ac:dyDescent="0.2">
      <c r="A302">
        <v>275</v>
      </c>
      <c r="B302">
        <v>318.86</v>
      </c>
      <c r="C302">
        <v>2403.1</v>
      </c>
      <c r="D302">
        <v>2428</v>
      </c>
      <c r="E302">
        <f t="shared" si="20"/>
        <v>24.900000000000091</v>
      </c>
      <c r="F302" s="1">
        <f t="shared" si="21"/>
        <v>24.900000000000091</v>
      </c>
    </row>
    <row r="303" spans="1:71" x14ac:dyDescent="0.2">
      <c r="A303">
        <v>276</v>
      </c>
      <c r="B303">
        <v>319.33999999999997</v>
      </c>
      <c r="C303">
        <v>2400.1</v>
      </c>
      <c r="D303">
        <v>2418.5</v>
      </c>
      <c r="E303">
        <f t="shared" si="20"/>
        <v>18.400000000000091</v>
      </c>
      <c r="F303" s="1">
        <f t="shared" si="21"/>
        <v>18.400000000000091</v>
      </c>
    </row>
    <row r="304" spans="1:71" x14ac:dyDescent="0.2">
      <c r="A304">
        <v>277</v>
      </c>
      <c r="B304">
        <v>319.81</v>
      </c>
      <c r="C304">
        <v>2383.9</v>
      </c>
      <c r="D304">
        <v>2400.6999999999998</v>
      </c>
      <c r="E304">
        <f t="shared" si="20"/>
        <v>16.799999999999727</v>
      </c>
      <c r="F304" s="1">
        <f t="shared" si="21"/>
        <v>16.799999999999727</v>
      </c>
    </row>
    <row r="305" spans="1:6" x14ac:dyDescent="0.2">
      <c r="A305">
        <v>278</v>
      </c>
      <c r="B305">
        <v>320.27999999999997</v>
      </c>
      <c r="C305">
        <v>2407.3000000000002</v>
      </c>
      <c r="D305">
        <v>2425.8000000000002</v>
      </c>
      <c r="E305">
        <f t="shared" si="20"/>
        <v>18.5</v>
      </c>
      <c r="F305" s="1">
        <f t="shared" si="21"/>
        <v>18.5</v>
      </c>
    </row>
    <row r="306" spans="1:6" x14ac:dyDescent="0.2">
      <c r="A306">
        <v>279</v>
      </c>
      <c r="B306">
        <v>320.75</v>
      </c>
      <c r="C306">
        <v>2414.9</v>
      </c>
      <c r="D306">
        <v>2439.8000000000002</v>
      </c>
      <c r="E306">
        <f t="shared" si="20"/>
        <v>24.900000000000091</v>
      </c>
      <c r="F306" s="1">
        <f t="shared" si="21"/>
        <v>24.900000000000091</v>
      </c>
    </row>
    <row r="307" spans="1:6" x14ac:dyDescent="0.2">
      <c r="A307">
        <v>280</v>
      </c>
      <c r="B307">
        <v>321.22000000000003</v>
      </c>
      <c r="C307">
        <v>2404.9</v>
      </c>
      <c r="D307">
        <v>2430</v>
      </c>
      <c r="E307">
        <f t="shared" si="20"/>
        <v>25.099999999999909</v>
      </c>
      <c r="F307" s="1">
        <f t="shared" si="21"/>
        <v>25.099999999999909</v>
      </c>
    </row>
    <row r="308" spans="1:6" x14ac:dyDescent="0.2">
      <c r="A308">
        <v>281</v>
      </c>
      <c r="B308">
        <v>321.69</v>
      </c>
      <c r="C308">
        <v>2405.6</v>
      </c>
      <c r="D308">
        <v>2412</v>
      </c>
      <c r="E308">
        <f t="shared" si="20"/>
        <v>6.4000000000000909</v>
      </c>
      <c r="F308" s="1">
        <f t="shared" si="21"/>
        <v>6.4000000000000909</v>
      </c>
    </row>
    <row r="309" spans="1:6" x14ac:dyDescent="0.2">
      <c r="A309">
        <v>282</v>
      </c>
      <c r="B309">
        <v>322.16000000000003</v>
      </c>
      <c r="C309">
        <v>2377.5</v>
      </c>
      <c r="D309">
        <v>2398.5</v>
      </c>
      <c r="E309">
        <f t="shared" si="20"/>
        <v>21</v>
      </c>
      <c r="F309" s="1">
        <f t="shared" si="21"/>
        <v>21</v>
      </c>
    </row>
    <row r="310" spans="1:6" x14ac:dyDescent="0.2">
      <c r="A310">
        <v>283</v>
      </c>
      <c r="B310">
        <v>322.64</v>
      </c>
      <c r="C310">
        <v>2388.6</v>
      </c>
      <c r="D310">
        <v>2408.5</v>
      </c>
      <c r="E310">
        <f t="shared" si="20"/>
        <v>19.900000000000091</v>
      </c>
      <c r="F310" s="1">
        <f t="shared" si="21"/>
        <v>19.900000000000091</v>
      </c>
    </row>
    <row r="311" spans="1:6" x14ac:dyDescent="0.2">
      <c r="A311">
        <v>284</v>
      </c>
      <c r="B311">
        <v>323.11</v>
      </c>
      <c r="C311">
        <v>2421.9</v>
      </c>
      <c r="D311">
        <v>2435</v>
      </c>
      <c r="E311">
        <f t="shared" si="20"/>
        <v>13.099999999999909</v>
      </c>
      <c r="F311" s="1">
        <f t="shared" si="21"/>
        <v>13.099999999999909</v>
      </c>
    </row>
    <row r="312" spans="1:6" x14ac:dyDescent="0.2">
      <c r="A312">
        <v>285</v>
      </c>
      <c r="B312">
        <v>323.58</v>
      </c>
      <c r="C312">
        <v>2399</v>
      </c>
      <c r="D312">
        <v>2416.9</v>
      </c>
      <c r="E312">
        <f t="shared" si="20"/>
        <v>17.900000000000091</v>
      </c>
      <c r="F312" s="1">
        <f t="shared" si="21"/>
        <v>17.900000000000091</v>
      </c>
    </row>
    <row r="313" spans="1:6" x14ac:dyDescent="0.2">
      <c r="A313">
        <v>286</v>
      </c>
      <c r="B313">
        <v>324.05</v>
      </c>
      <c r="C313">
        <v>2428</v>
      </c>
      <c r="D313">
        <v>2441.1999999999998</v>
      </c>
      <c r="E313">
        <f t="shared" si="20"/>
        <v>13.199999999999818</v>
      </c>
      <c r="F313" s="1">
        <f t="shared" si="21"/>
        <v>13.199999999999818</v>
      </c>
    </row>
    <row r="314" spans="1:6" x14ac:dyDescent="0.2">
      <c r="A314">
        <v>287</v>
      </c>
      <c r="B314">
        <v>324.52</v>
      </c>
      <c r="C314">
        <v>2385.6</v>
      </c>
      <c r="D314">
        <v>2407.4</v>
      </c>
      <c r="E314">
        <f t="shared" si="20"/>
        <v>21.800000000000182</v>
      </c>
      <c r="F314" s="1">
        <f t="shared" si="21"/>
        <v>21.800000000000182</v>
      </c>
    </row>
    <row r="315" spans="1:6" x14ac:dyDescent="0.2">
      <c r="A315">
        <v>288</v>
      </c>
      <c r="B315">
        <v>324.99</v>
      </c>
      <c r="C315">
        <v>2401.5</v>
      </c>
      <c r="D315">
        <v>2414.1999999999998</v>
      </c>
      <c r="E315">
        <f t="shared" si="20"/>
        <v>12.699999999999818</v>
      </c>
      <c r="F315" s="1">
        <f t="shared" si="21"/>
        <v>12.699999999999818</v>
      </c>
    </row>
    <row r="316" spans="1:6" x14ac:dyDescent="0.2">
      <c r="A316">
        <v>289</v>
      </c>
      <c r="B316">
        <v>325.45999999999998</v>
      </c>
      <c r="C316">
        <v>2393.9</v>
      </c>
      <c r="D316">
        <v>2416.1999999999998</v>
      </c>
      <c r="E316">
        <f t="shared" si="20"/>
        <v>22.299999999999727</v>
      </c>
      <c r="F316" s="1">
        <f t="shared" si="21"/>
        <v>22.299999999999727</v>
      </c>
    </row>
    <row r="317" spans="1:6" x14ac:dyDescent="0.2">
      <c r="A317">
        <v>290</v>
      </c>
      <c r="B317">
        <v>325.94</v>
      </c>
      <c r="C317">
        <v>2400</v>
      </c>
      <c r="D317">
        <v>2413.6</v>
      </c>
      <c r="E317">
        <f t="shared" si="20"/>
        <v>13.599999999999909</v>
      </c>
      <c r="F317" s="1">
        <f t="shared" si="21"/>
        <v>13.599999999999909</v>
      </c>
    </row>
    <row r="318" spans="1:6" x14ac:dyDescent="0.2">
      <c r="A318">
        <v>291</v>
      </c>
      <c r="B318">
        <v>326.41000000000003</v>
      </c>
      <c r="C318">
        <v>2393.6</v>
      </c>
      <c r="D318">
        <v>2418.3000000000002</v>
      </c>
      <c r="E318">
        <f t="shared" si="20"/>
        <v>24.700000000000273</v>
      </c>
      <c r="F318" s="1">
        <f t="shared" si="21"/>
        <v>24.700000000000273</v>
      </c>
    </row>
    <row r="319" spans="1:6" x14ac:dyDescent="0.2">
      <c r="A319">
        <v>292</v>
      </c>
      <c r="B319">
        <v>326.88</v>
      </c>
      <c r="C319">
        <v>2403.5</v>
      </c>
      <c r="D319">
        <v>2412.3000000000002</v>
      </c>
      <c r="E319">
        <f t="shared" si="20"/>
        <v>8.8000000000001819</v>
      </c>
      <c r="F319" s="1">
        <f t="shared" si="21"/>
        <v>8.8000000000001819</v>
      </c>
    </row>
    <row r="320" spans="1:6" x14ac:dyDescent="0.2">
      <c r="A320">
        <v>293</v>
      </c>
      <c r="B320">
        <v>327.35000000000002</v>
      </c>
      <c r="C320">
        <v>2408.8000000000002</v>
      </c>
      <c r="D320">
        <v>2428</v>
      </c>
      <c r="E320">
        <f t="shared" si="20"/>
        <v>19.199999999999818</v>
      </c>
      <c r="F320" s="1">
        <f t="shared" si="21"/>
        <v>19.199999999999818</v>
      </c>
    </row>
    <row r="321" spans="1:71" x14ac:dyDescent="0.2">
      <c r="A321">
        <v>294</v>
      </c>
      <c r="B321">
        <v>327.82</v>
      </c>
      <c r="C321">
        <v>2406.8000000000002</v>
      </c>
      <c r="D321">
        <v>2422.1</v>
      </c>
      <c r="E321">
        <f t="shared" si="20"/>
        <v>15.299999999999727</v>
      </c>
      <c r="F321" s="1">
        <f t="shared" si="21"/>
        <v>15.299999999999727</v>
      </c>
    </row>
    <row r="322" spans="1:71" x14ac:dyDescent="0.2">
      <c r="A322">
        <v>295</v>
      </c>
      <c r="B322">
        <v>328.29</v>
      </c>
      <c r="C322">
        <v>2406.1</v>
      </c>
      <c r="D322">
        <v>2425.9</v>
      </c>
      <c r="E322">
        <f t="shared" si="20"/>
        <v>19.800000000000182</v>
      </c>
      <c r="F322" s="1">
        <f t="shared" si="21"/>
        <v>19.800000000000182</v>
      </c>
    </row>
    <row r="323" spans="1:71" x14ac:dyDescent="0.2">
      <c r="A323">
        <v>296</v>
      </c>
      <c r="B323">
        <v>328.76</v>
      </c>
      <c r="C323">
        <v>2397.8000000000002</v>
      </c>
      <c r="D323">
        <v>2418.1</v>
      </c>
      <c r="E323">
        <f t="shared" si="20"/>
        <v>20.299999999999727</v>
      </c>
      <c r="F323" s="1">
        <f t="shared" si="21"/>
        <v>20.299999999999727</v>
      </c>
    </row>
    <row r="324" spans="1:71" x14ac:dyDescent="0.2">
      <c r="A324">
        <v>297</v>
      </c>
      <c r="B324">
        <v>329.23</v>
      </c>
      <c r="C324">
        <v>2396.4</v>
      </c>
      <c r="D324">
        <v>2416.9</v>
      </c>
      <c r="E324">
        <f t="shared" si="20"/>
        <v>20.5</v>
      </c>
      <c r="F324" s="1">
        <f t="shared" si="21"/>
        <v>20.5</v>
      </c>
      <c r="G324">
        <f>$B324*F324</f>
        <v>6749.2150000000001</v>
      </c>
      <c r="I324" s="1"/>
    </row>
    <row r="325" spans="1:71" x14ac:dyDescent="0.2">
      <c r="A325">
        <v>298</v>
      </c>
      <c r="B325">
        <v>329.7</v>
      </c>
      <c r="C325">
        <v>2396.8000000000002</v>
      </c>
      <c r="D325">
        <v>2411.1</v>
      </c>
      <c r="E325">
        <f t="shared" si="20"/>
        <v>14.299999999999727</v>
      </c>
      <c r="F325" s="1">
        <f t="shared" si="21"/>
        <v>14.299999999999727</v>
      </c>
      <c r="G325">
        <f t="shared" ref="G325:G344" si="22">$B325*F325</f>
        <v>4714.70999999991</v>
      </c>
      <c r="I325" s="1">
        <f>MAX(F330:F340)</f>
        <v>204</v>
      </c>
    </row>
    <row r="326" spans="1:71" x14ac:dyDescent="0.2">
      <c r="A326">
        <v>299</v>
      </c>
      <c r="B326">
        <v>330.18</v>
      </c>
      <c r="C326">
        <v>2392.4</v>
      </c>
      <c r="D326">
        <v>2409.6999999999998</v>
      </c>
      <c r="E326">
        <f t="shared" si="20"/>
        <v>17.299999999999727</v>
      </c>
      <c r="F326" s="1">
        <f t="shared" si="21"/>
        <v>17.299999999999727</v>
      </c>
      <c r="G326">
        <f t="shared" si="22"/>
        <v>5712.1139999999104</v>
      </c>
    </row>
    <row r="327" spans="1:71" x14ac:dyDescent="0.2">
      <c r="A327">
        <v>300</v>
      </c>
      <c r="B327">
        <v>330.65</v>
      </c>
      <c r="C327">
        <v>2385.8000000000002</v>
      </c>
      <c r="D327">
        <v>2406.3000000000002</v>
      </c>
      <c r="E327">
        <f t="shared" si="20"/>
        <v>20.5</v>
      </c>
      <c r="F327" s="1">
        <f t="shared" si="21"/>
        <v>20.5</v>
      </c>
      <c r="G327">
        <f t="shared" si="22"/>
        <v>6778.3249999999998</v>
      </c>
      <c r="I327">
        <v>-0.3</v>
      </c>
      <c r="J327">
        <v>-0.28999999999999998</v>
      </c>
      <c r="K327">
        <v>-0.28000000000000003</v>
      </c>
      <c r="L327">
        <v>-0.27</v>
      </c>
      <c r="M327">
        <v>-0.26</v>
      </c>
      <c r="N327">
        <v>-0.25</v>
      </c>
      <c r="O327">
        <v>-0.24</v>
      </c>
      <c r="P327">
        <v>-0.23</v>
      </c>
      <c r="Q327">
        <v>-0.22</v>
      </c>
      <c r="R327">
        <v>-0.21</v>
      </c>
      <c r="S327">
        <v>-0.2</v>
      </c>
      <c r="T327">
        <v>-0.19</v>
      </c>
      <c r="U327">
        <v>-0.18</v>
      </c>
      <c r="V327">
        <v>-0.17</v>
      </c>
      <c r="W327">
        <v>-0.16</v>
      </c>
      <c r="X327">
        <v>-0.15</v>
      </c>
      <c r="Y327">
        <v>-0.14000000000000001</v>
      </c>
      <c r="Z327">
        <v>-0.13</v>
      </c>
      <c r="AA327">
        <v>-0.12</v>
      </c>
      <c r="AB327">
        <v>-0.11</v>
      </c>
      <c r="AC327">
        <v>-0.1</v>
      </c>
      <c r="AD327">
        <v>-0.09</v>
      </c>
      <c r="AE327">
        <v>-0.08</v>
      </c>
      <c r="AF327">
        <v>-7.0000000000000007E-2</v>
      </c>
      <c r="AG327">
        <v>-0.06</v>
      </c>
      <c r="AH327">
        <v>-0.05</v>
      </c>
      <c r="AI327">
        <v>-0.04</v>
      </c>
      <c r="AJ327">
        <v>-0.03</v>
      </c>
      <c r="AK327">
        <v>-0.02</v>
      </c>
      <c r="AL327">
        <v>-0.01</v>
      </c>
      <c r="AM327">
        <v>0</v>
      </c>
      <c r="AN327">
        <v>0.01</v>
      </c>
      <c r="AO327">
        <v>0.02</v>
      </c>
      <c r="AP327">
        <v>0.03</v>
      </c>
      <c r="AQ327">
        <v>0.04</v>
      </c>
      <c r="AR327">
        <v>0.05</v>
      </c>
      <c r="AS327">
        <v>0.06</v>
      </c>
      <c r="AT327">
        <v>7.0000000000000007E-2</v>
      </c>
      <c r="AU327">
        <v>0.08</v>
      </c>
      <c r="AV327">
        <v>0.09</v>
      </c>
      <c r="AW327">
        <v>0.1</v>
      </c>
      <c r="AX327">
        <v>0.11</v>
      </c>
      <c r="AY327">
        <v>0.12</v>
      </c>
      <c r="AZ327">
        <v>0.13</v>
      </c>
      <c r="BA327">
        <v>0.14000000000000001</v>
      </c>
      <c r="BB327">
        <v>0.15</v>
      </c>
      <c r="BC327">
        <v>0.16</v>
      </c>
      <c r="BD327">
        <v>0.17</v>
      </c>
      <c r="BE327">
        <v>0.18</v>
      </c>
      <c r="BF327">
        <v>0.19</v>
      </c>
      <c r="BG327">
        <v>0.2</v>
      </c>
      <c r="BH327">
        <v>0.21</v>
      </c>
      <c r="BI327">
        <v>0.22</v>
      </c>
      <c r="BJ327">
        <v>0.23</v>
      </c>
      <c r="BK327">
        <v>0.24</v>
      </c>
      <c r="BL327">
        <v>0.25</v>
      </c>
      <c r="BM327">
        <v>0.26</v>
      </c>
      <c r="BN327">
        <v>0.27000000000000102</v>
      </c>
      <c r="BO327">
        <v>0.28000000000000103</v>
      </c>
      <c r="BP327">
        <v>0.29000000000000098</v>
      </c>
      <c r="BQ327">
        <v>0.30000000000000099</v>
      </c>
      <c r="BR327">
        <v>0.310000000000001</v>
      </c>
      <c r="BS327">
        <v>0.32000000000000101</v>
      </c>
    </row>
    <row r="328" spans="1:71" x14ac:dyDescent="0.2">
      <c r="A328">
        <v>301</v>
      </c>
      <c r="B328">
        <v>331.12</v>
      </c>
      <c r="C328">
        <v>2413.1999999999998</v>
      </c>
      <c r="D328">
        <v>2420.9</v>
      </c>
      <c r="E328">
        <f t="shared" si="20"/>
        <v>7.7000000000002728</v>
      </c>
      <c r="F328" s="1">
        <f t="shared" si="21"/>
        <v>7.7000000000002728</v>
      </c>
      <c r="G328">
        <f t="shared" si="22"/>
        <v>2549.6240000000903</v>
      </c>
      <c r="I328">
        <f>SUMXMY2($F330:$F340,I330:I340)</f>
        <v>52908.723818550767</v>
      </c>
      <c r="J328">
        <f t="shared" ref="J328:BS328" si="23">SUMXMY2($F330:$F340,J330:J340)</f>
        <v>51739.208250942022</v>
      </c>
      <c r="K328">
        <f t="shared" si="23"/>
        <v>50573.678215838583</v>
      </c>
      <c r="L328">
        <f t="shared" si="23"/>
        <v>49412.633272201921</v>
      </c>
      <c r="M328">
        <f t="shared" si="23"/>
        <v>48256.578135708929</v>
      </c>
      <c r="N328">
        <f t="shared" si="23"/>
        <v>47106.022687143755</v>
      </c>
      <c r="O328">
        <f t="shared" si="23"/>
        <v>45961.481939820551</v>
      </c>
      <c r="P328">
        <f t="shared" si="23"/>
        <v>44823.475960807475</v>
      </c>
      <c r="Q328">
        <f t="shared" si="23"/>
        <v>43692.52974141304</v>
      </c>
      <c r="R328">
        <f t="shared" si="23"/>
        <v>42569.173013210842</v>
      </c>
      <c r="S328">
        <f t="shared" si="23"/>
        <v>41453.940006806995</v>
      </c>
      <c r="T328">
        <f t="shared" si="23"/>
        <v>40347.369151351551</v>
      </c>
      <c r="U328">
        <f t="shared" si="23"/>
        <v>39250.002713986469</v>
      </c>
      <c r="V328">
        <f t="shared" si="23"/>
        <v>38162.386379181087</v>
      </c>
      <c r="W328">
        <f t="shared" si="23"/>
        <v>37085.06876902347</v>
      </c>
      <c r="X328">
        <f t="shared" si="23"/>
        <v>36018.600906450651</v>
      </c>
      <c r="Y328">
        <f t="shared" si="23"/>
        <v>34963.535624379692</v>
      </c>
      <c r="Z328">
        <f t="shared" si="23"/>
        <v>33920.426924455314</v>
      </c>
      <c r="AA328">
        <f t="shared" si="23"/>
        <v>32889.829290156136</v>
      </c>
      <c r="AB328">
        <f t="shared" si="23"/>
        <v>31872.296959524996</v>
      </c>
      <c r="AC328">
        <f t="shared" si="23"/>
        <v>30868.383163558294</v>
      </c>
      <c r="AD328">
        <f t="shared" si="23"/>
        <v>29878.639336782315</v>
      </c>
      <c r="AE328">
        <f t="shared" si="23"/>
        <v>28903.614307017131</v>
      </c>
      <c r="AF328">
        <f t="shared" si="23"/>
        <v>27943.853471520408</v>
      </c>
      <c r="AG328">
        <f t="shared" si="23"/>
        <v>26999.89796708569</v>
      </c>
      <c r="AH328">
        <f t="shared" si="23"/>
        <v>26072.283841531713</v>
      </c>
      <c r="AI328">
        <f t="shared" si="23"/>
        <v>25161.541234070297</v>
      </c>
      <c r="AJ328">
        <f t="shared" si="23"/>
        <v>24268.193571803262</v>
      </c>
      <c r="AK328">
        <f t="shared" si="23"/>
        <v>23392.756789326428</v>
      </c>
      <c r="AL328">
        <f t="shared" si="23"/>
        <v>22535.738577884636</v>
      </c>
      <c r="AM328">
        <f t="shared" si="23"/>
        <v>21697.63767016467</v>
      </c>
      <c r="AN328">
        <f t="shared" si="23"/>
        <v>20878.943166004108</v>
      </c>
      <c r="AO328">
        <f t="shared" si="23"/>
        <v>20080.133903685535</v>
      </c>
      <c r="AP328">
        <f t="shared" si="23"/>
        <v>19301.677880662381</v>
      </c>
      <c r="AQ328">
        <f t="shared" si="23"/>
        <v>18544.031726719302</v>
      </c>
      <c r="AR328">
        <f t="shared" si="23"/>
        <v>17807.640231713365</v>
      </c>
      <c r="AS328">
        <f t="shared" si="23"/>
        <v>17092.935929040363</v>
      </c>
      <c r="AT328">
        <f t="shared" si="23"/>
        <v>16400.338735199399</v>
      </c>
      <c r="AU328">
        <f t="shared" si="23"/>
        <v>15730.255644763514</v>
      </c>
      <c r="AV328">
        <f t="shared" si="23"/>
        <v>15083.08047926395</v>
      </c>
      <c r="AW328">
        <f t="shared" si="23"/>
        <v>14459.193687610137</v>
      </c>
      <c r="AX328">
        <f t="shared" si="23"/>
        <v>13858.962194898741</v>
      </c>
      <c r="AY328">
        <f t="shared" si="23"/>
        <v>13282.739295662495</v>
      </c>
      <c r="AZ328">
        <f t="shared" si="23"/>
        <v>12730.864587085314</v>
      </c>
      <c r="BA328">
        <f t="shared" si="23"/>
        <v>12203.663937030247</v>
      </c>
      <c r="BB328">
        <f t="shared" si="23"/>
        <v>11701.449481348756</v>
      </c>
      <c r="BC328">
        <f t="shared" si="23"/>
        <v>11224.519644567839</v>
      </c>
      <c r="BD328">
        <f t="shared" si="23"/>
        <v>10773.159177845777</v>
      </c>
      <c r="BE328">
        <f t="shared" si="23"/>
        <v>10347.639207921284</v>
      </c>
      <c r="BF328">
        <f t="shared" si="23"/>
        <v>9948.2172908867451</v>
      </c>
      <c r="BG328">
        <f t="shared" si="23"/>
        <v>9575.1374646514705</v>
      </c>
      <c r="BH328">
        <f t="shared" si="23"/>
        <v>9228.6302942665679</v>
      </c>
      <c r="BI328">
        <f t="shared" si="23"/>
        <v>8908.9129046212402</v>
      </c>
      <c r="BJ328">
        <f t="shared" si="23"/>
        <v>8616.188995500399</v>
      </c>
      <c r="BK328">
        <f t="shared" si="23"/>
        <v>8350.6488345165017</v>
      </c>
      <c r="BL328">
        <f t="shared" si="23"/>
        <v>8112.4692241384791</v>
      </c>
      <c r="BM328">
        <f t="shared" si="23"/>
        <v>7901.8134396963769</v>
      </c>
      <c r="BN328">
        <f t="shared" si="23"/>
        <v>7718.8311360597354</v>
      </c>
      <c r="BO328">
        <f t="shared" si="23"/>
        <v>7563.6582215005583</v>
      </c>
      <c r="BP328">
        <f t="shared" si="23"/>
        <v>7436.4166981099343</v>
      </c>
      <c r="BQ328">
        <f t="shared" si="23"/>
        <v>7337.2144690137802</v>
      </c>
      <c r="BR328">
        <f t="shared" si="23"/>
        <v>7266.1451134894533</v>
      </c>
      <c r="BS328">
        <f t="shared" si="23"/>
        <v>7223.287631963849</v>
      </c>
    </row>
    <row r="329" spans="1:71" x14ac:dyDescent="0.2">
      <c r="A329">
        <v>302</v>
      </c>
      <c r="B329">
        <v>331.59</v>
      </c>
      <c r="C329">
        <v>2401.8000000000002</v>
      </c>
      <c r="D329">
        <v>2430.9</v>
      </c>
      <c r="E329">
        <f t="shared" si="20"/>
        <v>29.099999999999909</v>
      </c>
      <c r="F329" s="1">
        <f t="shared" si="21"/>
        <v>29.099999999999909</v>
      </c>
      <c r="G329">
        <f t="shared" si="22"/>
        <v>9649.2689999999693</v>
      </c>
    </row>
    <row r="330" spans="1:71" x14ac:dyDescent="0.2">
      <c r="A330">
        <v>303</v>
      </c>
      <c r="B330">
        <v>332.06</v>
      </c>
      <c r="C330">
        <v>2419.4</v>
      </c>
      <c r="D330">
        <v>2451.1</v>
      </c>
      <c r="E330">
        <f t="shared" si="20"/>
        <v>31.699999999999818</v>
      </c>
      <c r="F330" s="1">
        <f t="shared" si="21"/>
        <v>31.699999999999818</v>
      </c>
      <c r="G330">
        <f t="shared" si="22"/>
        <v>10526.30199999994</v>
      </c>
      <c r="I330" s="2">
        <f>$I$325*EXP(Sheet3!$B$1*(($B330-I$327-Sheet2!$N$99)/Sheet3!$A$1)^2 +Sheet3!$C$1*(($B330-I$327-Sheet2!$N$99)/Sheet3!$A$1)^4)</f>
        <v>2.9703269971428949E-3</v>
      </c>
      <c r="J330" s="2">
        <f>$I$325*EXP(Sheet3!$B$1*(($B330-J$327-Sheet2!$N$99)/Sheet3!$A$1)^2 +Sheet3!$C$1*(($B330-J$327-Sheet2!$N$99)/Sheet3!$A$1)^4)</f>
        <v>2.4730920389720149E-3</v>
      </c>
      <c r="K330" s="2">
        <f>$I$325*EXP(Sheet3!$B$1*(($B330-K$327-Sheet2!$N$99)/Sheet3!$A$1)^2 +Sheet3!$C$1*(($B330-K$327-Sheet2!$N$99)/Sheet3!$A$1)^4)</f>
        <v>2.0543117466694182E-3</v>
      </c>
      <c r="L330" s="2">
        <f>$I$325*EXP(Sheet3!$B$1*(($B330-L$327-Sheet2!$N$99)/Sheet3!$A$1)^2 +Sheet3!$C$1*(($B330-L$327-Sheet2!$N$99)/Sheet3!$A$1)^4)</f>
        <v>1.7024447461102654E-3</v>
      </c>
      <c r="M330" s="2">
        <f>$I$325*EXP(Sheet3!$B$1*(($B330-M$327-Sheet2!$N$99)/Sheet3!$A$1)^2 +Sheet3!$C$1*(($B330-M$327-Sheet2!$N$99)/Sheet3!$A$1)^4)</f>
        <v>1.4075077927008085E-3</v>
      </c>
      <c r="N330" s="2">
        <f>$I$325*EXP(Sheet3!$B$1*(($B330-N$327-Sheet2!$N$99)/Sheet3!$A$1)^2 +Sheet3!$C$1*(($B330-N$327-Sheet2!$N$99)/Sheet3!$A$1)^4)</f>
        <v>1.1608875270328969E-3</v>
      </c>
      <c r="O330" s="2">
        <f>$I$325*EXP(Sheet3!$B$1*(($B330-O$327-Sheet2!$N$99)/Sheet3!$A$1)^2 +Sheet3!$C$1*(($B330-O$327-Sheet2!$N$99)/Sheet3!$A$1)^4)</f>
        <v>9.5517166825770708E-4</v>
      </c>
      <c r="P330" s="2">
        <f>$I$325*EXP(Sheet3!$B$1*(($B330-P$327-Sheet2!$N$99)/Sheet3!$A$1)^2 +Sheet3!$C$1*(($B330-P$327-Sheet2!$N$99)/Sheet3!$A$1)^4)</f>
        <v>7.8399810472029206E-4</v>
      </c>
      <c r="Q330" s="2">
        <f>$I$325*EXP(Sheet3!$B$1*(($B330-Q$327-Sheet2!$N$99)/Sheet3!$A$1)^2 +Sheet3!$C$1*(($B330-Q$327-Sheet2!$N$99)/Sheet3!$A$1)^4)</f>
        <v>6.4192040013007245E-4</v>
      </c>
      <c r="R330" s="2">
        <f>$I$325*EXP(Sheet3!$B$1*(($B330-R$327-Sheet2!$N$99)/Sheet3!$A$1)^2 +Sheet3!$C$1*(($B330-R$327-Sheet2!$N$99)/Sheet3!$A$1)^4)</f>
        <v>5.2428829913747643E-4</v>
      </c>
      <c r="S330" s="2">
        <f>$I$325*EXP(Sheet3!$B$1*(($B330-S$327-Sheet2!$N$99)/Sheet3!$A$1)^2 +Sheet3!$C$1*(($B330-S$327-Sheet2!$N$99)/Sheet3!$A$1)^4)</f>
        <v>4.271418870266176E-4</v>
      </c>
      <c r="T330" s="2">
        <f>$I$325*EXP(Sheet3!$B$1*(($B330-T$327-Sheet2!$N$99)/Sheet3!$A$1)^2 +Sheet3!$C$1*(($B330-T$327-Sheet2!$N$99)/Sheet3!$A$1)^4)</f>
        <v>3.4711813282424422E-4</v>
      </c>
      <c r="U330" s="2">
        <f>$I$325*EXP(Sheet3!$B$1*(($B330-U$327-Sheet2!$N$99)/Sheet3!$A$1)^2 +Sheet3!$C$1*(($B330-U$327-Sheet2!$N$99)/Sheet3!$A$1)^4)</f>
        <v>2.813686221781535E-4</v>
      </c>
      <c r="V330" s="2">
        <f>$I$325*EXP(Sheet3!$B$1*(($B330-V$327-Sheet2!$N$99)/Sheet3!$A$1)^2 +Sheet3!$C$1*(($B330-V$327-Sheet2!$N$99)/Sheet3!$A$1)^4)</f>
        <v>2.2748736458525932E-4</v>
      </c>
      <c r="W330" s="2">
        <f>$I$325*EXP(Sheet3!$B$1*(($B330-W$327-Sheet2!$N$99)/Sheet3!$A$1)^2 +Sheet3!$C$1*(($B330-W$327-Sheet2!$N$99)/Sheet3!$A$1)^4)</f>
        <v>1.8344763796682652E-4</v>
      </c>
      <c r="X330" s="2">
        <f>$I$325*EXP(Sheet3!$B$1*(($B330-X$327-Sheet2!$N$99)/Sheet3!$A$1)^2 +Sheet3!$C$1*(($B330-X$327-Sheet2!$N$99)/Sheet3!$A$1)^4)</f>
        <v>1.4754691120691662E-4</v>
      </c>
      <c r="Y330" s="2">
        <f>$I$325*EXP(Sheet3!$B$1*(($B330-Y$327-Sheet2!$N$99)/Sheet3!$A$1)^2 +Sheet3!$C$1*(($B330-Y$327-Sheet2!$N$99)/Sheet3!$A$1)^4)</f>
        <v>1.1835896131879386E-4</v>
      </c>
      <c r="Z330" s="2">
        <f>$I$325*EXP(Sheet3!$B$1*(($B330-Z$327-Sheet2!$N$99)/Sheet3!$A$1)^2 +Sheet3!$C$1*(($B330-Z$327-Sheet2!$N$99)/Sheet3!$A$1)^4)</f>
        <v>9.4692375700126697E-5</v>
      </c>
      <c r="AA330" s="2">
        <f>$I$325*EXP(Sheet3!$B$1*(($B330-AA$327-Sheet2!$N$99)/Sheet3!$A$1)^2 +Sheet3!$C$1*(($B330-AA$327-Sheet2!$N$99)/Sheet3!$A$1)^4)</f>
        <v>7.5554700950756086E-5</v>
      </c>
      <c r="AB330" s="2">
        <f>$I$325*EXP(Sheet3!$B$1*(($B330-AB$327-Sheet2!$N$99)/Sheet3!$A$1)^2 +Sheet3!$C$1*(($B330-AB$327-Sheet2!$N$99)/Sheet3!$A$1)^4)</f>
        <v>6.0121567497793301E-5</v>
      </c>
      <c r="AC330" s="2">
        <f>$I$325*EXP(Sheet3!$B$1*(($B330-AC$327-Sheet2!$N$99)/Sheet3!$A$1)^2 +Sheet3!$C$1*(($B330-AC$327-Sheet2!$N$99)/Sheet3!$A$1)^4)</f>
        <v>4.7710183499124054E-5</v>
      </c>
      <c r="AD330" s="2">
        <f>$I$325*EXP(Sheet3!$B$1*(($B330-AD$327-Sheet2!$N$99)/Sheet3!$A$1)^2 +Sheet3!$C$1*(($B330-AD$327-Sheet2!$N$99)/Sheet3!$A$1)^4)</f>
        <v>3.7756651927650999E-5</v>
      </c>
      <c r="AE330" s="2">
        <f>$I$325*EXP(Sheet3!$B$1*(($B330-AE$327-Sheet2!$N$99)/Sheet3!$A$1)^2 +Sheet3!$C$1*(($B330-AE$327-Sheet2!$N$99)/Sheet3!$A$1)^4)</f>
        <v>2.9796621236226074E-5</v>
      </c>
      <c r="AF330" s="2">
        <f>$I$325*EXP(Sheet3!$B$1*(($B330-AF$327-Sheet2!$N$99)/Sheet3!$A$1)^2 +Sheet3!$C$1*(($B330-AF$327-Sheet2!$N$99)/Sheet3!$A$1)^4)</f>
        <v>2.3448832492405547E-5</v>
      </c>
      <c r="AG330" s="2">
        <f>$I$325*EXP(Sheet3!$B$1*(($B330-AG$327-Sheet2!$N$99)/Sheet3!$A$1)^2 +Sheet3!$C$1*(($B330-AG$327-Sheet2!$N$99)/Sheet3!$A$1)^4)</f>
        <v>1.8401174352872677E-5</v>
      </c>
      <c r="AH330" s="2">
        <f>$I$325*EXP(Sheet3!$B$1*(($B330-AH$327-Sheet2!$N$99)/Sheet3!$A$1)^2 +Sheet3!$C$1*(($B330-AH$327-Sheet2!$N$99)/Sheet3!$A$1)^4)</f>
        <v>1.4398901764138411E-5</v>
      </c>
      <c r="AI330" s="2">
        <f>$I$325*EXP(Sheet3!$B$1*(($B330-AI$327-Sheet2!$N$99)/Sheet3!$A$1)^2 +Sheet3!$C$1*(($B330-AI$327-Sheet2!$N$99)/Sheet3!$A$1)^4)</f>
        <v>1.1234714934743488E-5</v>
      </c>
      <c r="AJ330" s="2">
        <f>$I$325*EXP(Sheet3!$B$1*(($B330-AJ$327-Sheet2!$N$99)/Sheet3!$A$1)^2 +Sheet3!$C$1*(($B330-AJ$327-Sheet2!$N$99)/Sheet3!$A$1)^4)</f>
        <v>8.7404320567445577E-6</v>
      </c>
      <c r="AK330" s="2">
        <f>$I$325*EXP(Sheet3!$B$1*(($B330-AK$327-Sheet2!$N$99)/Sheet3!$A$1)^2 +Sheet3!$C$1*(($B330-AK$327-Sheet2!$N$99)/Sheet3!$A$1)^4)</f>
        <v>6.7800226302852032E-6</v>
      </c>
      <c r="AL330" s="2">
        <f>$I$325*EXP(Sheet3!$B$1*(($B330-AL$327-Sheet2!$N$99)/Sheet3!$A$1)^2 +Sheet3!$C$1*(($B330-AL$327-Sheet2!$N$99)/Sheet3!$A$1)^4)</f>
        <v>5.2437982536113189E-6</v>
      </c>
      <c r="AM330" s="2">
        <f>$I$325*EXP(Sheet3!$B$1*(($B330-AM$327-Sheet2!$N$99)/Sheet3!$A$1)^2 +Sheet3!$C$1*(($B330-AM$327-Sheet2!$N$99)/Sheet3!$A$1)^4)</f>
        <v>4.0435845894093469E-6</v>
      </c>
      <c r="AN330" s="2">
        <f>$I$325*EXP(Sheet3!$B$1*(($B330-AN$327-Sheet2!$N$99)/Sheet3!$A$1)^2 +Sheet3!$C$1*(($B330-AN$327-Sheet2!$N$99)/Sheet3!$A$1)^4)</f>
        <v>3.1087221215509738E-6</v>
      </c>
      <c r="AO330" s="2">
        <f>$I$325*EXP(Sheet3!$B$1*(($B330-AO$327-Sheet2!$N$99)/Sheet3!$A$1)^2 +Sheet3!$C$1*(($B330-AO$327-Sheet2!$N$99)/Sheet3!$A$1)^4)</f>
        <v>2.3827644975132144E-6</v>
      </c>
      <c r="AP330" s="2">
        <f>$I$325*EXP(Sheet3!$B$1*(($B330-AP$327-Sheet2!$N$99)/Sheet3!$A$1)^2 +Sheet3!$C$1*(($B330-AP$327-Sheet2!$N$99)/Sheet3!$A$1)^4)</f>
        <v>1.8207619318166567E-6</v>
      </c>
      <c r="AQ330" s="2">
        <f>$I$325*EXP(Sheet3!$B$1*(($B330-AQ$327-Sheet2!$N$99)/Sheet3!$A$1)^2 +Sheet3!$C$1*(($B330-AQ$327-Sheet2!$N$99)/Sheet3!$A$1)^4)</f>
        <v>1.3870335443708384E-6</v>
      </c>
      <c r="AR330" s="2">
        <f>$I$325*EXP(Sheet3!$B$1*(($B330-AR$327-Sheet2!$N$99)/Sheet3!$A$1)^2 +Sheet3!$C$1*(($B330-AR$327-Sheet2!$N$99)/Sheet3!$A$1)^4)</f>
        <v>1.0533468374418309E-6</v>
      </c>
      <c r="AS330" s="2">
        <f>$I$325*EXP(Sheet3!$B$1*(($B330-AS$327-Sheet2!$N$99)/Sheet3!$A$1)^2 +Sheet3!$C$1*(($B330-AS$327-Sheet2!$N$99)/Sheet3!$A$1)^4)</f>
        <v>7.9743498039173064E-7</v>
      </c>
      <c r="AT330" s="2">
        <f>$I$325*EXP(Sheet3!$B$1*(($B330-AT$327-Sheet2!$N$99)/Sheet3!$A$1)^2 +Sheet3!$C$1*(($B330-AT$327-Sheet2!$N$99)/Sheet3!$A$1)^4)</f>
        <v>6.0179336660216544E-7</v>
      </c>
      <c r="AU330" s="2">
        <f>$I$325*EXP(Sheet3!$B$1*(($B330-AU$327-Sheet2!$N$99)/Sheet3!$A$1)^2 +Sheet3!$C$1*(($B330-AU$327-Sheet2!$N$99)/Sheet3!$A$1)^4)</f>
        <v>4.527062141109482E-7</v>
      </c>
      <c r="AV330" s="2">
        <f>$I$325*EXP(Sheet3!$B$1*(($B330-AV$327-Sheet2!$N$99)/Sheet3!$A$1)^2 +Sheet3!$C$1*(($B330-AV$327-Sheet2!$N$99)/Sheet3!$A$1)^4)</f>
        <v>3.3946197052546959E-7</v>
      </c>
      <c r="AW330" s="2">
        <f>$I$325*EXP(Sheet3!$B$1*(($B330-AW$327-Sheet2!$N$99)/Sheet3!$A$1)^2 +Sheet3!$C$1*(($B330-AW$327-Sheet2!$N$99)/Sheet3!$A$1)^4)</f>
        <v>2.5372311021018771E-7</v>
      </c>
      <c r="AX330" s="2">
        <f>$I$325*EXP(Sheet3!$B$1*(($B330-AX$327-Sheet2!$N$99)/Sheet3!$A$1)^2 +Sheet3!$C$1*(($B330-AX$327-Sheet2!$N$99)/Sheet3!$A$1)^4)</f>
        <v>1.8902172115740901E-7</v>
      </c>
      <c r="AY330" s="2">
        <f>$I$325*EXP(Sheet3!$B$1*(($B330-AY$327-Sheet2!$N$99)/Sheet3!$A$1)^2 +Sheet3!$C$1*(($B330-AY$327-Sheet2!$N$99)/Sheet3!$A$1)^4)</f>
        <v>1.4035720068959134E-7</v>
      </c>
      <c r="AZ330" s="2">
        <f>$I$325*EXP(Sheet3!$B$1*(($B330-AZ$327-Sheet2!$N$99)/Sheet3!$A$1)^2 +Sheet3!$C$1*(($B330-AZ$327-Sheet2!$N$99)/Sheet3!$A$1)^4)</f>
        <v>1.0387653088945903E-7</v>
      </c>
      <c r="BA330" s="2">
        <f>$I$325*EXP(Sheet3!$B$1*(($B330-BA$327-Sheet2!$N$99)/Sheet3!$A$1)^2 +Sheet3!$C$1*(($B330-BA$327-Sheet2!$N$99)/Sheet3!$A$1)^4)</f>
        <v>7.6621091761922621E-8</v>
      </c>
      <c r="BB330" s="2">
        <f>$I$325*EXP(Sheet3!$B$1*(($B330-BB$327-Sheet2!$N$99)/Sheet3!$A$1)^2 +Sheet3!$C$1*(($B330-BB$327-Sheet2!$N$99)/Sheet3!$A$1)^4)</f>
        <v>5.6326886488814967E-8</v>
      </c>
      <c r="BC330" s="2">
        <f>$I$325*EXP(Sheet3!$B$1*(($B330-BC$327-Sheet2!$N$99)/Sheet3!$A$1)^2 +Sheet3!$C$1*(($B330-BC$327-Sheet2!$N$99)/Sheet3!$A$1)^4)</f>
        <v>4.1267481688978584E-8</v>
      </c>
      <c r="BD330" s="2">
        <f>$I$325*EXP(Sheet3!$B$1*(($B330-BD$327-Sheet2!$N$99)/Sheet3!$A$1)^2 +Sheet3!$C$1*(($B330-BD$327-Sheet2!$N$99)/Sheet3!$A$1)^4)</f>
        <v>3.0130979308224507E-8</v>
      </c>
      <c r="BE330" s="2">
        <f>$I$325*EXP(Sheet3!$B$1*(($B330-BE$327-Sheet2!$N$99)/Sheet3!$A$1)^2 +Sheet3!$C$1*(($B330-BE$327-Sheet2!$N$99)/Sheet3!$A$1)^4)</f>
        <v>2.1923999364682499E-8</v>
      </c>
      <c r="BF330" s="2">
        <f>$I$325*EXP(Sheet3!$B$1*(($B330-BF$327-Sheet2!$N$99)/Sheet3!$A$1)^2 +Sheet3!$C$1*(($B330-BF$327-Sheet2!$N$99)/Sheet3!$A$1)^4)</f>
        <v>1.5897019635319139E-8</v>
      </c>
      <c r="BG330" s="2">
        <f>$I$325*EXP(Sheet3!$B$1*(($B330-BG$327-Sheet2!$N$99)/Sheet3!$A$1)^2 +Sheet3!$C$1*(($B330-BG$327-Sheet2!$N$99)/Sheet3!$A$1)^4)</f>
        <v>1.1486537293224815E-8</v>
      </c>
      <c r="BH330" s="2">
        <f>$I$325*EXP(Sheet3!$B$1*(($B330-BH$327-Sheet2!$N$99)/Sheet3!$A$1)^2 +Sheet3!$C$1*(($B330-BH$327-Sheet2!$N$99)/Sheet3!$A$1)^4)</f>
        <v>8.2704295675551476E-9</v>
      </c>
      <c r="BI330" s="2">
        <f>$I$325*EXP(Sheet3!$B$1*(($B330-BI$327-Sheet2!$N$99)/Sheet3!$A$1)^2 +Sheet3!$C$1*(($B330-BI$327-Sheet2!$N$99)/Sheet3!$A$1)^4)</f>
        <v>5.9336307635150163E-9</v>
      </c>
      <c r="BJ330" s="2">
        <f>$I$325*EXP(Sheet3!$B$1*(($B330-BJ$327-Sheet2!$N$99)/Sheet3!$A$1)^2 +Sheet3!$C$1*(($B330-BJ$327-Sheet2!$N$99)/Sheet3!$A$1)^4)</f>
        <v>4.2418412441200717E-9</v>
      </c>
      <c r="BK330" s="2">
        <f>$I$325*EXP(Sheet3!$B$1*(($B330-BK$327-Sheet2!$N$99)/Sheet3!$A$1)^2 +Sheet3!$C$1*(($B330-BK$327-Sheet2!$N$99)/Sheet3!$A$1)^4)</f>
        <v>3.0214654090570628E-9</v>
      </c>
      <c r="BL330" s="2">
        <f>$I$325*EXP(Sheet3!$B$1*(($B330-BL$327-Sheet2!$N$99)/Sheet3!$A$1)^2 +Sheet3!$C$1*(($B330-BL$327-Sheet2!$N$99)/Sheet3!$A$1)^4)</f>
        <v>2.1443614654008265E-9</v>
      </c>
      <c r="BM330" s="2">
        <f>$I$325*EXP(Sheet3!$B$1*(($B330-BM$327-Sheet2!$N$99)/Sheet3!$A$1)^2 +Sheet3!$C$1*(($B330-BM$327-Sheet2!$N$99)/Sheet3!$A$1)^4)</f>
        <v>1.5162935557112555E-9</v>
      </c>
      <c r="BN330" s="2">
        <f>$I$325*EXP(Sheet3!$B$1*(($B330-BN$327-Sheet2!$N$99)/Sheet3!$A$1)^2 +Sheet3!$C$1*(($B330-BN$327-Sheet2!$N$99)/Sheet3!$A$1)^4)</f>
        <v>1.0682213036619958E-9</v>
      </c>
      <c r="BO330" s="2">
        <f>$I$325*EXP(Sheet3!$B$1*(($B330-BO$327-Sheet2!$N$99)/Sheet3!$A$1)^2 +Sheet3!$C$1*(($B330-BO$327-Sheet2!$N$99)/Sheet3!$A$1)^4)</f>
        <v>7.4975522733210797E-10</v>
      </c>
      <c r="BP330" s="2">
        <f>$I$325*EXP(Sheet3!$B$1*(($B330-BP$327-Sheet2!$N$99)/Sheet3!$A$1)^2 +Sheet3!$C$1*(($B330-BP$327-Sheet2!$N$99)/Sheet3!$A$1)^4)</f>
        <v>5.2425877722368455E-10</v>
      </c>
      <c r="BQ330" s="2">
        <f>$I$325*EXP(Sheet3!$B$1*(($B330-BQ$327-Sheet2!$N$99)/Sheet3!$A$1)^2 +Sheet3!$C$1*(($B330-BQ$327-Sheet2!$N$99)/Sheet3!$A$1)^4)</f>
        <v>3.6519718790754705E-10</v>
      </c>
      <c r="BR330" s="2">
        <f>$I$325*EXP(Sheet3!$B$1*(($B330-BR$327-Sheet2!$N$99)/Sheet3!$A$1)^2 +Sheet3!$C$1*(($B330-BR$327-Sheet2!$N$99)/Sheet3!$A$1)^4)</f>
        <v>2.5342657817882626E-10</v>
      </c>
      <c r="BS330" s="2">
        <f>$I$325*EXP(Sheet3!$B$1*(($B330-BS$327-Sheet2!$N$99)/Sheet3!$A$1)^2 +Sheet3!$C$1*(($B330-BS$327-Sheet2!$N$99)/Sheet3!$A$1)^4)</f>
        <v>1.7518921901098551E-10</v>
      </c>
    </row>
    <row r="331" spans="1:71" x14ac:dyDescent="0.2">
      <c r="A331">
        <v>304</v>
      </c>
      <c r="B331">
        <v>332.53</v>
      </c>
      <c r="C331">
        <v>2389.6</v>
      </c>
      <c r="D331">
        <v>2417.1</v>
      </c>
      <c r="E331">
        <f t="shared" si="20"/>
        <v>27.5</v>
      </c>
      <c r="F331" s="1">
        <f t="shared" si="21"/>
        <v>27.5</v>
      </c>
      <c r="G331">
        <f t="shared" si="22"/>
        <v>9144.5749999999989</v>
      </c>
      <c r="I331" s="2">
        <f>$I$325*EXP(Sheet3!$B$1*(($B331-I$327-Sheet2!$N$99)/Sheet3!$A$1)^2 +Sheet3!$C$1*(($B331-I$327-Sheet2!$N$99)/Sheet3!$A$1)^4)</f>
        <v>1.7182196077391785</v>
      </c>
      <c r="J331" s="2">
        <f>$I$325*EXP(Sheet3!$B$1*(($B331-J$327-Sheet2!$N$99)/Sheet3!$A$1)^2 +Sheet3!$C$1*(($B331-J$327-Sheet2!$N$99)/Sheet3!$A$1)^4)</f>
        <v>1.5605984333893996</v>
      </c>
      <c r="K331" s="2">
        <f>$I$325*EXP(Sheet3!$B$1*(($B331-K$327-Sheet2!$N$99)/Sheet3!$A$1)^2 +Sheet3!$C$1*(($B331-K$327-Sheet2!$N$99)/Sheet3!$A$1)^4)</f>
        <v>1.4153981640467728</v>
      </c>
      <c r="L331" s="2">
        <f>$I$325*EXP(Sheet3!$B$1*(($B331-L$327-Sheet2!$N$99)/Sheet3!$A$1)^2 +Sheet3!$C$1*(($B331-L$327-Sheet2!$N$99)/Sheet3!$A$1)^4)</f>
        <v>1.281840739472256</v>
      </c>
      <c r="M331" s="2">
        <f>$I$325*EXP(Sheet3!$B$1*(($B331-M$327-Sheet2!$N$99)/Sheet3!$A$1)^2 +Sheet3!$C$1*(($B331-M$327-Sheet2!$N$99)/Sheet3!$A$1)^4)</f>
        <v>1.1591788714353903</v>
      </c>
      <c r="N331" s="2">
        <f>$I$325*EXP(Sheet3!$B$1*(($B331-N$327-Sheet2!$N$99)/Sheet3!$A$1)^2 +Sheet3!$C$1*(($B331-N$327-Sheet2!$N$99)/Sheet3!$A$1)^4)</f>
        <v>1.0466963210454003</v>
      </c>
      <c r="O331" s="2">
        <f>$I$325*EXP(Sheet3!$B$1*(($B331-O$327-Sheet2!$N$99)/Sheet3!$A$1)^2 +Sheet3!$C$1*(($B331-O$327-Sheet2!$N$99)/Sheet3!$A$1)^4)</f>
        <v>0.94370803315550811</v>
      </c>
      <c r="P331" s="2">
        <f>$I$325*EXP(Sheet3!$B$1*(($B331-P$327-Sheet2!$N$99)/Sheet3!$A$1)^2 +Sheet3!$C$1*(($B331-P$327-Sheet2!$N$99)/Sheet3!$A$1)^4)</f>
        <v>0.84956013479013137</v>
      </c>
      <c r="Q331" s="2">
        <f>$I$325*EXP(Sheet3!$B$1*(($B331-Q$327-Sheet2!$N$99)/Sheet3!$A$1)^2 +Sheet3!$C$1*(($B331-Q$327-Sheet2!$N$99)/Sheet3!$A$1)^4)</f>
        <v>0.76362980506789813</v>
      </c>
      <c r="R331" s="2">
        <f>$I$325*EXP(Sheet3!$B$1*(($B331-R$327-Sheet2!$N$99)/Sheet3!$A$1)^2 +Sheet3!$C$1*(($B331-R$327-Sheet2!$N$99)/Sheet3!$A$1)^4)</f>
        <v>0.68532502454471333</v>
      </c>
      <c r="S331" s="2">
        <f>$I$325*EXP(Sheet3!$B$1*(($B331-S$327-Sheet2!$N$99)/Sheet3!$A$1)^2 +Sheet3!$C$1*(($B331-S$327-Sheet2!$N$99)/Sheet3!$A$1)^4)</f>
        <v>0.61408421227513255</v>
      </c>
      <c r="T331" s="2">
        <f>$I$325*EXP(Sheet3!$B$1*(($B331-T$327-Sheet2!$N$99)/Sheet3!$A$1)^2 +Sheet3!$C$1*(($B331-T$327-Sheet2!$N$99)/Sheet3!$A$1)^4)</f>
        <v>0.54937575917211467</v>
      </c>
      <c r="U331" s="2">
        <f>$I$325*EXP(Sheet3!$B$1*(($B331-U$327-Sheet2!$N$99)/Sheet3!$A$1)^2 +Sheet3!$C$1*(($B331-U$327-Sheet2!$N$99)/Sheet3!$A$1)^4)</f>
        <v>0.49069746647214035</v>
      </c>
      <c r="V331" s="2">
        <f>$I$325*EXP(Sheet3!$B$1*(($B331-V$327-Sheet2!$N$99)/Sheet3!$A$1)^2 +Sheet3!$C$1*(($B331-V$327-Sheet2!$N$99)/Sheet3!$A$1)^4)</f>
        <v>0.43757589823007537</v>
      </c>
      <c r="W331" s="2">
        <f>$I$325*EXP(Sheet3!$B$1*(($B331-W$327-Sheet2!$N$99)/Sheet3!$A$1)^2 +Sheet3!$C$1*(($B331-W$327-Sheet2!$N$99)/Sheet3!$A$1)^4)</f>
        <v>0.38956565683463951</v>
      </c>
      <c r="X331" s="2">
        <f>$I$325*EXP(Sheet3!$B$1*(($B331-X$327-Sheet2!$N$99)/Sheet3!$A$1)^2 +Sheet3!$C$1*(($B331-X$327-Sheet2!$N$99)/Sheet3!$A$1)^4)</f>
        <v>0.34624859051544188</v>
      </c>
      <c r="Y331" s="2">
        <f>$I$325*EXP(Sheet3!$B$1*(($B331-Y$327-Sheet2!$N$99)/Sheet3!$A$1)^2 +Sheet3!$C$1*(($B331-Y$327-Sheet2!$N$99)/Sheet3!$A$1)^4)</f>
        <v>0.30723294172831284</v>
      </c>
      <c r="Z331" s="2">
        <f>$I$325*EXP(Sheet3!$B$1*(($B331-Z$327-Sheet2!$N$99)/Sheet3!$A$1)^2 +Sheet3!$C$1*(($B331-Z$327-Sheet2!$N$99)/Sheet3!$A$1)^4)</f>
        <v>0.27215244514849851</v>
      </c>
      <c r="AA331" s="2">
        <f>$I$325*EXP(Sheet3!$B$1*(($B331-AA$327-Sheet2!$N$99)/Sheet3!$A$1)^2 +Sheet3!$C$1*(($B331-AA$327-Sheet2!$N$99)/Sheet3!$A$1)^4)</f>
        <v>0.24066538379651861</v>
      </c>
      <c r="AB331" s="2">
        <f>$I$325*EXP(Sheet3!$B$1*(($B331-AB$327-Sheet2!$N$99)/Sheet3!$A$1)^2 +Sheet3!$C$1*(($B331-AB$327-Sheet2!$N$99)/Sheet3!$A$1)^4)</f>
        <v>0.21245361154348372</v>
      </c>
      <c r="AC331" s="2">
        <f>$I$325*EXP(Sheet3!$B$1*(($B331-AC$327-Sheet2!$N$99)/Sheet3!$A$1)^2 +Sheet3!$C$1*(($B331-AC$327-Sheet2!$N$99)/Sheet3!$A$1)^4)</f>
        <v>0.1872215499279451</v>
      </c>
      <c r="AD331" s="2">
        <f>$I$325*EXP(Sheet3!$B$1*(($B331-AD$327-Sheet2!$N$99)/Sheet3!$A$1)^2 +Sheet3!$C$1*(($B331-AD$327-Sheet2!$N$99)/Sheet3!$A$1)^4)</f>
        <v>0.16469516684969976</v>
      </c>
      <c r="AE331" s="2">
        <f>$I$325*EXP(Sheet3!$B$1*(($B331-AE$327-Sheet2!$N$99)/Sheet3!$A$1)^2 +Sheet3!$C$1*(($B331-AE$327-Sheet2!$N$99)/Sheet3!$A$1)^4)</f>
        <v>0.14462094430337213</v>
      </c>
      <c r="AF331" s="2">
        <f>$I$325*EXP(Sheet3!$B$1*(($B331-AF$327-Sheet2!$N$99)/Sheet3!$A$1)^2 +Sheet3!$C$1*(($B331-AF$327-Sheet2!$N$99)/Sheet3!$A$1)^4)</f>
        <v>0.12676484187559517</v>
      </c>
      <c r="AG331" s="2">
        <f>$I$325*EXP(Sheet3!$B$1*(($B331-AG$327-Sheet2!$N$99)/Sheet3!$A$1)^2 +Sheet3!$C$1*(($B331-AG$327-Sheet2!$N$99)/Sheet3!$A$1)^4)</f>
        <v>0.11091126227096323</v>
      </c>
      <c r="AH331" s="2">
        <f>$I$325*EXP(Sheet3!$B$1*(($B331-AH$327-Sheet2!$N$99)/Sheet3!$A$1)^2 +Sheet3!$C$1*(($B331-AH$327-Sheet2!$N$99)/Sheet3!$A$1)^4)</f>
        <v>9.6862024643892E-2</v>
      </c>
      <c r="AI331" s="2">
        <f>$I$325*EXP(Sheet3!$B$1*(($B331-AI$327-Sheet2!$N$99)/Sheet3!$A$1)^2 +Sheet3!$C$1*(($B331-AI$327-Sheet2!$N$99)/Sheet3!$A$1)^4)</f>
        <v>8.4435351018160382E-2</v>
      </c>
      <c r="AJ331" s="2">
        <f>$I$325*EXP(Sheet3!$B$1*(($B331-AJ$327-Sheet2!$N$99)/Sheet3!$A$1)^2 +Sheet3!$C$1*(($B331-AJ$327-Sheet2!$N$99)/Sheet3!$A$1)^4)</f>
        <v>7.3464870568152776E-2</v>
      </c>
      <c r="AK331" s="2">
        <f>$I$325*EXP(Sheet3!$B$1*(($B331-AK$327-Sheet2!$N$99)/Sheet3!$A$1)^2 +Sheet3!$C$1*(($B331-AK$327-Sheet2!$N$99)/Sheet3!$A$1)^4)</f>
        <v>6.3798646026422587E-2</v>
      </c>
      <c r="AL331" s="2">
        <f>$I$325*EXP(Sheet3!$B$1*(($B331-AL$327-Sheet2!$N$99)/Sheet3!$A$1)^2 +Sheet3!$C$1*(($B331-AL$327-Sheet2!$N$99)/Sheet3!$A$1)^4)</f>
        <v>5.5298225973111174E-2</v>
      </c>
      <c r="AM331" s="2">
        <f>$I$325*EXP(Sheet3!$B$1*(($B331-AM$327-Sheet2!$N$99)/Sheet3!$A$1)^2 +Sheet3!$C$1*(($B331-AM$327-Sheet2!$N$99)/Sheet3!$A$1)^4)</f>
        <v>4.7837726264105006E-2</v>
      </c>
      <c r="AN331" s="2">
        <f>$I$325*EXP(Sheet3!$B$1*(($B331-AN$327-Sheet2!$N$99)/Sheet3!$A$1)^2 +Sheet3!$C$1*(($B331-AN$327-Sheet2!$N$99)/Sheet3!$A$1)^4)</f>
        <v>4.1302943363315178E-2</v>
      </c>
      <c r="AO331" s="2">
        <f>$I$325*EXP(Sheet3!$B$1*(($B331-AO$327-Sheet2!$N$99)/Sheet3!$A$1)^2 +Sheet3!$C$1*(($B331-AO$327-Sheet2!$N$99)/Sheet3!$A$1)^4)</f>
        <v>3.5590501872088572E-2</v>
      </c>
      <c r="AP331" s="2">
        <f>$I$325*EXP(Sheet3!$B$1*(($B331-AP$327-Sheet2!$N$99)/Sheet3!$A$1)^2 +Sheet3!$C$1*(($B331-AP$327-Sheet2!$N$99)/Sheet3!$A$1)^4)</f>
        <v>3.0607038093762085E-2</v>
      </c>
      <c r="AQ331" s="2">
        <f>$I$325*EXP(Sheet3!$B$1*(($B331-AQ$327-Sheet2!$N$99)/Sheet3!$A$1)^2 +Sheet3!$C$1*(($B331-AQ$327-Sheet2!$N$99)/Sheet3!$A$1)^4)</f>
        <v>2.6268421039184073E-2</v>
      </c>
      <c r="AR331" s="2">
        <f>$I$325*EXP(Sheet3!$B$1*(($B331-AR$327-Sheet2!$N$99)/Sheet3!$A$1)^2 +Sheet3!$C$1*(($B331-AR$327-Sheet2!$N$99)/Sheet3!$A$1)^4)</f>
        <v>2.2499011871895673E-2</v>
      </c>
      <c r="AS331" s="2">
        <f>$I$325*EXP(Sheet3!$B$1*(($B331-AS$327-Sheet2!$N$99)/Sheet3!$A$1)^2 +Sheet3!$C$1*(($B331-AS$327-Sheet2!$N$99)/Sheet3!$A$1)^4)</f>
        <v>1.9230962410964631E-2</v>
      </c>
      <c r="AT331" s="2">
        <f>$I$325*EXP(Sheet3!$B$1*(($B331-AT$327-Sheet2!$N$99)/Sheet3!$A$1)^2 +Sheet3!$C$1*(($B331-AT$327-Sheet2!$N$99)/Sheet3!$A$1)^4)</f>
        <v>1.6403552958859487E-2</v>
      </c>
      <c r="AU331" s="2">
        <f>$I$325*EXP(Sheet3!$B$1*(($B331-AU$327-Sheet2!$N$99)/Sheet3!$A$1)^2 +Sheet3!$C$1*(($B331-AU$327-Sheet2!$N$99)/Sheet3!$A$1)^4)</f>
        <v>1.3962569399367806E-2</v>
      </c>
      <c r="AV331" s="2">
        <f>$I$325*EXP(Sheet3!$B$1*(($B331-AV$327-Sheet2!$N$99)/Sheet3!$A$1)^2 +Sheet3!$C$1*(($B331-AV$327-Sheet2!$N$99)/Sheet3!$A$1)^4)</f>
        <v>1.1859719220251187E-2</v>
      </c>
      <c r="AW331" s="2">
        <f>$I$325*EXP(Sheet3!$B$1*(($B331-AW$327-Sheet2!$N$99)/Sheet3!$A$1)^2 +Sheet3!$C$1*(($B331-AW$327-Sheet2!$N$99)/Sheet3!$A$1)^4)</f>
        <v>1.0052085855274707E-2</v>
      </c>
      <c r="AX331" s="2">
        <f>$I$325*EXP(Sheet3!$B$1*(($B331-AX$327-Sheet2!$N$99)/Sheet3!$A$1)^2 +Sheet3!$C$1*(($B331-AX$327-Sheet2!$N$99)/Sheet3!$A$1)^4)</f>
        <v>8.5016205113666327E-3</v>
      </c>
      <c r="AY331" s="2">
        <f>$I$325*EXP(Sheet3!$B$1*(($B331-AY$327-Sheet2!$N$99)/Sheet3!$A$1)^2 +Sheet3!$C$1*(($B331-AY$327-Sheet2!$N$99)/Sheet3!$A$1)^4)</f>
        <v>7.1746704479066477E-3</v>
      </c>
      <c r="AZ331" s="2">
        <f>$I$325*EXP(Sheet3!$B$1*(($B331-AZ$327-Sheet2!$N$99)/Sheet3!$A$1)^2 +Sheet3!$C$1*(($B331-AZ$327-Sheet2!$N$99)/Sheet3!$A$1)^4)</f>
        <v>6.0415425065847425E-3</v>
      </c>
      <c r="BA331" s="2">
        <f>$I$325*EXP(Sheet3!$B$1*(($B331-BA$327-Sheet2!$N$99)/Sheet3!$A$1)^2 +Sheet3!$C$1*(($B331-BA$327-Sheet2!$N$99)/Sheet3!$A$1)^4)</f>
        <v>5.0761005495613609E-3</v>
      </c>
      <c r="BB331" s="2">
        <f>$I$325*EXP(Sheet3!$B$1*(($B331-BB$327-Sheet2!$N$99)/Sheet3!$A$1)^2 +Sheet3!$C$1*(($B331-BB$327-Sheet2!$N$99)/Sheet3!$A$1)^4)</f>
        <v>4.2553953507591122E-3</v>
      </c>
      <c r="BC331" s="2">
        <f>$I$325*EXP(Sheet3!$B$1*(($B331-BC$327-Sheet2!$N$99)/Sheet3!$A$1)^2 +Sheet3!$C$1*(($B331-BC$327-Sheet2!$N$99)/Sheet3!$A$1)^4)</f>
        <v>3.559325397606828E-3</v>
      </c>
      <c r="BD331" s="2">
        <f>$I$325*EXP(Sheet3!$B$1*(($B331-BD$327-Sheet2!$N$99)/Sheet3!$A$1)^2 +Sheet3!$C$1*(($B331-BD$327-Sheet2!$N$99)/Sheet3!$A$1)^4)</f>
        <v>2.9703269971398079E-3</v>
      </c>
      <c r="BE331" s="2">
        <f>$I$325*EXP(Sheet3!$B$1*(($B331-BE$327-Sheet2!$N$99)/Sheet3!$A$1)^2 +Sheet3!$C$1*(($B331-BE$327-Sheet2!$N$99)/Sheet3!$A$1)^4)</f>
        <v>2.4730920389694185E-3</v>
      </c>
      <c r="BF331" s="2">
        <f>$I$325*EXP(Sheet3!$B$1*(($B331-BF$327-Sheet2!$N$99)/Sheet3!$A$1)^2 +Sheet3!$C$1*(($B331-BF$327-Sheet2!$N$99)/Sheet3!$A$1)^4)</f>
        <v>2.0543117466694182E-3</v>
      </c>
      <c r="BG331" s="2">
        <f>$I$325*EXP(Sheet3!$B$1*(($B331-BG$327-Sheet2!$N$99)/Sheet3!$A$1)^2 +Sheet3!$C$1*(($B331-BG$327-Sheet2!$N$99)/Sheet3!$A$1)^4)</f>
        <v>1.7024447461102654E-3</v>
      </c>
      <c r="BH331" s="2">
        <f>$I$325*EXP(Sheet3!$B$1*(($B331-BH$327-Sheet2!$N$99)/Sheet3!$A$1)^2 +Sheet3!$C$1*(($B331-BH$327-Sheet2!$N$99)/Sheet3!$A$1)^4)</f>
        <v>1.4075077927008085E-3</v>
      </c>
      <c r="BI331" s="2">
        <f>$I$325*EXP(Sheet3!$B$1*(($B331-BI$327-Sheet2!$N$99)/Sheet3!$A$1)^2 +Sheet3!$C$1*(($B331-BI$327-Sheet2!$N$99)/Sheet3!$A$1)^4)</f>
        <v>1.1608875270316163E-3</v>
      </c>
      <c r="BJ331" s="2">
        <f>$I$325*EXP(Sheet3!$B$1*(($B331-BJ$327-Sheet2!$N$99)/Sheet3!$A$1)^2 +Sheet3!$C$1*(($B331-BJ$327-Sheet2!$N$99)/Sheet3!$A$1)^4)</f>
        <v>9.5517166825664316E-4</v>
      </c>
      <c r="BK331" s="2">
        <f>$I$325*EXP(Sheet3!$B$1*(($B331-BK$327-Sheet2!$N$99)/Sheet3!$A$1)^2 +Sheet3!$C$1*(($B331-BK$327-Sheet2!$N$99)/Sheet3!$A$1)^4)</f>
        <v>7.8399810471940909E-4</v>
      </c>
      <c r="BL331" s="2">
        <f>$I$325*EXP(Sheet3!$B$1*(($B331-BL$327-Sheet2!$N$99)/Sheet3!$A$1)^2 +Sheet3!$C$1*(($B331-BL$327-Sheet2!$N$99)/Sheet3!$A$1)^4)</f>
        <v>6.4192040012934148E-4</v>
      </c>
      <c r="BM331" s="2">
        <f>$I$325*EXP(Sheet3!$B$1*(($B331-BM$327-Sheet2!$N$99)/Sheet3!$A$1)^2 +Sheet3!$C$1*(($B331-BM$327-Sheet2!$N$99)/Sheet3!$A$1)^4)</f>
        <v>5.2428829913747643E-4</v>
      </c>
      <c r="BN331" s="2">
        <f>$I$325*EXP(Sheet3!$B$1*(($B331-BN$327-Sheet2!$N$99)/Sheet3!$A$1)^2 +Sheet3!$C$1*(($B331-BN$327-Sheet2!$N$99)/Sheet3!$A$1)^4)</f>
        <v>4.271418870266176E-4</v>
      </c>
      <c r="BO331" s="2">
        <f>$I$325*EXP(Sheet3!$B$1*(($B331-BO$327-Sheet2!$N$99)/Sheet3!$A$1)^2 +Sheet3!$C$1*(($B331-BO$327-Sheet2!$N$99)/Sheet3!$A$1)^4)</f>
        <v>3.4711813282424422E-4</v>
      </c>
      <c r="BP331" s="2">
        <f>$I$325*EXP(Sheet3!$B$1*(($B331-BP$327-Sheet2!$N$99)/Sheet3!$A$1)^2 +Sheet3!$C$1*(($B331-BP$327-Sheet2!$N$99)/Sheet3!$A$1)^4)</f>
        <v>2.8136862217781561E-4</v>
      </c>
      <c r="BQ331" s="2">
        <f>$I$325*EXP(Sheet3!$B$1*(($B331-BQ$327-Sheet2!$N$99)/Sheet3!$A$1)^2 +Sheet3!$C$1*(($B331-BQ$327-Sheet2!$N$99)/Sheet3!$A$1)^4)</f>
        <v>2.2748736458498334E-4</v>
      </c>
      <c r="BR331" s="2">
        <f>$I$325*EXP(Sheet3!$B$1*(($B331-BR$327-Sheet2!$N$99)/Sheet3!$A$1)^2 +Sheet3!$C$1*(($B331-BR$327-Sheet2!$N$99)/Sheet3!$A$1)^4)</f>
        <v>1.8344763796660166E-4</v>
      </c>
      <c r="BS331" s="2">
        <f>$I$325*EXP(Sheet3!$B$1*(($B331-BS$327-Sheet2!$N$99)/Sheet3!$A$1)^2 +Sheet3!$C$1*(($B331-BS$327-Sheet2!$N$99)/Sheet3!$A$1)^4)</f>
        <v>1.4754691120691662E-4</v>
      </c>
    </row>
    <row r="332" spans="1:71" x14ac:dyDescent="0.2">
      <c r="A332">
        <v>305</v>
      </c>
      <c r="B332">
        <v>333</v>
      </c>
      <c r="C332">
        <v>2421.4</v>
      </c>
      <c r="D332">
        <v>2454.9</v>
      </c>
      <c r="E332">
        <f t="shared" si="20"/>
        <v>33.5</v>
      </c>
      <c r="F332" s="1">
        <f t="shared" si="21"/>
        <v>33.5</v>
      </c>
      <c r="G332">
        <f t="shared" si="22"/>
        <v>11155.5</v>
      </c>
      <c r="I332" s="2">
        <f>$I$325*EXP(Sheet3!$B$1*(($B332-I$327-Sheet2!$N$99)/Sheet3!$A$1)^2 +Sheet3!$C$1*(($B332-I$327-Sheet2!$N$99)/Sheet3!$A$1)^4)</f>
        <v>40.800715818350049</v>
      </c>
      <c r="J332" s="2">
        <f>$I$325*EXP(Sheet3!$B$1*(($B332-J$327-Sheet2!$N$99)/Sheet3!$A$1)^2 +Sheet3!$C$1*(($B332-J$327-Sheet2!$N$99)/Sheet3!$A$1)^4)</f>
        <v>39.025075197001598</v>
      </c>
      <c r="K332" s="2">
        <f>$I$325*EXP(Sheet3!$B$1*(($B332-K$327-Sheet2!$N$99)/Sheet3!$A$1)^2 +Sheet3!$C$1*(($B332-K$327-Sheet2!$N$99)/Sheet3!$A$1)^4)</f>
        <v>37.296136684607852</v>
      </c>
      <c r="L332" s="2">
        <f>$I$325*EXP(Sheet3!$B$1*(($B332-L$327-Sheet2!$N$99)/Sheet3!$A$1)^2 +Sheet3!$C$1*(($B332-L$327-Sheet2!$N$99)/Sheet3!$A$1)^4)</f>
        <v>35.614229941497832</v>
      </c>
      <c r="M332" s="2">
        <f>$I$325*EXP(Sheet3!$B$1*(($B332-M$327-Sheet2!$N$99)/Sheet3!$A$1)^2 +Sheet3!$C$1*(($B332-M$327-Sheet2!$N$99)/Sheet3!$A$1)^4)</f>
        <v>33.979603434519753</v>
      </c>
      <c r="N332" s="2">
        <f>$I$325*EXP(Sheet3!$B$1*(($B332-N$327-Sheet2!$N$99)/Sheet3!$A$1)^2 +Sheet3!$C$1*(($B332-N$327-Sheet2!$N$99)/Sheet3!$A$1)^4)</f>
        <v>32.392425170305451</v>
      </c>
      <c r="O332" s="2">
        <f>$I$325*EXP(Sheet3!$B$1*(($B332-O$327-Sheet2!$N$99)/Sheet3!$A$1)^2 +Sheet3!$C$1*(($B332-O$327-Sheet2!$N$99)/Sheet3!$A$1)^4)</f>
        <v>30.852783648078187</v>
      </c>
      <c r="P332" s="2">
        <f>$I$325*EXP(Sheet3!$B$1*(($B332-P$327-Sheet2!$N$99)/Sheet3!$A$1)^2 +Sheet3!$C$1*(($B332-P$327-Sheet2!$N$99)/Sheet3!$A$1)^4)</f>
        <v>29.360689029339255</v>
      </c>
      <c r="Q332" s="2">
        <f>$I$325*EXP(Sheet3!$B$1*(($B332-Q$327-Sheet2!$N$99)/Sheet3!$A$1)^2 +Sheet3!$C$1*(($B332-Q$327-Sheet2!$N$99)/Sheet3!$A$1)^4)</f>
        <v>27.916074520659127</v>
      </c>
      <c r="R332" s="2">
        <f>$I$325*EXP(Sheet3!$B$1*(($B332-R$327-Sheet2!$N$99)/Sheet3!$A$1)^2 +Sheet3!$C$1*(($B332-R$327-Sheet2!$N$99)/Sheet3!$A$1)^4)</f>
        <v>26.518797964762776</v>
      </c>
      <c r="S332" s="2">
        <f>$I$325*EXP(Sheet3!$B$1*(($B332-S$327-Sheet2!$N$99)/Sheet3!$A$1)^2 +Sheet3!$C$1*(($B332-S$327-Sheet2!$N$99)/Sheet3!$A$1)^4)</f>
        <v>25.168643634127392</v>
      </c>
      <c r="T332" s="2">
        <f>$I$325*EXP(Sheet3!$B$1*(($B332-T$327-Sheet2!$N$99)/Sheet3!$A$1)^2 +Sheet3!$C$1*(($B332-T$327-Sheet2!$N$99)/Sheet3!$A$1)^4)</f>
        <v>23.865324220133814</v>
      </c>
      <c r="U332" s="2">
        <f>$I$325*EXP(Sheet3!$B$1*(($B332-U$327-Sheet2!$N$99)/Sheet3!$A$1)^2 +Sheet3!$C$1*(($B332-U$327-Sheet2!$N$99)/Sheet3!$A$1)^4)</f>
        <v>22.608483010106301</v>
      </c>
      <c r="V332" s="2">
        <f>$I$325*EXP(Sheet3!$B$1*(($B332-V$327-Sheet2!$N$99)/Sheet3!$A$1)^2 +Sheet3!$C$1*(($B332-V$327-Sheet2!$N$99)/Sheet3!$A$1)^4)</f>
        <v>21.397696243343159</v>
      </c>
      <c r="W332" s="2">
        <f>$I$325*EXP(Sheet3!$B$1*(($B332-W$327-Sheet2!$N$99)/Sheet3!$A$1)^2 +Sheet3!$C$1*(($B332-W$327-Sheet2!$N$99)/Sheet3!$A$1)^4)</f>
        <v>20.232475636495874</v>
      </c>
      <c r="X332" s="2">
        <f>$I$325*EXP(Sheet3!$B$1*(($B332-X$327-Sheet2!$N$99)/Sheet3!$A$1)^2 +Sheet3!$C$1*(($B332-X$327-Sheet2!$N$99)/Sheet3!$A$1)^4)</f>
        <v>19.112271067725921</v>
      </c>
      <c r="Y332" s="2">
        <f>$I$325*EXP(Sheet3!$B$1*(($B332-Y$327-Sheet2!$N$99)/Sheet3!$A$1)^2 +Sheet3!$C$1*(($B332-Y$327-Sheet2!$N$99)/Sheet3!$A$1)^4)</f>
        <v>18.036473408308048</v>
      </c>
      <c r="Z332" s="2">
        <f>$I$325*EXP(Sheet3!$B$1*(($B332-Z$327-Sheet2!$N$99)/Sheet3!$A$1)^2 +Sheet3!$C$1*(($B332-Z$327-Sheet2!$N$99)/Sheet3!$A$1)^4)</f>
        <v>17.004417489465109</v>
      </c>
      <c r="AA332" s="2">
        <f>$I$325*EXP(Sheet3!$B$1*(($B332-AA$327-Sheet2!$N$99)/Sheet3!$A$1)^2 +Sheet3!$C$1*(($B332-AA$327-Sheet2!$N$99)/Sheet3!$A$1)^4)</f>
        <v>16.015385191756931</v>
      </c>
      <c r="AB332" s="2">
        <f>$I$325*EXP(Sheet3!$B$1*(($B332-AB$327-Sheet2!$N$99)/Sheet3!$A$1)^2 +Sheet3!$C$1*(($B332-AB$327-Sheet2!$N$99)/Sheet3!$A$1)^4)</f>
        <v>15.06860864351159</v>
      </c>
      <c r="AC332" s="2">
        <f>$I$325*EXP(Sheet3!$B$1*(($B332-AC$327-Sheet2!$N$99)/Sheet3!$A$1)^2 +Sheet3!$C$1*(($B332-AC$327-Sheet2!$N$99)/Sheet3!$A$1)^4)</f>
        <v>14.163273514388619</v>
      </c>
      <c r="AD332" s="2">
        <f>$I$325*EXP(Sheet3!$B$1*(($B332-AD$327-Sheet2!$N$99)/Sheet3!$A$1)^2 +Sheet3!$C$1*(($B332-AD$327-Sheet2!$N$99)/Sheet3!$A$1)^4)</f>
        <v>13.298522389664928</v>
      </c>
      <c r="AE332" s="2">
        <f>$I$325*EXP(Sheet3!$B$1*(($B332-AE$327-Sheet2!$N$99)/Sheet3!$A$1)^2 +Sheet3!$C$1*(($B332-AE$327-Sheet2!$N$99)/Sheet3!$A$1)^4)</f>
        <v>12.473458210512089</v>
      </c>
      <c r="AF332" s="2">
        <f>$I$325*EXP(Sheet3!$B$1*(($B332-AF$327-Sheet2!$N$99)/Sheet3!$A$1)^2 +Sheet3!$C$1*(($B332-AF$327-Sheet2!$N$99)/Sheet3!$A$1)^4)</f>
        <v>11.687147765160907</v>
      </c>
      <c r="AG332" s="2">
        <f>$I$325*EXP(Sheet3!$B$1*(($B332-AG$327-Sheet2!$N$99)/Sheet3!$A$1)^2 +Sheet3!$C$1*(($B332-AG$327-Sheet2!$N$99)/Sheet3!$A$1)^4)</f>
        <v>10.938625215844155</v>
      </c>
      <c r="AH332" s="2">
        <f>$I$325*EXP(Sheet3!$B$1*(($B332-AH$327-Sheet2!$N$99)/Sheet3!$A$1)^2 +Sheet3!$C$1*(($B332-AH$327-Sheet2!$N$99)/Sheet3!$A$1)^4)</f>
        <v>10.226895646154759</v>
      </c>
      <c r="AI332" s="2">
        <f>$I$325*EXP(Sheet3!$B$1*(($B332-AI$327-Sheet2!$N$99)/Sheet3!$A$1)^2 +Sheet3!$C$1*(($B332-AI$327-Sheet2!$N$99)/Sheet3!$A$1)^4)</f>
        <v>9.5509386135778715</v>
      </c>
      <c r="AJ332" s="2">
        <f>$I$325*EXP(Sheet3!$B$1*(($B332-AJ$327-Sheet2!$N$99)/Sheet3!$A$1)^2 +Sheet3!$C$1*(($B332-AJ$327-Sheet2!$N$99)/Sheet3!$A$1)^4)</f>
        <v>8.9097116920312498</v>
      </c>
      <c r="AK332" s="2">
        <f>$I$325*EXP(Sheet3!$B$1*(($B332-AK$327-Sheet2!$N$99)/Sheet3!$A$1)^2 +Sheet3!$C$1*(($B332-AK$327-Sheet2!$N$99)/Sheet3!$A$1)^4)</f>
        <v>8.3021539894899679</v>
      </c>
      <c r="AL332" s="2">
        <f>$I$325*EXP(Sheet3!$B$1*(($B332-AL$327-Sheet2!$N$99)/Sheet3!$A$1)^2 +Sheet3!$C$1*(($B332-AL$327-Sheet2!$N$99)/Sheet3!$A$1)^4)</f>
        <v>7.7271896260035549</v>
      </c>
      <c r="AM332" s="2">
        <f>$I$325*EXP(Sheet3!$B$1*(($B332-AM$327-Sheet2!$N$99)/Sheet3!$A$1)^2 +Sheet3!$C$1*(($B332-AM$327-Sheet2!$N$99)/Sheet3!$A$1)^4)</f>
        <v>7.183731157942252</v>
      </c>
      <c r="AN332" s="2">
        <f>$I$325*EXP(Sheet3!$B$1*(($B332-AN$327-Sheet2!$N$99)/Sheet3!$A$1)^2 +Sheet3!$C$1*(($B332-AN$327-Sheet2!$N$99)/Sheet3!$A$1)^4)</f>
        <v>6.6706829346731169</v>
      </c>
      <c r="AO332" s="2">
        <f>$I$325*EXP(Sheet3!$B$1*(($B332-AO$327-Sheet2!$N$99)/Sheet3!$A$1)^2 +Sheet3!$C$1*(($B332-AO$327-Sheet2!$N$99)/Sheet3!$A$1)^4)</f>
        <v>6.186944374523085</v>
      </c>
      <c r="AP332" s="2">
        <f>$I$325*EXP(Sheet3!$B$1*(($B332-AP$327-Sheet2!$N$99)/Sheet3!$A$1)^2 +Sheet3!$C$1*(($B332-AP$327-Sheet2!$N$99)/Sheet3!$A$1)^4)</f>
        <v>5.7314131475211996</v>
      </c>
      <c r="AQ332" s="2">
        <f>$I$325*EXP(Sheet3!$B$1*(($B332-AQ$327-Sheet2!$N$99)/Sheet3!$A$1)^2 +Sheet3!$C$1*(($B332-AQ$327-Sheet2!$N$99)/Sheet3!$A$1)^4)</f>
        <v>5.3029882531514225</v>
      </c>
      <c r="AR332" s="2">
        <f>$I$325*EXP(Sheet3!$B$1*(($B332-AR$327-Sheet2!$N$99)/Sheet3!$A$1)^2 +Sheet3!$C$1*(($B332-AR$327-Sheet2!$N$99)/Sheet3!$A$1)^4)</f>
        <v>4.9005729821721244</v>
      </c>
      <c r="AS332" s="2">
        <f>$I$325*EXP(Sheet3!$B$1*(($B332-AS$327-Sheet2!$N$99)/Sheet3!$A$1)^2 +Sheet3!$C$1*(($B332-AS$327-Sheet2!$N$99)/Sheet3!$A$1)^4)</f>
        <v>4.5230777523799892</v>
      </c>
      <c r="AT332" s="2">
        <f>$I$325*EXP(Sheet3!$B$1*(($B332-AT$327-Sheet2!$N$99)/Sheet3!$A$1)^2 +Sheet3!$C$1*(($B332-AT$327-Sheet2!$N$99)/Sheet3!$A$1)^4)</f>
        <v>4.1694228092085961</v>
      </c>
      <c r="AU332" s="2">
        <f>$I$325*EXP(Sheet3!$B$1*(($B332-AU$327-Sheet2!$N$99)/Sheet3!$A$1)^2 +Sheet3!$C$1*(($B332-AU$327-Sheet2!$N$99)/Sheet3!$A$1)^4)</f>
        <v>3.8385407829428129</v>
      </c>
      <c r="AV332" s="2">
        <f>$I$325*EXP(Sheet3!$B$1*(($B332-AV$327-Sheet2!$N$99)/Sheet3!$A$1)^2 +Sheet3!$C$1*(($B332-AV$327-Sheet2!$N$99)/Sheet3!$A$1)^4)</f>
        <v>3.5293790953979842</v>
      </c>
      <c r="AW332" s="2">
        <f>$I$325*EXP(Sheet3!$B$1*(($B332-AW$327-Sheet2!$N$99)/Sheet3!$A$1)^2 +Sheet3!$C$1*(($B332-AW$327-Sheet2!$N$99)/Sheet3!$A$1)^4)</f>
        <v>3.240902209940959</v>
      </c>
      <c r="AX332" s="2">
        <f>$I$325*EXP(Sheet3!$B$1*(($B332-AX$327-Sheet2!$N$99)/Sheet3!$A$1)^2 +Sheet3!$C$1*(($B332-AX$327-Sheet2!$N$99)/Sheet3!$A$1)^4)</f>
        <v>2.9720937198133486</v>
      </c>
      <c r="AY332" s="2">
        <f>$I$325*EXP(Sheet3!$B$1*(($B332-AY$327-Sheet2!$N$99)/Sheet3!$A$1)^2 +Sheet3!$C$1*(($B332-AY$327-Sheet2!$N$99)/Sheet3!$A$1)^4)</f>
        <v>2.7219582707655805</v>
      </c>
      <c r="AZ332" s="2">
        <f>$I$325*EXP(Sheet3!$B$1*(($B332-AZ$327-Sheet2!$N$99)/Sheet3!$A$1)^2 +Sheet3!$C$1*(($B332-AZ$327-Sheet2!$N$99)/Sheet3!$A$1)^4)</f>
        <v>2.489523315154063</v>
      </c>
      <c r="BA332" s="2">
        <f>$I$325*EXP(Sheet3!$B$1*(($B332-BA$327-Sheet2!$N$99)/Sheet3!$A$1)^2 +Sheet3!$C$1*(($B332-BA$327-Sheet2!$N$99)/Sheet3!$A$1)^4)</f>
        <v>2.2738406956768498</v>
      </c>
      <c r="BB332" s="2">
        <f>$I$325*EXP(Sheet3!$B$1*(($B332-BB$327-Sheet2!$N$99)/Sheet3!$A$1)^2 +Sheet3!$C$1*(($B332-BB$327-Sheet2!$N$99)/Sheet3!$A$1)^4)</f>
        <v>2.0739880580251961</v>
      </c>
      <c r="BC332" s="2">
        <f>$I$325*EXP(Sheet3!$B$1*(($B332-BC$327-Sheet2!$N$99)/Sheet3!$A$1)^2 +Sheet3!$C$1*(($B332-BC$327-Sheet2!$N$99)/Sheet3!$A$1)^4)</f>
        <v>1.8890700927594413</v>
      </c>
      <c r="BD332" s="2">
        <f>$I$325*EXP(Sheet3!$B$1*(($B332-BD$327-Sheet2!$N$99)/Sheet3!$A$1)^2 +Sheet3!$C$1*(($B332-BD$327-Sheet2!$N$99)/Sheet3!$A$1)^4)</f>
        <v>1.7182196077391785</v>
      </c>
      <c r="BE332" s="2">
        <f>$I$325*EXP(Sheet3!$B$1*(($B332-BE$327-Sheet2!$N$99)/Sheet3!$A$1)^2 +Sheet3!$C$1*(($B332-BE$327-Sheet2!$N$99)/Sheet3!$A$1)^4)</f>
        <v>1.5605984333893996</v>
      </c>
      <c r="BF332" s="2">
        <f>$I$325*EXP(Sheet3!$B$1*(($B332-BF$327-Sheet2!$N$99)/Sheet3!$A$1)^2 +Sheet3!$C$1*(($B332-BF$327-Sheet2!$N$99)/Sheet3!$A$1)^4)</f>
        <v>1.4153981640475624</v>
      </c>
      <c r="BG332" s="2">
        <f>$I$325*EXP(Sheet3!$B$1*(($B332-BG$327-Sheet2!$N$99)/Sheet3!$A$1)^2 +Sheet3!$C$1*(($B332-BG$327-Sheet2!$N$99)/Sheet3!$A$1)^4)</f>
        <v>1.2818407394729825</v>
      </c>
      <c r="BH332" s="2">
        <f>$I$325*EXP(Sheet3!$B$1*(($B332-BH$327-Sheet2!$N$99)/Sheet3!$A$1)^2 +Sheet3!$C$1*(($B332-BH$327-Sheet2!$N$99)/Sheet3!$A$1)^4)</f>
        <v>1.1591788714360576</v>
      </c>
      <c r="BI332" s="2">
        <f>$I$325*EXP(Sheet3!$B$1*(($B332-BI$327-Sheet2!$N$99)/Sheet3!$A$1)^2 +Sheet3!$C$1*(($B332-BI$327-Sheet2!$N$99)/Sheet3!$A$1)^4)</f>
        <v>1.0466963210454003</v>
      </c>
      <c r="BJ332" s="2">
        <f>$I$325*EXP(Sheet3!$B$1*(($B332-BJ$327-Sheet2!$N$99)/Sheet3!$A$1)^2 +Sheet3!$C$1*(($B332-BJ$327-Sheet2!$N$99)/Sheet3!$A$1)^4)</f>
        <v>0.94370803315550811</v>
      </c>
      <c r="BK332" s="2">
        <f>$I$325*EXP(Sheet3!$B$1*(($B332-BK$327-Sheet2!$N$99)/Sheet3!$A$1)^2 +Sheet3!$C$1*(($B332-BK$327-Sheet2!$N$99)/Sheet3!$A$1)^4)</f>
        <v>0.84956013479013137</v>
      </c>
      <c r="BL332" s="2">
        <f>$I$325*EXP(Sheet3!$B$1*(($B332-BL$327-Sheet2!$N$99)/Sheet3!$A$1)^2 +Sheet3!$C$1*(($B332-BL$327-Sheet2!$N$99)/Sheet3!$A$1)^4)</f>
        <v>0.76362980506789813</v>
      </c>
      <c r="BM332" s="2">
        <f>$I$325*EXP(Sheet3!$B$1*(($B332-BM$327-Sheet2!$N$99)/Sheet3!$A$1)^2 +Sheet3!$C$1*(($B332-BM$327-Sheet2!$N$99)/Sheet3!$A$1)^4)</f>
        <v>0.68532502454513877</v>
      </c>
      <c r="BN332" s="2">
        <f>$I$325*EXP(Sheet3!$B$1*(($B332-BN$327-Sheet2!$N$99)/Sheet3!$A$1)^2 +Sheet3!$C$1*(($B332-BN$327-Sheet2!$N$99)/Sheet3!$A$1)^4)</f>
        <v>0.61408421227552046</v>
      </c>
      <c r="BO332" s="2">
        <f>$I$325*EXP(Sheet3!$B$1*(($B332-BO$327-Sheet2!$N$99)/Sheet3!$A$1)^2 +Sheet3!$C$1*(($B332-BO$327-Sheet2!$N$99)/Sheet3!$A$1)^4)</f>
        <v>0.54937575917246606</v>
      </c>
      <c r="BP332" s="2">
        <f>$I$325*EXP(Sheet3!$B$1*(($B332-BP$327-Sheet2!$N$99)/Sheet3!$A$1)^2 +Sheet3!$C$1*(($B332-BP$327-Sheet2!$N$99)/Sheet3!$A$1)^4)</f>
        <v>0.49069746647214035</v>
      </c>
      <c r="BQ332" s="2">
        <f>$I$325*EXP(Sheet3!$B$1*(($B332-BQ$327-Sheet2!$N$99)/Sheet3!$A$1)^2 +Sheet3!$C$1*(($B332-BQ$327-Sheet2!$N$99)/Sheet3!$A$1)^4)</f>
        <v>0.43757589823007537</v>
      </c>
      <c r="BR332" s="2">
        <f>$I$325*EXP(Sheet3!$B$1*(($B332-BR$327-Sheet2!$N$99)/Sheet3!$A$1)^2 +Sheet3!$C$1*(($B332-BR$327-Sheet2!$N$99)/Sheet3!$A$1)^4)</f>
        <v>0.38956565683463951</v>
      </c>
      <c r="BS332" s="2">
        <f>$I$325*EXP(Sheet3!$B$1*(($B332-BS$327-Sheet2!$N$99)/Sheet3!$A$1)^2 +Sheet3!$C$1*(($B332-BS$327-Sheet2!$N$99)/Sheet3!$A$1)^4)</f>
        <v>0.34624859051567564</v>
      </c>
    </row>
    <row r="333" spans="1:71" x14ac:dyDescent="0.2">
      <c r="A333">
        <v>306</v>
      </c>
      <c r="B333">
        <v>333.47</v>
      </c>
      <c r="C333">
        <v>2406.1</v>
      </c>
      <c r="D333">
        <v>2463</v>
      </c>
      <c r="E333">
        <f t="shared" si="20"/>
        <v>56.900000000000091</v>
      </c>
      <c r="F333" s="1">
        <f t="shared" si="21"/>
        <v>56.900000000000091</v>
      </c>
      <c r="G333">
        <f t="shared" si="22"/>
        <v>18974.443000000032</v>
      </c>
      <c r="I333" s="2">
        <f>$I$325*EXP(Sheet3!$B$1*(($B333-I$327-Sheet2!$N$99)/Sheet3!$A$1)^2 +Sheet3!$C$1*(($B333-I$327-Sheet2!$N$99)/Sheet3!$A$1)^4)</f>
        <v>154.42695822500022</v>
      </c>
      <c r="J333" s="2">
        <f>$I$325*EXP(Sheet3!$B$1*(($B333-J$327-Sheet2!$N$99)/Sheet3!$A$1)^2 +Sheet3!$C$1*(($B333-J$327-Sheet2!$N$99)/Sheet3!$A$1)^4)</f>
        <v>152.0510908260942</v>
      </c>
      <c r="K333" s="2">
        <f>$I$325*EXP(Sheet3!$B$1*(($B333-K$327-Sheet2!$N$99)/Sheet3!$A$1)^2 +Sheet3!$C$1*(($B333-K$327-Sheet2!$N$99)/Sheet3!$A$1)^4)</f>
        <v>149.64200533085793</v>
      </c>
      <c r="L333" s="2">
        <f>$I$325*EXP(Sheet3!$B$1*(($B333-L$327-Sheet2!$N$99)/Sheet3!$A$1)^2 +Sheet3!$C$1*(($B333-L$327-Sheet2!$N$99)/Sheet3!$A$1)^4)</f>
        <v>147.20175773826764</v>
      </c>
      <c r="M333" s="2">
        <f>$I$325*EXP(Sheet3!$B$1*(($B333-M$327-Sheet2!$N$99)/Sheet3!$A$1)^2 +Sheet3!$C$1*(($B333-M$327-Sheet2!$N$99)/Sheet3!$A$1)^4)</f>
        <v>144.73243138611102</v>
      </c>
      <c r="N333" s="2">
        <f>$I$325*EXP(Sheet3!$B$1*(($B333-N$327-Sheet2!$N$99)/Sheet3!$A$1)^2 +Sheet3!$C$1*(($B333-N$327-Sheet2!$N$99)/Sheet3!$A$1)^4)</f>
        <v>142.23613463230882</v>
      </c>
      <c r="O333" s="2">
        <f>$I$325*EXP(Sheet3!$B$1*(($B333-O$327-Sheet2!$N$99)/Sheet3!$A$1)^2 +Sheet3!$C$1*(($B333-O$327-Sheet2!$N$99)/Sheet3!$A$1)^4)</f>
        <v>139.7149984480269</v>
      </c>
      <c r="P333" s="2">
        <f>$I$325*EXP(Sheet3!$B$1*(($B333-P$327-Sheet2!$N$99)/Sheet3!$A$1)^2 +Sheet3!$C$1*(($B333-P$327-Sheet2!$N$99)/Sheet3!$A$1)^4)</f>
        <v>137.17117392418126</v>
      </c>
      <c r="Q333" s="2">
        <f>$I$325*EXP(Sheet3!$B$1*(($B333-Q$327-Sheet2!$N$99)/Sheet3!$A$1)^2 +Sheet3!$C$1*(($B333-Q$327-Sheet2!$N$99)/Sheet3!$A$1)^4)</f>
        <v>134.60682969327175</v>
      </c>
      <c r="R333" s="2">
        <f>$I$325*EXP(Sheet3!$B$1*(($B333-R$327-Sheet2!$N$99)/Sheet3!$A$1)^2 +Sheet3!$C$1*(($B333-R$327-Sheet2!$N$99)/Sheet3!$A$1)^4)</f>
        <v>132.02414926891601</v>
      </c>
      <c r="S333" s="2">
        <f>$I$325*EXP(Sheet3!$B$1*(($B333-S$327-Sheet2!$N$99)/Sheet3!$A$1)^2 +Sheet3!$C$1*(($B333-S$327-Sheet2!$N$99)/Sheet3!$A$1)^4)</f>
        <v>129.4253283060126</v>
      </c>
      <c r="T333" s="2">
        <f>$I$325*EXP(Sheet3!$B$1*(($B333-T$327-Sheet2!$N$99)/Sheet3!$A$1)^2 +Sheet3!$C$1*(($B333-T$327-Sheet2!$N$99)/Sheet3!$A$1)^4)</f>
        <v>126.81257178461389</v>
      </c>
      <c r="U333" s="2">
        <f>$I$325*EXP(Sheet3!$B$1*(($B333-U$327-Sheet2!$N$99)/Sheet3!$A$1)^2 +Sheet3!$C$1*(($B333-U$327-Sheet2!$N$99)/Sheet3!$A$1)^4)</f>
        <v>124.18809112157514</v>
      </c>
      <c r="V333" s="2">
        <f>$I$325*EXP(Sheet3!$B$1*(($B333-V$327-Sheet2!$N$99)/Sheet3!$A$1)^2 +Sheet3!$C$1*(($B333-V$327-Sheet2!$N$99)/Sheet3!$A$1)^4)</f>
        <v>121.55410121400971</v>
      </c>
      <c r="W333" s="2">
        <f>$I$325*EXP(Sheet3!$B$1*(($B333-W$327-Sheet2!$N$99)/Sheet3!$A$1)^2 +Sheet3!$C$1*(($B333-W$327-Sheet2!$N$99)/Sheet3!$A$1)^4)</f>
        <v>118.91281741936814</v>
      </c>
      <c r="X333" s="2">
        <f>$I$325*EXP(Sheet3!$B$1*(($B333-X$327-Sheet2!$N$99)/Sheet3!$A$1)^2 +Sheet3!$C$1*(($B333-X$327-Sheet2!$N$99)/Sheet3!$A$1)^4)</f>
        <v>116.26645247732442</v>
      </c>
      <c r="Y333" s="2">
        <f>$I$325*EXP(Sheet3!$B$1*(($B333-Y$327-Sheet2!$N$99)/Sheet3!$A$1)^2 +Sheet3!$C$1*(($B333-Y$327-Sheet2!$N$99)/Sheet3!$A$1)^4)</f>
        <v>113.61721337925238</v>
      </c>
      <c r="Z333" s="2">
        <f>$I$325*EXP(Sheet3!$B$1*(($B333-Z$327-Sheet2!$N$99)/Sheet3!$A$1)^2 +Sheet3!$C$1*(($B333-Z$327-Sheet2!$N$99)/Sheet3!$A$1)^4)</f>
        <v>110.96729819123674</v>
      </c>
      <c r="AA333" s="2">
        <f>$I$325*EXP(Sheet3!$B$1*(($B333-AA$327-Sheet2!$N$99)/Sheet3!$A$1)^2 +Sheet3!$C$1*(($B333-AA$327-Sheet2!$N$99)/Sheet3!$A$1)^4)</f>
        <v>108.31889283755859</v>
      </c>
      <c r="AB333" s="2">
        <f>$I$325*EXP(Sheet3!$B$1*(($B333-AB$327-Sheet2!$N$99)/Sheet3!$A$1)^2 +Sheet3!$C$1*(($B333-AB$327-Sheet2!$N$99)/Sheet3!$A$1)^4)</f>
        <v>105.67416785152899</v>
      </c>
      <c r="AC333" s="2">
        <f>$I$325*EXP(Sheet3!$B$1*(($B333-AC$327-Sheet2!$N$99)/Sheet3!$A$1)^2 +Sheet3!$C$1*(($B333-AC$327-Sheet2!$N$99)/Sheet3!$A$1)^4)</f>
        <v>103.03527510130493</v>
      </c>
      <c r="AD333" s="2">
        <f>$I$325*EXP(Sheet3!$B$1*(($B333-AD$327-Sheet2!$N$99)/Sheet3!$A$1)^2 +Sheet3!$C$1*(($B333-AD$327-Sheet2!$N$99)/Sheet3!$A$1)^4)</f>
        <v>100.40434449863257</v>
      </c>
      <c r="AE333" s="2">
        <f>$I$325*EXP(Sheet3!$B$1*(($B333-AE$327-Sheet2!$N$99)/Sheet3!$A$1)^2 +Sheet3!$C$1*(($B333-AE$327-Sheet2!$N$99)/Sheet3!$A$1)^4)</f>
        <v>97.783480698991099</v>
      </c>
      <c r="AF333" s="2">
        <f>$I$325*EXP(Sheet3!$B$1*(($B333-AF$327-Sheet2!$N$99)/Sheet3!$A$1)^2 +Sheet3!$C$1*(($B333-AF$327-Sheet2!$N$99)/Sheet3!$A$1)^4)</f>
        <v>95.174759801683805</v>
      </c>
      <c r="AG333" s="2">
        <f>$I$325*EXP(Sheet3!$B$1*(($B333-AG$327-Sheet2!$N$99)/Sheet3!$A$1)^2 +Sheet3!$C$1*(($B333-AG$327-Sheet2!$N$99)/Sheet3!$A$1)^4)</f>
        <v>92.580226059306085</v>
      </c>
      <c r="AH333" s="2">
        <f>$I$325*EXP(Sheet3!$B$1*(($B333-AH$327-Sheet2!$N$99)/Sheet3!$A$1)^2 +Sheet3!$C$1*(($B333-AH$327-Sheet2!$N$99)/Sheet3!$A$1)^4)</f>
        <v>90.001888605825783</v>
      </c>
      <c r="AI333" s="2">
        <f>$I$325*EXP(Sheet3!$B$1*(($B333-AI$327-Sheet2!$N$99)/Sheet3!$A$1)^2 +Sheet3!$C$1*(($B333-AI$327-Sheet2!$N$99)/Sheet3!$A$1)^4)</f>
        <v>87.441718213123792</v>
      </c>
      <c r="AJ333" s="2">
        <f>$I$325*EXP(Sheet3!$B$1*(($B333-AJ$327-Sheet2!$N$99)/Sheet3!$A$1)^2 +Sheet3!$C$1*(($B333-AJ$327-Sheet2!$N$99)/Sheet3!$A$1)^4)</f>
        <v>84.901644085981872</v>
      </c>
      <c r="AK333" s="2">
        <f>$I$325*EXP(Sheet3!$B$1*(($B333-AK$327-Sheet2!$N$99)/Sheet3!$A$1)^2 +Sheet3!$C$1*(($B333-AK$327-Sheet2!$N$99)/Sheet3!$A$1)^4)</f>
        <v>82.383550705841515</v>
      </c>
      <c r="AL333" s="2">
        <f>$I$325*EXP(Sheet3!$B$1*(($B333-AL$327-Sheet2!$N$99)/Sheet3!$A$1)^2 +Sheet3!$C$1*(($B333-AL$327-Sheet2!$N$99)/Sheet3!$A$1)^4)</f>
        <v>79.889274733531806</v>
      </c>
      <c r="AM333" s="2">
        <f>$I$325*EXP(Sheet3!$B$1*(($B333-AM$327-Sheet2!$N$99)/Sheet3!$A$1)^2 +Sheet3!$C$1*(($B333-AM$327-Sheet2!$N$99)/Sheet3!$A$1)^4)</f>
        <v>77.420601981799877</v>
      </c>
      <c r="AN333" s="2">
        <f>$I$325*EXP(Sheet3!$B$1*(($B333-AN$327-Sheet2!$N$99)/Sheet3!$A$1)^2 +Sheet3!$C$1*(($B333-AN$327-Sheet2!$N$99)/Sheet3!$A$1)^4)</f>
        <v>74.979264468054311</v>
      </c>
      <c r="AO333" s="2">
        <f>$I$325*EXP(Sheet3!$B$1*(($B333-AO$327-Sheet2!$N$99)/Sheet3!$A$1)^2 +Sheet3!$C$1*(($B333-AO$327-Sheet2!$N$99)/Sheet3!$A$1)^4)</f>
        <v>72.566937558065788</v>
      </c>
      <c r="AP333" s="2">
        <f>$I$325*EXP(Sheet3!$B$1*(($B333-AP$327-Sheet2!$N$99)/Sheet3!$A$1)^2 +Sheet3!$C$1*(($B333-AP$327-Sheet2!$N$99)/Sheet3!$A$1)^4)</f>
        <v>70.18523721124474</v>
      </c>
      <c r="AQ333" s="2">
        <f>$I$325*EXP(Sheet3!$B$1*(($B333-AQ$327-Sheet2!$N$99)/Sheet3!$A$1)^2 +Sheet3!$C$1*(($B333-AQ$327-Sheet2!$N$99)/Sheet3!$A$1)^4)</f>
        <v>67.835717338036389</v>
      </c>
      <c r="AR333" s="2">
        <f>$I$325*EXP(Sheet3!$B$1*(($B333-AR$327-Sheet2!$N$99)/Sheet3!$A$1)^2 +Sheet3!$C$1*(($B333-AR$327-Sheet2!$N$99)/Sheet3!$A$1)^4)</f>
        <v>65.51986727993075</v>
      </c>
      <c r="AS333" s="2">
        <f>$I$325*EXP(Sheet3!$B$1*(($B333-AS$327-Sheet2!$N$99)/Sheet3!$A$1)^2 +Sheet3!$C$1*(($B333-AS$327-Sheet2!$N$99)/Sheet3!$A$1)^4)</f>
        <v>63.239109422105926</v>
      </c>
      <c r="AT333" s="2">
        <f>$I$325*EXP(Sheet3!$B$1*(($B333-AT$327-Sheet2!$N$99)/Sheet3!$A$1)^2 +Sheet3!$C$1*(($B333-AT$327-Sheet2!$N$99)/Sheet3!$A$1)^4)</f>
        <v>60.994796948934471</v>
      </c>
      <c r="AU333" s="2">
        <f>$I$325*EXP(Sheet3!$B$1*(($B333-AU$327-Sheet2!$N$99)/Sheet3!$A$1)^2 +Sheet3!$C$1*(($B333-AU$327-Sheet2!$N$99)/Sheet3!$A$1)^4)</f>
        <v>58.788211751793384</v>
      </c>
      <c r="AV333" s="2">
        <f>$I$325*EXP(Sheet3!$B$1*(($B333-AV$327-Sheet2!$N$99)/Sheet3!$A$1)^2 +Sheet3!$C$1*(($B333-AV$327-Sheet2!$N$99)/Sheet3!$A$1)^4)</f>
        <v>56.620562498519362</v>
      </c>
      <c r="AW333" s="2">
        <f>$I$325*EXP(Sheet3!$B$1*(($B333-AW$327-Sheet2!$N$99)/Sheet3!$A$1)^2 +Sheet3!$C$1*(($B333-AW$327-Sheet2!$N$99)/Sheet3!$A$1)^4)</f>
        <v>54.492982873300988</v>
      </c>
      <c r="AX333" s="2">
        <f>$I$325*EXP(Sheet3!$B$1*(($B333-AX$327-Sheet2!$N$99)/Sheet3!$A$1)^2 +Sheet3!$C$1*(($B333-AX$327-Sheet2!$N$99)/Sheet3!$A$1)^4)</f>
        <v>52.406529995393058</v>
      </c>
      <c r="AY333" s="2">
        <f>$I$325*EXP(Sheet3!$B$1*(($B333-AY$327-Sheet2!$N$99)/Sheet3!$A$1)^2 +Sheet3!$C$1*(($B333-AY$327-Sheet2!$N$99)/Sheet3!$A$1)^4)</f>
        <v>50.362183024219185</v>
      </c>
      <c r="AZ333" s="2">
        <f>$I$325*EXP(Sheet3!$B$1*(($B333-AZ$327-Sheet2!$N$99)/Sheet3!$A$1)^2 +Sheet3!$C$1*(($B333-AZ$327-Sheet2!$N$99)/Sheet3!$A$1)^4)</f>
        <v>48.360841958228455</v>
      </c>
      <c r="BA333" s="2">
        <f>$I$325*EXP(Sheet3!$B$1*(($B333-BA$327-Sheet2!$N$99)/Sheet3!$A$1)^2 +Sheet3!$C$1*(($B333-BA$327-Sheet2!$N$99)/Sheet3!$A$1)^4)</f>
        <v>46.403326633765985</v>
      </c>
      <c r="BB333" s="2">
        <f>$I$325*EXP(Sheet3!$B$1*(($B333-BB$327-Sheet2!$N$99)/Sheet3!$A$1)^2 +Sheet3!$C$1*(($B333-BB$327-Sheet2!$N$99)/Sheet3!$A$1)^4)</f>
        <v>44.490375929736658</v>
      </c>
      <c r="BC333" s="2">
        <f>$I$325*EXP(Sheet3!$B$1*(($B333-BC$327-Sheet2!$N$99)/Sheet3!$A$1)^2 +Sheet3!$C$1*(($B333-BC$327-Sheet2!$N$99)/Sheet3!$A$1)^4)</f>
        <v>42.622647182958261</v>
      </c>
      <c r="BD333" s="2">
        <f>$I$325*EXP(Sheet3!$B$1*(($B333-BD$327-Sheet2!$N$99)/Sheet3!$A$1)^2 +Sheet3!$C$1*(($B333-BD$327-Sheet2!$N$99)/Sheet3!$A$1)^4)</f>
        <v>40.800715818350049</v>
      </c>
      <c r="BE333" s="2">
        <f>$I$325*EXP(Sheet3!$B$1*(($B333-BE$327-Sheet2!$N$99)/Sheet3!$A$1)^2 +Sheet3!$C$1*(($B333-BE$327-Sheet2!$N$99)/Sheet3!$A$1)^4)</f>
        <v>39.025075197001598</v>
      </c>
      <c r="BF333" s="2">
        <f>$I$325*EXP(Sheet3!$B$1*(($B333-BF$327-Sheet2!$N$99)/Sheet3!$A$1)^2 +Sheet3!$C$1*(($B333-BF$327-Sheet2!$N$99)/Sheet3!$A$1)^4)</f>
        <v>37.296136684617558</v>
      </c>
      <c r="BG333" s="2">
        <f>$I$325*EXP(Sheet3!$B$1*(($B333-BG$327-Sheet2!$N$99)/Sheet3!$A$1)^2 +Sheet3!$C$1*(($B333-BG$327-Sheet2!$N$99)/Sheet3!$A$1)^4)</f>
        <v>35.614229941507269</v>
      </c>
      <c r="BH333" s="2">
        <f>$I$325*EXP(Sheet3!$B$1*(($B333-BH$327-Sheet2!$N$99)/Sheet3!$A$1)^2 +Sheet3!$C$1*(($B333-BH$327-Sheet2!$N$99)/Sheet3!$A$1)^4)</f>
        <v>33.979603434528919</v>
      </c>
      <c r="BI333" s="2">
        <f>$I$325*EXP(Sheet3!$B$1*(($B333-BI$327-Sheet2!$N$99)/Sheet3!$A$1)^2 +Sheet3!$C$1*(($B333-BI$327-Sheet2!$N$99)/Sheet3!$A$1)^4)</f>
        <v>32.392425170305451</v>
      </c>
      <c r="BJ333" s="2">
        <f>$I$325*EXP(Sheet3!$B$1*(($B333-BJ$327-Sheet2!$N$99)/Sheet3!$A$1)^2 +Sheet3!$C$1*(($B333-BJ$327-Sheet2!$N$99)/Sheet3!$A$1)^4)</f>
        <v>30.852783648078187</v>
      </c>
      <c r="BK333" s="2">
        <f>$I$325*EXP(Sheet3!$B$1*(($B333-BK$327-Sheet2!$N$99)/Sheet3!$A$1)^2 +Sheet3!$C$1*(($B333-BK$327-Sheet2!$N$99)/Sheet3!$A$1)^4)</f>
        <v>29.360689029339255</v>
      </c>
      <c r="BL333" s="2">
        <f>$I$325*EXP(Sheet3!$B$1*(($B333-BL$327-Sheet2!$N$99)/Sheet3!$A$1)^2 +Sheet3!$C$1*(($B333-BL$327-Sheet2!$N$99)/Sheet3!$A$1)^4)</f>
        <v>27.916074520659127</v>
      </c>
      <c r="BM333" s="2">
        <f>$I$325*EXP(Sheet3!$B$1*(($B333-BM$327-Sheet2!$N$99)/Sheet3!$A$1)^2 +Sheet3!$C$1*(($B333-BM$327-Sheet2!$N$99)/Sheet3!$A$1)^4)</f>
        <v>26.518797964770581</v>
      </c>
      <c r="BN333" s="2">
        <f>$I$325*EXP(Sheet3!$B$1*(($B333-BN$327-Sheet2!$N$99)/Sheet3!$A$1)^2 +Sheet3!$C$1*(($B333-BN$327-Sheet2!$N$99)/Sheet3!$A$1)^4)</f>
        <v>25.168643634134934</v>
      </c>
      <c r="BO333" s="2">
        <f>$I$325*EXP(Sheet3!$B$1*(($B333-BO$327-Sheet2!$N$99)/Sheet3!$A$1)^2 +Sheet3!$C$1*(($B333-BO$327-Sheet2!$N$99)/Sheet3!$A$1)^4)</f>
        <v>23.865324220141094</v>
      </c>
      <c r="BP333" s="2">
        <f>$I$325*EXP(Sheet3!$B$1*(($B333-BP$327-Sheet2!$N$99)/Sheet3!$A$1)^2 +Sheet3!$C$1*(($B333-BP$327-Sheet2!$N$99)/Sheet3!$A$1)^4)</f>
        <v>22.608483010106301</v>
      </c>
      <c r="BQ333" s="2">
        <f>$I$325*EXP(Sheet3!$B$1*(($B333-BQ$327-Sheet2!$N$99)/Sheet3!$A$1)^2 +Sheet3!$C$1*(($B333-BQ$327-Sheet2!$N$99)/Sheet3!$A$1)^4)</f>
        <v>21.397696243343159</v>
      </c>
      <c r="BR333" s="2">
        <f>$I$325*EXP(Sheet3!$B$1*(($B333-BR$327-Sheet2!$N$99)/Sheet3!$A$1)^2 +Sheet3!$C$1*(($B333-BR$327-Sheet2!$N$99)/Sheet3!$A$1)^4)</f>
        <v>20.232475636495874</v>
      </c>
      <c r="BS333" s="2">
        <f>$I$325*EXP(Sheet3!$B$1*(($B333-BS$327-Sheet2!$N$99)/Sheet3!$A$1)^2 +Sheet3!$C$1*(($B333-BS$327-Sheet2!$N$99)/Sheet3!$A$1)^4)</f>
        <v>19.112271067732141</v>
      </c>
    </row>
    <row r="334" spans="1:71" x14ac:dyDescent="0.2">
      <c r="A334">
        <v>307</v>
      </c>
      <c r="B334">
        <v>333.94</v>
      </c>
      <c r="C334">
        <v>2404.1</v>
      </c>
      <c r="D334">
        <v>2533.6999999999998</v>
      </c>
      <c r="E334">
        <f t="shared" si="20"/>
        <v>129.59999999999991</v>
      </c>
      <c r="F334" s="1">
        <f t="shared" si="21"/>
        <v>129.59999999999991</v>
      </c>
      <c r="G334">
        <f t="shared" si="22"/>
        <v>43278.623999999967</v>
      </c>
      <c r="I334" s="2">
        <f>$I$325*EXP(Sheet3!$B$1*(($B334-I$327-Sheet2!$N$99)/Sheet3!$A$1)^2 +Sheet3!$C$1*(($B334-I$327-Sheet2!$N$99)/Sheet3!$A$1)^4)</f>
        <v>200.7781288542927</v>
      </c>
      <c r="J334" s="2">
        <f>$I$325*EXP(Sheet3!$B$1*(($B334-J$327-Sheet2!$N$99)/Sheet3!$A$1)^2 +Sheet3!$C$1*(($B334-J$327-Sheet2!$N$99)/Sheet3!$A$1)^4)</f>
        <v>201.43747307940191</v>
      </c>
      <c r="K334" s="2">
        <f>$I$325*EXP(Sheet3!$B$1*(($B334-K$327-Sheet2!$N$99)/Sheet3!$A$1)^2 +Sheet3!$C$1*(($B334-K$327-Sheet2!$N$99)/Sheet3!$A$1)^4)</f>
        <v>202.02232363511888</v>
      </c>
      <c r="L334" s="2">
        <f>$I$325*EXP(Sheet3!$B$1*(($B334-L$327-Sheet2!$N$99)/Sheet3!$A$1)^2 +Sheet3!$C$1*(($B334-L$327-Sheet2!$N$99)/Sheet3!$A$1)^4)</f>
        <v>202.53220806030097</v>
      </c>
      <c r="M334" s="2">
        <f>$I$325*EXP(Sheet3!$B$1*(($B334-M$327-Sheet2!$N$99)/Sheet3!$A$1)^2 +Sheet3!$C$1*(($B334-M$327-Sheet2!$N$99)/Sheet3!$A$1)^4)</f>
        <v>202.9667148621302</v>
      </c>
      <c r="N334" s="2">
        <f>$I$325*EXP(Sheet3!$B$1*(($B334-N$327-Sheet2!$N$99)/Sheet3!$A$1)^2 +Sheet3!$C$1*(($B334-N$327-Sheet2!$N$99)/Sheet3!$A$1)^4)</f>
        <v>203.3254936818083</v>
      </c>
      <c r="O334" s="2">
        <f>$I$325*EXP(Sheet3!$B$1*(($B334-O$327-Sheet2!$N$99)/Sheet3!$A$1)^2 +Sheet3!$C$1*(($B334-O$327-Sheet2!$N$99)/Sheet3!$A$1)^4)</f>
        <v>203.60825543323483</v>
      </c>
      <c r="P334" s="2">
        <f>$I$325*EXP(Sheet3!$B$1*(($B334-P$327-Sheet2!$N$99)/Sheet3!$A$1)^2 +Sheet3!$C$1*(($B334-P$327-Sheet2!$N$99)/Sheet3!$A$1)^4)</f>
        <v>203.8147724157524</v>
      </c>
      <c r="Q334" s="2">
        <f>$I$325*EXP(Sheet3!$B$1*(($B334-Q$327-Sheet2!$N$99)/Sheet3!$A$1)^2 +Sheet3!$C$1*(($B334-Q$327-Sheet2!$N$99)/Sheet3!$A$1)^4)</f>
        <v>203.94487840188148</v>
      </c>
      <c r="R334" s="2">
        <f>$I$325*EXP(Sheet3!$B$1*(($B334-R$327-Sheet2!$N$99)/Sheet3!$A$1)^2 +Sheet3!$C$1*(($B334-R$327-Sheet2!$N$99)/Sheet3!$A$1)^4)</f>
        <v>203.9984687007732</v>
      </c>
      <c r="S334" s="2">
        <f>$I$325*EXP(Sheet3!$B$1*(($B334-S$327-Sheet2!$N$99)/Sheet3!$A$1)^2 +Sheet3!$C$1*(($B334-S$327-Sheet2!$N$99)/Sheet3!$A$1)^4)</f>
        <v>203.97550019791285</v>
      </c>
      <c r="T334" s="2">
        <f>$I$325*EXP(Sheet3!$B$1*(($B334-T$327-Sheet2!$N$99)/Sheet3!$A$1)^2 +Sheet3!$C$1*(($B334-T$327-Sheet2!$N$99)/Sheet3!$A$1)^4)</f>
        <v>203.87599137141484</v>
      </c>
      <c r="U334" s="2">
        <f>$I$325*EXP(Sheet3!$B$1*(($B334-U$327-Sheet2!$N$99)/Sheet3!$A$1)^2 +Sheet3!$C$1*(($B334-U$327-Sheet2!$N$99)/Sheet3!$A$1)^4)</f>
        <v>203.70002228504222</v>
      </c>
      <c r="V334" s="2">
        <f>$I$325*EXP(Sheet3!$B$1*(($B334-V$327-Sheet2!$N$99)/Sheet3!$A$1)^2 +Sheet3!$C$1*(($B334-V$327-Sheet2!$N$99)/Sheet3!$A$1)^4)</f>
        <v>203.44773455789684</v>
      </c>
      <c r="W334" s="2">
        <f>$I$325*EXP(Sheet3!$B$1*(($B334-W$327-Sheet2!$N$99)/Sheet3!$A$1)^2 +Sheet3!$C$1*(($B334-W$327-Sheet2!$N$99)/Sheet3!$A$1)^4)</f>
        <v>203.11933131051916</v>
      </c>
      <c r="X334" s="2">
        <f>$I$325*EXP(Sheet3!$B$1*(($B334-X$327-Sheet2!$N$99)/Sheet3!$A$1)^2 +Sheet3!$C$1*(($B334-X$327-Sheet2!$N$99)/Sheet3!$A$1)^4)</f>
        <v>202.71507708694011</v>
      </c>
      <c r="Y334" s="2">
        <f>$I$325*EXP(Sheet3!$B$1*(($B334-Y$327-Sheet2!$N$99)/Sheet3!$A$1)^2 +Sheet3!$C$1*(($B334-Y$327-Sheet2!$N$99)/Sheet3!$A$1)^4)</f>
        <v>202.23529775204958</v>
      </c>
      <c r="Z334" s="2">
        <f>$I$325*EXP(Sheet3!$B$1*(($B334-Z$327-Sheet2!$N$99)/Sheet3!$A$1)^2 +Sheet3!$C$1*(($B334-Z$327-Sheet2!$N$99)/Sheet3!$A$1)^4)</f>
        <v>201.68038036340195</v>
      </c>
      <c r="AA334" s="2">
        <f>$I$325*EXP(Sheet3!$B$1*(($B334-AA$327-Sheet2!$N$99)/Sheet3!$A$1)^2 +Sheet3!$C$1*(($B334-AA$327-Sheet2!$N$99)/Sheet3!$A$1)^4)</f>
        <v>201.05077301647415</v>
      </c>
      <c r="AB334" s="2">
        <f>$I$325*EXP(Sheet3!$B$1*(($B334-AB$327-Sheet2!$N$99)/Sheet3!$A$1)^2 +Sheet3!$C$1*(($B334-AB$327-Sheet2!$N$99)/Sheet3!$A$1)^4)</f>
        <v>200.34698466212785</v>
      </c>
      <c r="AC334" s="2">
        <f>$I$325*EXP(Sheet3!$B$1*(($B334-AC$327-Sheet2!$N$99)/Sheet3!$A$1)^2 +Sheet3!$C$1*(($B334-AC$327-Sheet2!$N$99)/Sheet3!$A$1)^4)</f>
        <v>199.56958489489574</v>
      </c>
      <c r="AD334" s="2">
        <f>$I$325*EXP(Sheet3!$B$1*(($B334-AD$327-Sheet2!$N$99)/Sheet3!$A$1)^2 +Sheet3!$C$1*(($B334-AD$327-Sheet2!$N$99)/Sheet3!$A$1)^4)</f>
        <v>198.7192037105213</v>
      </c>
      <c r="AE334" s="2">
        <f>$I$325*EXP(Sheet3!$B$1*(($B334-AE$327-Sheet2!$N$99)/Sheet3!$A$1)^2 +Sheet3!$C$1*(($B334-AE$327-Sheet2!$N$99)/Sheet3!$A$1)^4)</f>
        <v>197.79653123105444</v>
      </c>
      <c r="AF334" s="2">
        <f>$I$325*EXP(Sheet3!$B$1*(($B334-AF$327-Sheet2!$N$99)/Sheet3!$A$1)^2 +Sheet3!$C$1*(($B334-AF$327-Sheet2!$N$99)/Sheet3!$A$1)^4)</f>
        <v>196.80231739554662</v>
      </c>
      <c r="AG334" s="2">
        <f>$I$325*EXP(Sheet3!$B$1*(($B334-AG$327-Sheet2!$N$99)/Sheet3!$A$1)^2 +Sheet3!$C$1*(($B334-AG$327-Sheet2!$N$99)/Sheet3!$A$1)^4)</f>
        <v>195.73737161441414</v>
      </c>
      <c r="AH334" s="2">
        <f>$I$325*EXP(Sheet3!$B$1*(($B334-AH$327-Sheet2!$N$99)/Sheet3!$A$1)^2 +Sheet3!$C$1*(($B334-AH$327-Sheet2!$N$99)/Sheet3!$A$1)^4)</f>
        <v>194.60256238523399</v>
      </c>
      <c r="AI334" s="2">
        <f>$I$325*EXP(Sheet3!$B$1*(($B334-AI$327-Sheet2!$N$99)/Sheet3!$A$1)^2 +Sheet3!$C$1*(($B334-AI$327-Sheet2!$N$99)/Sheet3!$A$1)^4)</f>
        <v>193.3988168677119</v>
      </c>
      <c r="AJ334" s="2">
        <f>$I$325*EXP(Sheet3!$B$1*(($B334-AJ$327-Sheet2!$N$99)/Sheet3!$A$1)^2 +Sheet3!$C$1*(($B334-AJ$327-Sheet2!$N$99)/Sheet3!$A$1)^4)</f>
        <v>192.12712041541033</v>
      </c>
      <c r="AK334" s="2">
        <f>$I$325*EXP(Sheet3!$B$1*(($B334-AK$327-Sheet2!$N$99)/Sheet3!$A$1)^2 +Sheet3!$C$1*(($B334-AK$327-Sheet2!$N$99)/Sheet3!$A$1)^4)</f>
        <v>190.78851606178014</v>
      </c>
      <c r="AL334" s="2">
        <f>$I$325*EXP(Sheet3!$B$1*(($B334-AL$327-Sheet2!$N$99)/Sheet3!$A$1)^2 +Sheet3!$C$1*(($B334-AL$327-Sheet2!$N$99)/Sheet3!$A$1)^4)</f>
        <v>189.38410395780087</v>
      </c>
      <c r="AM334" s="2">
        <f>$I$325*EXP(Sheet3!$B$1*(($B334-AM$327-Sheet2!$N$99)/Sheet3!$A$1)^2 +Sheet3!$C$1*(($B334-AM$327-Sheet2!$N$99)/Sheet3!$A$1)^4)</f>
        <v>187.91504075871748</v>
      </c>
      <c r="AN334" s="2">
        <f>$I$325*EXP(Sheet3!$B$1*(($B334-AN$327-Sheet2!$N$99)/Sheet3!$A$1)^2 +Sheet3!$C$1*(($B334-AN$327-Sheet2!$N$99)/Sheet3!$A$1)^4)</f>
        <v>186.38253895705421</v>
      </c>
      <c r="AO334" s="2">
        <f>$I$325*EXP(Sheet3!$B$1*(($B334-AO$327-Sheet2!$N$99)/Sheet3!$A$1)^2 +Sheet3!$C$1*(($B334-AO$327-Sheet2!$N$99)/Sheet3!$A$1)^4)</f>
        <v>184.78786615919637</v>
      </c>
      <c r="AP334" s="2">
        <f>$I$325*EXP(Sheet3!$B$1*(($B334-AP$327-Sheet2!$N$99)/Sheet3!$A$1)^2 +Sheet3!$C$1*(($B334-AP$327-Sheet2!$N$99)/Sheet3!$A$1)^4)</f>
        <v>183.13234430275955</v>
      </c>
      <c r="AQ334" s="2">
        <f>$I$325*EXP(Sheet3!$B$1*(($B334-AQ$327-Sheet2!$N$99)/Sheet3!$A$1)^2 +Sheet3!$C$1*(($B334-AQ$327-Sheet2!$N$99)/Sheet3!$A$1)^4)</f>
        <v>181.41734881195907</v>
      </c>
      <c r="AR334" s="2">
        <f>$I$325*EXP(Sheet3!$B$1*(($B334-AR$327-Sheet2!$N$99)/Sheet3!$A$1)^2 +Sheet3!$C$1*(($B334-AR$327-Sheet2!$N$99)/Sheet3!$A$1)^4)</f>
        <v>179.64430768827441</v>
      </c>
      <c r="AS334" s="2">
        <f>$I$325*EXP(Sheet3!$B$1*(($B334-AS$327-Sheet2!$N$99)/Sheet3!$A$1)^2 +Sheet3!$C$1*(($B334-AS$327-Sheet2!$N$99)/Sheet3!$A$1)^4)</f>
        <v>177.81470053353252</v>
      </c>
      <c r="AT334" s="2">
        <f>$I$325*EXP(Sheet3!$B$1*(($B334-AT$327-Sheet2!$N$99)/Sheet3!$A$1)^2 +Sheet3!$C$1*(($B334-AT$327-Sheet2!$N$99)/Sheet3!$A$1)^4)</f>
        <v>175.93005750292738</v>
      </c>
      <c r="AU334" s="2">
        <f>$I$325*EXP(Sheet3!$B$1*(($B334-AU$327-Sheet2!$N$99)/Sheet3!$A$1)^2 +Sheet3!$C$1*(($B334-AU$327-Sheet2!$N$99)/Sheet3!$A$1)^4)</f>
        <v>173.99195818522878</v>
      </c>
      <c r="AV334" s="2">
        <f>$I$325*EXP(Sheet3!$B$1*(($B334-AV$327-Sheet2!$N$99)/Sheet3!$A$1)^2 +Sheet3!$C$1*(($B334-AV$327-Sheet2!$N$99)/Sheet3!$A$1)^4)</f>
        <v>172.0020304077286</v>
      </c>
      <c r="AW334" s="2">
        <f>$I$325*EXP(Sheet3!$B$1*(($B334-AW$327-Sheet2!$N$99)/Sheet3!$A$1)^2 +Sheet3!$C$1*(($B334-AW$327-Sheet2!$N$99)/Sheet3!$A$1)^4)</f>
        <v>169.96194896351321</v>
      </c>
      <c r="AX334" s="2">
        <f>$I$325*EXP(Sheet3!$B$1*(($B334-AX$327-Sheet2!$N$99)/Sheet3!$A$1)^2 +Sheet3!$C$1*(($B334-AX$327-Sheet2!$N$99)/Sheet3!$A$1)^4)</f>
        <v>167.8734342588769</v>
      </c>
      <c r="AY334" s="2">
        <f>$I$325*EXP(Sheet3!$B$1*(($B334-AY$327-Sheet2!$N$99)/Sheet3!$A$1)^2 +Sheet3!$C$1*(($B334-AY$327-Sheet2!$N$99)/Sheet3!$A$1)^4)</f>
        <v>165.73825087860882</v>
      </c>
      <c r="AZ334" s="2">
        <f>$I$325*EXP(Sheet3!$B$1*(($B334-AZ$327-Sheet2!$N$99)/Sheet3!$A$1)^2 +Sheet3!$C$1*(($B334-AZ$327-Sheet2!$N$99)/Sheet3!$A$1)^4)</f>
        <v>163.55820606747437</v>
      </c>
      <c r="BA334" s="2">
        <f>$I$325*EXP(Sheet3!$B$1*(($B334-BA$327-Sheet2!$N$99)/Sheet3!$A$1)^2 +Sheet3!$C$1*(($B334-BA$327-Sheet2!$N$99)/Sheet3!$A$1)^4)</f>
        <v>161.33514812601069</v>
      </c>
      <c r="BB334" s="2">
        <f>$I$325*EXP(Sheet3!$B$1*(($B334-BB$327-Sheet2!$N$99)/Sheet3!$A$1)^2 +Sheet3!$C$1*(($B334-BB$327-Sheet2!$N$99)/Sheet3!$A$1)^4)</f>
        <v>159.07096471922748</v>
      </c>
      <c r="BC334" s="2">
        <f>$I$325*EXP(Sheet3!$B$1*(($B334-BC$327-Sheet2!$N$99)/Sheet3!$A$1)^2 +Sheet3!$C$1*(($B334-BC$327-Sheet2!$N$99)/Sheet3!$A$1)^4)</f>
        <v>156.76758109695862</v>
      </c>
      <c r="BD334" s="2">
        <f>$I$325*EXP(Sheet3!$B$1*(($B334-BD$327-Sheet2!$N$99)/Sheet3!$A$1)^2 +Sheet3!$C$1*(($B334-BD$327-Sheet2!$N$99)/Sheet3!$A$1)^4)</f>
        <v>154.42695822498681</v>
      </c>
      <c r="BE334" s="2">
        <f>$I$325*EXP(Sheet3!$B$1*(($B334-BE$327-Sheet2!$N$99)/Sheet3!$A$1)^2 +Sheet3!$C$1*(($B334-BE$327-Sheet2!$N$99)/Sheet3!$A$1)^4)</f>
        <v>152.05109082608058</v>
      </c>
      <c r="BF334" s="2">
        <f>$I$325*EXP(Sheet3!$B$1*(($B334-BF$327-Sheet2!$N$99)/Sheet3!$A$1)^2 +Sheet3!$C$1*(($B334-BF$327-Sheet2!$N$99)/Sheet3!$A$1)^4)</f>
        <v>149.64200533085793</v>
      </c>
      <c r="BG334" s="2">
        <f>$I$325*EXP(Sheet3!$B$1*(($B334-BG$327-Sheet2!$N$99)/Sheet3!$A$1)^2 +Sheet3!$C$1*(($B334-BG$327-Sheet2!$N$99)/Sheet3!$A$1)^4)</f>
        <v>147.20175773826764</v>
      </c>
      <c r="BH334" s="2">
        <f>$I$325*EXP(Sheet3!$B$1*(($B334-BH$327-Sheet2!$N$99)/Sheet3!$A$1)^2 +Sheet3!$C$1*(($B334-BH$327-Sheet2!$N$99)/Sheet3!$A$1)^4)</f>
        <v>144.73243138611102</v>
      </c>
      <c r="BI334" s="2">
        <f>$I$325*EXP(Sheet3!$B$1*(($B334-BI$327-Sheet2!$N$99)/Sheet3!$A$1)^2 +Sheet3!$C$1*(($B334-BI$327-Sheet2!$N$99)/Sheet3!$A$1)^4)</f>
        <v>142.23613463229458</v>
      </c>
      <c r="BJ334" s="2">
        <f>$I$325*EXP(Sheet3!$B$1*(($B334-BJ$327-Sheet2!$N$99)/Sheet3!$A$1)^2 +Sheet3!$C$1*(($B334-BJ$327-Sheet2!$N$99)/Sheet3!$A$1)^4)</f>
        <v>139.71499844801252</v>
      </c>
      <c r="BK334" s="2">
        <f>$I$325*EXP(Sheet3!$B$1*(($B334-BK$327-Sheet2!$N$99)/Sheet3!$A$1)^2 +Sheet3!$C$1*(($B334-BK$327-Sheet2!$N$99)/Sheet3!$A$1)^4)</f>
        <v>137.17117392416677</v>
      </c>
      <c r="BL334" s="2">
        <f>$I$325*EXP(Sheet3!$B$1*(($B334-BL$327-Sheet2!$N$99)/Sheet3!$A$1)^2 +Sheet3!$C$1*(($B334-BL$327-Sheet2!$N$99)/Sheet3!$A$1)^4)</f>
        <v>134.60682969325714</v>
      </c>
      <c r="BM334" s="2">
        <f>$I$325*EXP(Sheet3!$B$1*(($B334-BM$327-Sheet2!$N$99)/Sheet3!$A$1)^2 +Sheet3!$C$1*(($B334-BM$327-Sheet2!$N$99)/Sheet3!$A$1)^4)</f>
        <v>132.02414926891601</v>
      </c>
      <c r="BN334" s="2">
        <f>$I$325*EXP(Sheet3!$B$1*(($B334-BN$327-Sheet2!$N$99)/Sheet3!$A$1)^2 +Sheet3!$C$1*(($B334-BN$327-Sheet2!$N$99)/Sheet3!$A$1)^4)</f>
        <v>129.4253283060126</v>
      </c>
      <c r="BO334" s="2">
        <f>$I$325*EXP(Sheet3!$B$1*(($B334-BO$327-Sheet2!$N$99)/Sheet3!$A$1)^2 +Sheet3!$C$1*(($B334-BO$327-Sheet2!$N$99)/Sheet3!$A$1)^4)</f>
        <v>126.81257178461389</v>
      </c>
      <c r="BP334" s="2">
        <f>$I$325*EXP(Sheet3!$B$1*(($B334-BP$327-Sheet2!$N$99)/Sheet3!$A$1)^2 +Sheet3!$C$1*(($B334-BP$327-Sheet2!$N$99)/Sheet3!$A$1)^4)</f>
        <v>124.18809112156018</v>
      </c>
      <c r="BQ334" s="2">
        <f>$I$325*EXP(Sheet3!$B$1*(($B334-BQ$327-Sheet2!$N$99)/Sheet3!$A$1)^2 +Sheet3!$C$1*(($B334-BQ$327-Sheet2!$N$99)/Sheet3!$A$1)^4)</f>
        <v>121.55410121399468</v>
      </c>
      <c r="BR334" s="2">
        <f>$I$325*EXP(Sheet3!$B$1*(($B334-BR$327-Sheet2!$N$99)/Sheet3!$A$1)^2 +Sheet3!$C$1*(($B334-BR$327-Sheet2!$N$99)/Sheet3!$A$1)^4)</f>
        <v>118.91281741935309</v>
      </c>
      <c r="BS334" s="2">
        <f>$I$325*EXP(Sheet3!$B$1*(($B334-BS$327-Sheet2!$N$99)/Sheet3!$A$1)^2 +Sheet3!$C$1*(($B334-BS$327-Sheet2!$N$99)/Sheet3!$A$1)^4)</f>
        <v>116.26645247732442</v>
      </c>
    </row>
    <row r="335" spans="1:71" x14ac:dyDescent="0.2">
      <c r="A335">
        <v>308</v>
      </c>
      <c r="B335">
        <v>334.41</v>
      </c>
      <c r="C335">
        <v>2416</v>
      </c>
      <c r="D335">
        <v>2620</v>
      </c>
      <c r="E335">
        <f t="shared" si="20"/>
        <v>204</v>
      </c>
      <c r="F335" s="1">
        <f t="shared" si="21"/>
        <v>204</v>
      </c>
      <c r="G335">
        <f t="shared" si="22"/>
        <v>68219.64</v>
      </c>
      <c r="I335" s="2">
        <f>$I$325*EXP(Sheet3!$B$1*(($B335-I$327-Sheet2!$N$99)/Sheet3!$A$1)^2 +Sheet3!$C$1*(($B335-I$327-Sheet2!$N$99)/Sheet3!$A$1)^4)</f>
        <v>107.26044024098015</v>
      </c>
      <c r="J335" s="2">
        <f>$I$325*EXP(Sheet3!$B$1*(($B335-J$327-Sheet2!$N$99)/Sheet3!$A$1)^2 +Sheet3!$C$1*(($B335-J$327-Sheet2!$N$99)/Sheet3!$A$1)^4)</f>
        <v>109.90763293991078</v>
      </c>
      <c r="K335" s="2">
        <f>$I$325*EXP(Sheet3!$B$1*(($B335-K$327-Sheet2!$N$99)/Sheet3!$A$1)^2 +Sheet3!$C$1*(($B335-K$327-Sheet2!$N$99)/Sheet3!$A$1)^4)</f>
        <v>112.55720571631221</v>
      </c>
      <c r="L335" s="2">
        <f>$I$325*EXP(Sheet3!$B$1*(($B335-L$327-Sheet2!$N$99)/Sheet3!$A$1)^2 +Sheet3!$C$1*(($B335-L$327-Sheet2!$N$99)/Sheet3!$A$1)^4)</f>
        <v>115.20697841078746</v>
      </c>
      <c r="M335" s="2">
        <f>$I$325*EXP(Sheet3!$B$1*(($B335-M$327-Sheet2!$N$99)/Sheet3!$A$1)^2 +Sheet3!$C$1*(($B335-M$327-Sheet2!$N$99)/Sheet3!$A$1)^4)</f>
        <v>117.85475742600215</v>
      </c>
      <c r="N335" s="2">
        <f>$I$325*EXP(Sheet3!$B$1*(($B335-N$327-Sheet2!$N$99)/Sheet3!$A$1)^2 +Sheet3!$C$1*(($B335-N$327-Sheet2!$N$99)/Sheet3!$A$1)^4)</f>
        <v>120.49833895710678</v>
      </c>
      <c r="O335" s="2">
        <f>$I$325*EXP(Sheet3!$B$1*(($B335-O$327-Sheet2!$N$99)/Sheet3!$A$1)^2 +Sheet3!$C$1*(($B335-O$327-Sheet2!$N$99)/Sheet3!$A$1)^4)</f>
        <v>123.13551218534342</v>
      </c>
      <c r="P335" s="2">
        <f>$I$325*EXP(Sheet3!$B$1*(($B335-P$327-Sheet2!$N$99)/Sheet3!$A$1)^2 +Sheet3!$C$1*(($B335-P$327-Sheet2!$N$99)/Sheet3!$A$1)^4)</f>
        <v>125.7640624279225</v>
      </c>
      <c r="Q335" s="2">
        <f>$I$325*EXP(Sheet3!$B$1*(($B335-Q$327-Sheet2!$N$99)/Sheet3!$A$1)^2 +Sheet3!$C$1*(($B335-Q$327-Sheet2!$N$99)/Sheet3!$A$1)^4)</f>
        <v>128.38177423782531</v>
      </c>
      <c r="R335" s="2">
        <f>$I$325*EXP(Sheet3!$B$1*(($B335-R$327-Sheet2!$N$99)/Sheet3!$A$1)^2 +Sheet3!$C$1*(($B335-R$327-Sheet2!$N$99)/Sheet3!$A$1)^4)</f>
        <v>130.98643444766356</v>
      </c>
      <c r="S335" s="2">
        <f>$I$325*EXP(Sheet3!$B$1*(($B335-S$327-Sheet2!$N$99)/Sheet3!$A$1)^2 +Sheet3!$C$1*(($B335-S$327-Sheet2!$N$99)/Sheet3!$A$1)^4)</f>
        <v>133.57583515210095</v>
      </c>
      <c r="T335" s="2">
        <f>$I$325*EXP(Sheet3!$B$1*(($B335-T$327-Sheet2!$N$99)/Sheet3!$A$1)^2 +Sheet3!$C$1*(($B335-T$327-Sheet2!$N$99)/Sheet3!$A$1)^4)</f>
        <v>136.14777662413707</v>
      </c>
      <c r="U335" s="2">
        <f>$I$325*EXP(Sheet3!$B$1*(($B335-U$327-Sheet2!$N$99)/Sheet3!$A$1)^2 +Sheet3!$C$1*(($B335-U$327-Sheet2!$N$99)/Sheet3!$A$1)^4)</f>
        <v>138.70007016051426</v>
      </c>
      <c r="V335" s="2">
        <f>$I$325*EXP(Sheet3!$B$1*(($B335-V$327-Sheet2!$N$99)/Sheet3!$A$1)^2 +Sheet3!$C$1*(($B335-V$327-Sheet2!$N$99)/Sheet3!$A$1)^4)</f>
        <v>141.23054085250811</v>
      </c>
      <c r="W335" s="2">
        <f>$I$325*EXP(Sheet3!$B$1*(($B335-W$327-Sheet2!$N$99)/Sheet3!$A$1)^2 +Sheet3!$C$1*(($B335-W$327-Sheet2!$N$99)/Sheet3!$A$1)^4)</f>
        <v>143.73703027852289</v>
      </c>
      <c r="X335" s="2">
        <f>$I$325*EXP(Sheet3!$B$1*(($B335-X$327-Sheet2!$N$99)/Sheet3!$A$1)^2 +Sheet3!$C$1*(($B335-X$327-Sheet2!$N$99)/Sheet3!$A$1)^4)</f>
        <v>146.21739911549744</v>
      </c>
      <c r="Y335" s="2">
        <f>$I$325*EXP(Sheet3!$B$1*(($B335-Y$327-Sheet2!$N$99)/Sheet3!$A$1)^2 +Sheet3!$C$1*(($B335-Y$327-Sheet2!$N$99)/Sheet3!$A$1)^4)</f>
        <v>148.6695296664704</v>
      </c>
      <c r="Z335" s="2">
        <f>$I$325*EXP(Sheet3!$B$1*(($B335-Z$327-Sheet2!$N$99)/Sheet3!$A$1)^2 +Sheet3!$C$1*(($B335-Z$327-Sheet2!$N$99)/Sheet3!$A$1)^4)</f>
        <v>151.09132830239378</v>
      </c>
      <c r="AA335" s="2">
        <f>$I$325*EXP(Sheet3!$B$1*(($B335-AA$327-Sheet2!$N$99)/Sheet3!$A$1)^2 +Sheet3!$C$1*(($B335-AA$327-Sheet2!$N$99)/Sheet3!$A$1)^4)</f>
        <v>153.4807278162219</v>
      </c>
      <c r="AB335" s="2">
        <f>$I$325*EXP(Sheet3!$B$1*(($B335-AB$327-Sheet2!$N$99)/Sheet3!$A$1)^2 +Sheet3!$C$1*(($B335-AB$327-Sheet2!$N$99)/Sheet3!$A$1)^4)</f>
        <v>155.83568968821365</v>
      </c>
      <c r="AC335" s="2">
        <f>$I$325*EXP(Sheet3!$B$1*(($B335-AC$327-Sheet2!$N$99)/Sheet3!$A$1)^2 +Sheet3!$C$1*(($B335-AC$327-Sheet2!$N$99)/Sheet3!$A$1)^4)</f>
        <v>158.15420626148901</v>
      </c>
      <c r="AD335" s="2">
        <f>$I$325*EXP(Sheet3!$B$1*(($B335-AD$327-Sheet2!$N$99)/Sheet3!$A$1)^2 +Sheet3!$C$1*(($B335-AD$327-Sheet2!$N$99)/Sheet3!$A$1)^4)</f>
        <v>160.43430282737549</v>
      </c>
      <c r="AE335" s="2">
        <f>$I$325*EXP(Sheet3!$B$1*(($B335-AE$327-Sheet2!$N$99)/Sheet3!$A$1)^2 +Sheet3!$C$1*(($B335-AE$327-Sheet2!$N$99)/Sheet3!$A$1)^4)</f>
        <v>162.67403962033902</v>
      </c>
      <c r="AF335" s="2">
        <f>$I$325*EXP(Sheet3!$B$1*(($B335-AF$327-Sheet2!$N$99)/Sheet3!$A$1)^2 +Sheet3!$C$1*(($B335-AF$327-Sheet2!$N$99)/Sheet3!$A$1)^4)</f>
        <v>164.8715137229097</v>
      </c>
      <c r="AG335" s="2">
        <f>$I$325*EXP(Sheet3!$B$1*(($B335-AG$327-Sheet2!$N$99)/Sheet3!$A$1)^2 +Sheet3!$C$1*(($B335-AG$327-Sheet2!$N$99)/Sheet3!$A$1)^4)</f>
        <v>167.02486088088335</v>
      </c>
      <c r="AH335" s="2">
        <f>$I$325*EXP(Sheet3!$B$1*(($B335-AH$327-Sheet2!$N$99)/Sheet3!$A$1)^2 +Sheet3!$C$1*(($B335-AH$327-Sheet2!$N$99)/Sheet3!$A$1)^4)</f>
        <v>169.13225722983537</v>
      </c>
      <c r="AI335" s="2">
        <f>$I$325*EXP(Sheet3!$B$1*(($B335-AI$327-Sheet2!$N$99)/Sheet3!$A$1)^2 +Sheet3!$C$1*(($B335-AI$327-Sheet2!$N$99)/Sheet3!$A$1)^4)</f>
        <v>171.19192093399218</v>
      </c>
      <c r="AJ335" s="2">
        <f>$I$325*EXP(Sheet3!$B$1*(($B335-AJ$327-Sheet2!$N$99)/Sheet3!$A$1)^2 +Sheet3!$C$1*(($B335-AJ$327-Sheet2!$N$99)/Sheet3!$A$1)^4)</f>
        <v>173.20211373886596</v>
      </c>
      <c r="AK335" s="2">
        <f>$I$325*EXP(Sheet3!$B$1*(($B335-AK$327-Sheet2!$N$99)/Sheet3!$A$1)^2 +Sheet3!$C$1*(($B335-AK$327-Sheet2!$N$99)/Sheet3!$A$1)^4)</f>
        <v>175.16114243920316</v>
      </c>
      <c r="AL335" s="2">
        <f>$I$325*EXP(Sheet3!$B$1*(($B335-AL$327-Sheet2!$N$99)/Sheet3!$A$1)^2 +Sheet3!$C$1*(($B335-AL$327-Sheet2!$N$99)/Sheet3!$A$1)^4)</f>
        <v>177.06736026424849</v>
      </c>
      <c r="AM335" s="2">
        <f>$I$325*EXP(Sheet3!$B$1*(($B335-AM$327-Sheet2!$N$99)/Sheet3!$A$1)^2 +Sheet3!$C$1*(($B335-AM$327-Sheet2!$N$99)/Sheet3!$A$1)^4)</f>
        <v>178.91916818211999</v>
      </c>
      <c r="AN335" s="2">
        <f>$I$325*EXP(Sheet3!$B$1*(($B335-AN$327-Sheet2!$N$99)/Sheet3!$A$1)^2 +Sheet3!$C$1*(($B335-AN$327-Sheet2!$N$99)/Sheet3!$A$1)^4)</f>
        <v>180.71501612565939</v>
      </c>
      <c r="AO335" s="2">
        <f>$I$325*EXP(Sheet3!$B$1*(($B335-AO$327-Sheet2!$N$99)/Sheet3!$A$1)^2 +Sheet3!$C$1*(($B335-AO$327-Sheet2!$N$99)/Sheet3!$A$1)^4)</f>
        <v>182.45340414202755</v>
      </c>
      <c r="AP335" s="2">
        <f>$I$325*EXP(Sheet3!$B$1*(($B335-AP$327-Sheet2!$N$99)/Sheet3!$A$1)^2 +Sheet3!$C$1*(($B335-AP$327-Sheet2!$N$99)/Sheet3!$A$1)^4)</f>
        <v>184.13288346852113</v>
      </c>
      <c r="AQ335" s="2">
        <f>$I$325*EXP(Sheet3!$B$1*(($B335-AQ$327-Sheet2!$N$99)/Sheet3!$A$1)^2 +Sheet3!$C$1*(($B335-AQ$327-Sheet2!$N$99)/Sheet3!$A$1)^4)</f>
        <v>185.75205753718666</v>
      </c>
      <c r="AR335" s="2">
        <f>$I$325*EXP(Sheet3!$B$1*(($B335-AR$327-Sheet2!$N$99)/Sheet3!$A$1)^2 +Sheet3!$C$1*(($B335-AR$327-Sheet2!$N$99)/Sheet3!$A$1)^4)</f>
        <v>187.3095829108272</v>
      </c>
      <c r="AS335" s="2">
        <f>$I$325*EXP(Sheet3!$B$1*(($B335-AS$327-Sheet2!$N$99)/Sheet3!$A$1)^2 +Sheet3!$C$1*(($B335-AS$327-Sheet2!$N$99)/Sheet3!$A$1)^4)</f>
        <v>188.80417015324971</v>
      </c>
      <c r="AT335" s="2">
        <f>$I$325*EXP(Sheet3!$B$1*(($B335-AT$327-Sheet2!$N$99)/Sheet3!$A$1)^2 +Sheet3!$C$1*(($B335-AT$327-Sheet2!$N$99)/Sheet3!$A$1)^4)</f>
        <v>190.23458463632176</v>
      </c>
      <c r="AU335" s="2">
        <f>$I$325*EXP(Sheet3!$B$1*(($B335-AU$327-Sheet2!$N$99)/Sheet3!$A$1)^2 +Sheet3!$C$1*(($B335-AU$327-Sheet2!$N$99)/Sheet3!$A$1)^4)</f>
        <v>191.59964728675044</v>
      </c>
      <c r="AV335" s="2">
        <f>$I$325*EXP(Sheet3!$B$1*(($B335-AV$327-Sheet2!$N$99)/Sheet3!$A$1)^2 +Sheet3!$C$1*(($B335-AV$327-Sheet2!$N$99)/Sheet3!$A$1)^4)</f>
        <v>192.89823527530564</v>
      </c>
      <c r="AW335" s="2">
        <f>$I$325*EXP(Sheet3!$B$1*(($B335-AW$327-Sheet2!$N$99)/Sheet3!$A$1)^2 +Sheet3!$C$1*(($B335-AW$327-Sheet2!$N$99)/Sheet3!$A$1)^4)</f>
        <v>194.12928265126524</v>
      </c>
      <c r="AX335" s="2">
        <f>$I$325*EXP(Sheet3!$B$1*(($B335-AX$327-Sheet2!$N$99)/Sheet3!$A$1)^2 +Sheet3!$C$1*(($B335-AX$327-Sheet2!$N$99)/Sheet3!$A$1)^4)</f>
        <v>195.29178092477201</v>
      </c>
      <c r="AY335" s="2">
        <f>$I$325*EXP(Sheet3!$B$1*(($B335-AY$327-Sheet2!$N$99)/Sheet3!$A$1)^2 +Sheet3!$C$1*(($B335-AY$327-Sheet2!$N$99)/Sheet3!$A$1)^4)</f>
        <v>196.38477959988589</v>
      </c>
      <c r="AZ335" s="2">
        <f>$I$325*EXP(Sheet3!$B$1*(($B335-AZ$327-Sheet2!$N$99)/Sheet3!$A$1)^2 +Sheet3!$C$1*(($B335-AZ$327-Sheet2!$N$99)/Sheet3!$A$1)^4)</f>
        <v>197.40738666080844</v>
      </c>
      <c r="BA335" s="2">
        <f>$I$325*EXP(Sheet3!$B$1*(($B335-BA$327-Sheet2!$N$99)/Sheet3!$A$1)^2 +Sheet3!$C$1*(($B335-BA$327-Sheet2!$N$99)/Sheet3!$A$1)^4)</f>
        <v>198.35876901392109</v>
      </c>
      <c r="BB335" s="2">
        <f>$I$325*EXP(Sheet3!$B$1*(($B335-BB$327-Sheet2!$N$99)/Sheet3!$A$1)^2 +Sheet3!$C$1*(($B335-BB$327-Sheet2!$N$99)/Sheet3!$A$1)^4)</f>
        <v>199.23815288803638</v>
      </c>
      <c r="BC335" s="2">
        <f>$I$325*EXP(Sheet3!$B$1*(($B335-BC$327-Sheet2!$N$99)/Sheet3!$A$1)^2 +Sheet3!$C$1*(($B335-BC$327-Sheet2!$N$99)/Sheet3!$A$1)^4)</f>
        <v>200.04482419520863</v>
      </c>
      <c r="BD335" s="2">
        <f>$I$325*EXP(Sheet3!$B$1*(($B335-BD$327-Sheet2!$N$99)/Sheet3!$A$1)^2 +Sheet3!$C$1*(($B335-BD$327-Sheet2!$N$99)/Sheet3!$A$1)^4)</f>
        <v>200.7781288542927</v>
      </c>
      <c r="BE335" s="2">
        <f>$I$325*EXP(Sheet3!$B$1*(($B335-BE$327-Sheet2!$N$99)/Sheet3!$A$1)^2 +Sheet3!$C$1*(($B335-BE$327-Sheet2!$N$99)/Sheet3!$A$1)^4)</f>
        <v>201.43747307940191</v>
      </c>
      <c r="BF335" s="2">
        <f>$I$325*EXP(Sheet3!$B$1*(($B335-BF$327-Sheet2!$N$99)/Sheet3!$A$1)^2 +Sheet3!$C$1*(($B335-BF$327-Sheet2!$N$99)/Sheet3!$A$1)^4)</f>
        <v>202.02232363511578</v>
      </c>
      <c r="BG335" s="2">
        <f>$I$325*EXP(Sheet3!$B$1*(($B335-BG$327-Sheet2!$N$99)/Sheet3!$A$1)^2 +Sheet3!$C$1*(($B335-BG$327-Sheet2!$N$99)/Sheet3!$A$1)^4)</f>
        <v>202.5322080602983</v>
      </c>
      <c r="BH335" s="2">
        <f>$I$325*EXP(Sheet3!$B$1*(($B335-BH$327-Sheet2!$N$99)/Sheet3!$A$1)^2 +Sheet3!$C$1*(($B335-BH$327-Sheet2!$N$99)/Sheet3!$A$1)^4)</f>
        <v>202.96671486212793</v>
      </c>
      <c r="BI335" s="2">
        <f>$I$325*EXP(Sheet3!$B$1*(($B335-BI$327-Sheet2!$N$99)/Sheet3!$A$1)^2 +Sheet3!$C$1*(($B335-BI$327-Sheet2!$N$99)/Sheet3!$A$1)^4)</f>
        <v>203.3254936818083</v>
      </c>
      <c r="BJ335" s="2">
        <f>$I$325*EXP(Sheet3!$B$1*(($B335-BJ$327-Sheet2!$N$99)/Sheet3!$A$1)^2 +Sheet3!$C$1*(($B335-BJ$327-Sheet2!$N$99)/Sheet3!$A$1)^4)</f>
        <v>203.60825543323483</v>
      </c>
      <c r="BK335" s="2">
        <f>$I$325*EXP(Sheet3!$B$1*(($B335-BK$327-Sheet2!$N$99)/Sheet3!$A$1)^2 +Sheet3!$C$1*(($B335-BK$327-Sheet2!$N$99)/Sheet3!$A$1)^4)</f>
        <v>203.8147724157524</v>
      </c>
      <c r="BL335" s="2">
        <f>$I$325*EXP(Sheet3!$B$1*(($B335-BL$327-Sheet2!$N$99)/Sheet3!$A$1)^2 +Sheet3!$C$1*(($B335-BL$327-Sheet2!$N$99)/Sheet3!$A$1)^4)</f>
        <v>203.94487840188148</v>
      </c>
      <c r="BM335" s="2">
        <f>$I$325*EXP(Sheet3!$B$1*(($B335-BM$327-Sheet2!$N$99)/Sheet3!$A$1)^2 +Sheet3!$C$1*(($B335-BM$327-Sheet2!$N$99)/Sheet3!$A$1)^4)</f>
        <v>203.99846870077312</v>
      </c>
      <c r="BN335" s="2">
        <f>$I$325*EXP(Sheet3!$B$1*(($B335-BN$327-Sheet2!$N$99)/Sheet3!$A$1)^2 +Sheet3!$C$1*(($B335-BN$327-Sheet2!$N$99)/Sheet3!$A$1)^4)</f>
        <v>203.97550019791319</v>
      </c>
      <c r="BO335" s="2">
        <f>$I$325*EXP(Sheet3!$B$1*(($B335-BO$327-Sheet2!$N$99)/Sheet3!$A$1)^2 +Sheet3!$C$1*(($B335-BO$327-Sheet2!$N$99)/Sheet3!$A$1)^4)</f>
        <v>203.87599137141561</v>
      </c>
      <c r="BP335" s="2">
        <f>$I$325*EXP(Sheet3!$B$1*(($B335-BP$327-Sheet2!$N$99)/Sheet3!$A$1)^2 +Sheet3!$C$1*(($B335-BP$327-Sheet2!$N$99)/Sheet3!$A$1)^4)</f>
        <v>203.70002228504222</v>
      </c>
      <c r="BQ335" s="2">
        <f>$I$325*EXP(Sheet3!$B$1*(($B335-BQ$327-Sheet2!$N$99)/Sheet3!$A$1)^2 +Sheet3!$C$1*(($B335-BQ$327-Sheet2!$N$99)/Sheet3!$A$1)^4)</f>
        <v>203.44773455789684</v>
      </c>
      <c r="BR335" s="2">
        <f>$I$325*EXP(Sheet3!$B$1*(($B335-BR$327-Sheet2!$N$99)/Sheet3!$A$1)^2 +Sheet3!$C$1*(($B335-BR$327-Sheet2!$N$99)/Sheet3!$A$1)^4)</f>
        <v>203.11933131051916</v>
      </c>
      <c r="BS335" s="2">
        <f>$I$325*EXP(Sheet3!$B$1*(($B335-BS$327-Sheet2!$N$99)/Sheet3!$A$1)^2 +Sheet3!$C$1*(($B335-BS$327-Sheet2!$N$99)/Sheet3!$A$1)^4)</f>
        <v>202.71507708694261</v>
      </c>
    </row>
    <row r="336" spans="1:71" x14ac:dyDescent="0.2">
      <c r="A336">
        <v>309</v>
      </c>
      <c r="B336">
        <v>334.88</v>
      </c>
      <c r="C336">
        <v>2400.8000000000002</v>
      </c>
      <c r="D336">
        <v>2562.1</v>
      </c>
      <c r="E336">
        <f t="shared" si="20"/>
        <v>161.29999999999973</v>
      </c>
      <c r="F336" s="1">
        <f t="shared" si="21"/>
        <v>161.29999999999973</v>
      </c>
      <c r="G336">
        <f t="shared" si="22"/>
        <v>54016.143999999906</v>
      </c>
      <c r="I336" s="2">
        <f>$I$325*EXP(Sheet3!$B$1*(($B336-I$327-Sheet2!$N$99)/Sheet3!$A$1)^2 +Sheet3!$C$1*(($B336-I$327-Sheet2!$N$99)/Sheet3!$A$1)^4)</f>
        <v>15.631648480288716</v>
      </c>
      <c r="J336" s="2">
        <f>$I$325*EXP(Sheet3!$B$1*(($B336-J$327-Sheet2!$N$99)/Sheet3!$A$1)^2 +Sheet3!$C$1*(($B336-J$327-Sheet2!$N$99)/Sheet3!$A$1)^4)</f>
        <v>16.603683657214045</v>
      </c>
      <c r="K336" s="2">
        <f>$I$325*EXP(Sheet3!$B$1*(($B336-K$327-Sheet2!$N$99)/Sheet3!$A$1)^2 +Sheet3!$C$1*(($B336-K$327-Sheet2!$N$99)/Sheet3!$A$1)^4)</f>
        <v>17.61844109441742</v>
      </c>
      <c r="L336" s="2">
        <f>$I$325*EXP(Sheet3!$B$1*(($B336-L$327-Sheet2!$N$99)/Sheet3!$A$1)^2 +Sheet3!$C$1*(($B336-L$327-Sheet2!$N$99)/Sheet3!$A$1)^4)</f>
        <v>18.676659201677445</v>
      </c>
      <c r="M336" s="2">
        <f>$I$325*EXP(Sheet3!$B$1*(($B336-M$327-Sheet2!$N$99)/Sheet3!$A$1)^2 +Sheet3!$C$1*(($B336-M$327-Sheet2!$N$99)/Sheet3!$A$1)^4)</f>
        <v>19.779024705176596</v>
      </c>
      <c r="N336" s="2">
        <f>$I$325*EXP(Sheet3!$B$1*(($B336-N$327-Sheet2!$N$99)/Sheet3!$A$1)^2 +Sheet3!$C$1*(($B336-N$327-Sheet2!$N$99)/Sheet3!$A$1)^4)</f>
        <v>20.926169512843888</v>
      </c>
      <c r="O336" s="2">
        <f>$I$325*EXP(Sheet3!$B$1*(($B336-O$327-Sheet2!$N$99)/Sheet3!$A$1)^2 +Sheet3!$C$1*(($B336-O$327-Sheet2!$N$99)/Sheet3!$A$1)^4)</f>
        <v>22.118667696918944</v>
      </c>
      <c r="P336" s="2">
        <f>$I$325*EXP(Sheet3!$B$1*(($B336-P$327-Sheet2!$N$99)/Sheet3!$A$1)^2 +Sheet3!$C$1*(($B336-P$327-Sheet2!$N$99)/Sheet3!$A$1)^4)</f>
        <v>23.357032606761617</v>
      </c>
      <c r="Q336" s="2">
        <f>$I$325*EXP(Sheet3!$B$1*(($B336-Q$327-Sheet2!$N$99)/Sheet3!$A$1)^2 +Sheet3!$C$1*(($B336-Q$327-Sheet2!$N$99)/Sheet3!$A$1)^4)</f>
        <v>24.641714124315207</v>
      </c>
      <c r="R336" s="2">
        <f>$I$325*EXP(Sheet3!$B$1*(($B336-R$327-Sheet2!$N$99)/Sheet3!$A$1)^2 +Sheet3!$C$1*(($B336-R$327-Sheet2!$N$99)/Sheet3!$A$1)^4)</f>
        <v>25.973096073907861</v>
      </c>
      <c r="S336" s="2">
        <f>$I$325*EXP(Sheet3!$B$1*(($B336-S$327-Sheet2!$N$99)/Sheet3!$A$1)^2 +Sheet3!$C$1*(($B336-S$327-Sheet2!$N$99)/Sheet3!$A$1)^4)</f>
        <v>27.351493797234674</v>
      </c>
      <c r="T336" s="2">
        <f>$I$325*EXP(Sheet3!$B$1*(($B336-T$327-Sheet2!$N$99)/Sheet3!$A$1)^2 +Sheet3!$C$1*(($B336-T$327-Sheet2!$N$99)/Sheet3!$A$1)^4)</f>
        <v>28.777151903677602</v>
      </c>
      <c r="U336" s="2">
        <f>$I$325*EXP(Sheet3!$B$1*(($B336-U$327-Sheet2!$N$99)/Sheet3!$A$1)^2 +Sheet3!$C$1*(($B336-U$327-Sheet2!$N$99)/Sheet3!$A$1)^4)</f>
        <v>30.250242204959793</v>
      </c>
      <c r="V336" s="2">
        <f>$I$325*EXP(Sheet3!$B$1*(($B336-V$327-Sheet2!$N$99)/Sheet3!$A$1)^2 +Sheet3!$C$1*(($B336-V$327-Sheet2!$N$99)/Sheet3!$A$1)^4)</f>
        <v>31.770861842457016</v>
      </c>
      <c r="W336" s="2">
        <f>$I$325*EXP(Sheet3!$B$1*(($B336-W$327-Sheet2!$N$99)/Sheet3!$A$1)^2 +Sheet3!$C$1*(($B336-W$327-Sheet2!$N$99)/Sheet3!$A$1)^4)</f>
        <v>33.339031614358859</v>
      </c>
      <c r="X336" s="2">
        <f>$I$325*EXP(Sheet3!$B$1*(($B336-X$327-Sheet2!$N$99)/Sheet3!$A$1)^2 +Sheet3!$C$1*(($B336-X$327-Sheet2!$N$99)/Sheet3!$A$1)^4)</f>
        <v>34.954694508931922</v>
      </c>
      <c r="Y336" s="2">
        <f>$I$325*EXP(Sheet3!$B$1*(($B336-Y$327-Sheet2!$N$99)/Sheet3!$A$1)^2 +Sheet3!$C$1*(($B336-Y$327-Sheet2!$N$99)/Sheet3!$A$1)^4)</f>
        <v>36.617714449044385</v>
      </c>
      <c r="Z336" s="2">
        <f>$I$325*EXP(Sheet3!$B$1*(($B336-Z$327-Sheet2!$N$99)/Sheet3!$A$1)^2 +Sheet3!$C$1*(($B336-Z$327-Sheet2!$N$99)/Sheet3!$A$1)^4)</f>
        <v>38.3278752522708</v>
      </c>
      <c r="AA336" s="2">
        <f>$I$325*EXP(Sheet3!$B$1*(($B336-AA$327-Sheet2!$N$99)/Sheet3!$A$1)^2 +Sheet3!$C$1*(($B336-AA$327-Sheet2!$N$99)/Sheet3!$A$1)^4)</f>
        <v>40.084879809533085</v>
      </c>
      <c r="AB336" s="2">
        <f>$I$325*EXP(Sheet3!$B$1*(($B336-AB$327-Sheet2!$N$99)/Sheet3!$A$1)^2 +Sheet3!$C$1*(($B336-AB$327-Sheet2!$N$99)/Sheet3!$A$1)^4)</f>
        <v>41.888349484516567</v>
      </c>
      <c r="AC336" s="2">
        <f>$I$325*EXP(Sheet3!$B$1*(($B336-AC$327-Sheet2!$N$99)/Sheet3!$A$1)^2 +Sheet3!$C$1*(($B336-AC$327-Sheet2!$N$99)/Sheet3!$A$1)^4)</f>
        <v>43.737823734877701</v>
      </c>
      <c r="AD336" s="2">
        <f>$I$325*EXP(Sheet3!$B$1*(($B336-AD$327-Sheet2!$N$99)/Sheet3!$A$1)^2 +Sheet3!$C$1*(($B336-AD$327-Sheet2!$N$99)/Sheet3!$A$1)^4)</f>
        <v>45.63275995531837</v>
      </c>
      <c r="AE336" s="2">
        <f>$I$325*EXP(Sheet3!$B$1*(($B336-AE$327-Sheet2!$N$99)/Sheet3!$A$1)^2 +Sheet3!$C$1*(($B336-AE$327-Sheet2!$N$99)/Sheet3!$A$1)^4)</f>
        <v>47.572533541523619</v>
      </c>
      <c r="AF336" s="2">
        <f>$I$325*EXP(Sheet3!$B$1*(($B336-AF$327-Sheet2!$N$99)/Sheet3!$A$1)^2 +Sheet3!$C$1*(($B336-AF$327-Sheet2!$N$99)/Sheet3!$A$1)^4)</f>
        <v>49.556438173219107</v>
      </c>
      <c r="AG336" s="2">
        <f>$I$325*EXP(Sheet3!$B$1*(($B336-AG$327-Sheet2!$N$99)/Sheet3!$A$1)^2 +Sheet3!$C$1*(($B336-AG$327-Sheet2!$N$99)/Sheet3!$A$1)^4)</f>
        <v>51.583686313293271</v>
      </c>
      <c r="AH336" s="2">
        <f>$I$325*EXP(Sheet3!$B$1*(($B336-AH$327-Sheet2!$N$99)/Sheet3!$A$1)^2 +Sheet3!$C$1*(($B336-AH$327-Sheet2!$N$99)/Sheet3!$A$1)^4)</f>
        <v>53.653409919408666</v>
      </c>
      <c r="AI336" s="2">
        <f>$I$325*EXP(Sheet3!$B$1*(($B336-AI$327-Sheet2!$N$99)/Sheet3!$A$1)^2 +Sheet3!$C$1*(($B336-AI$327-Sheet2!$N$99)/Sheet3!$A$1)^4)</f>
        <v>55.76466136344866</v>
      </c>
      <c r="AJ336" s="2">
        <f>$I$325*EXP(Sheet3!$B$1*(($B336-AJ$327-Sheet2!$N$99)/Sheet3!$A$1)^2 +Sheet3!$C$1*(($B336-AJ$327-Sheet2!$N$99)/Sheet3!$A$1)^4)</f>
        <v>57.916414553424922</v>
      </c>
      <c r="AK336" s="2">
        <f>$I$325*EXP(Sheet3!$B$1*(($B336-AK$327-Sheet2!$N$99)/Sheet3!$A$1)^2 +Sheet3!$C$1*(($B336-AK$327-Sheet2!$N$99)/Sheet3!$A$1)^4)</f>
        <v>60.107566251617705</v>
      </c>
      <c r="AL336" s="2">
        <f>$I$325*EXP(Sheet3!$B$1*(($B336-AL$327-Sheet2!$N$99)/Sheet3!$A$1)^2 +Sheet3!$C$1*(($B336-AL$327-Sheet2!$N$99)/Sheet3!$A$1)^4)</f>
        <v>62.336937582275645</v>
      </c>
      <c r="AM336" s="2">
        <f>$I$325*EXP(Sheet3!$B$1*(($B336-AM$327-Sheet2!$N$99)/Sheet3!$A$1)^2 +Sheet3!$C$1*(($B336-AM$327-Sheet2!$N$99)/Sheet3!$A$1)^4)</f>
        <v>64.603275721125328</v>
      </c>
      <c r="AN336" s="2">
        <f>$I$325*EXP(Sheet3!$B$1*(($B336-AN$327-Sheet2!$N$99)/Sheet3!$A$1)^2 +Sheet3!$C$1*(($B336-AN$327-Sheet2!$N$99)/Sheet3!$A$1)^4)</f>
        <v>66.905255758779575</v>
      </c>
      <c r="AO336" s="2">
        <f>$I$325*EXP(Sheet3!$B$1*(($B336-AO$327-Sheet2!$N$99)/Sheet3!$A$1)^2 +Sheet3!$C$1*(($B336-AO$327-Sheet2!$N$99)/Sheet3!$A$1)^4)</f>
        <v>69.241482729349386</v>
      </c>
      <c r="AP336" s="2">
        <f>$I$325*EXP(Sheet3!$B$1*(($B336-AP$327-Sheet2!$N$99)/Sheet3!$A$1)^2 +Sheet3!$C$1*(($B336-AP$327-Sheet2!$N$99)/Sheet3!$A$1)^4)</f>
        <v>71.610493795179792</v>
      </c>
      <c r="AQ336" s="2">
        <f>$I$325*EXP(Sheet3!$B$1*(($B336-AQ$327-Sheet2!$N$99)/Sheet3!$A$1)^2 +Sheet3!$C$1*(($B336-AQ$327-Sheet2!$N$99)/Sheet3!$A$1)^4)</f>
        <v>74.010760578227504</v>
      </c>
      <c r="AR336" s="2">
        <f>$I$325*EXP(Sheet3!$B$1*(($B336-AR$327-Sheet2!$N$99)/Sheet3!$A$1)^2 +Sheet3!$C$1*(($B336-AR$327-Sheet2!$N$99)/Sheet3!$A$1)^4)</f>
        <v>76.440691628155733</v>
      </c>
      <c r="AS336" s="2">
        <f>$I$325*EXP(Sheet3!$B$1*(($B336-AS$327-Sheet2!$N$99)/Sheet3!$A$1)^2 +Sheet3!$C$1*(($B336-AS$327-Sheet2!$N$99)/Sheet3!$A$1)^4)</f>
        <v>78.898635017228912</v>
      </c>
      <c r="AT336" s="2">
        <f>$I$325*EXP(Sheet3!$B$1*(($B336-AT$327-Sheet2!$N$99)/Sheet3!$A$1)^2 +Sheet3!$C$1*(($B336-AT$327-Sheet2!$N$99)/Sheet3!$A$1)^4)</f>
        <v>81.382881051388352</v>
      </c>
      <c r="AU336" s="2">
        <f>$I$325*EXP(Sheet3!$B$1*(($B336-AU$327-Sheet2!$N$99)/Sheet3!$A$1)^2 +Sheet3!$C$1*(($B336-AU$327-Sheet2!$N$99)/Sheet3!$A$1)^4)</f>
        <v>83.891665087207386</v>
      </c>
      <c r="AV336" s="2">
        <f>$I$325*EXP(Sheet3!$B$1*(($B336-AV$327-Sheet2!$N$99)/Sheet3!$A$1)^2 +Sheet3!$C$1*(($B336-AV$327-Sheet2!$N$99)/Sheet3!$A$1)^4)</f>
        <v>86.423170444035065</v>
      </c>
      <c r="AW336" s="2">
        <f>$I$325*EXP(Sheet3!$B$1*(($B336-AW$327-Sheet2!$N$99)/Sheet3!$A$1)^2 +Sheet3!$C$1*(($B336-AW$327-Sheet2!$N$99)/Sheet3!$A$1)^4)</f>
        <v>88.975531400702209</v>
      </c>
      <c r="AX336" s="2">
        <f>$I$325*EXP(Sheet3!$B$1*(($B336-AX$327-Sheet2!$N$99)/Sheet3!$A$1)^2 +Sheet3!$C$1*(($B336-AX$327-Sheet2!$N$99)/Sheet3!$A$1)^4)</f>
        <v>91.546836266056673</v>
      </c>
      <c r="AY336" s="2">
        <f>$I$325*EXP(Sheet3!$B$1*(($B336-AY$327-Sheet2!$N$99)/Sheet3!$A$1)^2 +Sheet3!$C$1*(($B336-AY$327-Sheet2!$N$99)/Sheet3!$A$1)^4)</f>
        <v>94.135130512961936</v>
      </c>
      <c r="AZ336" s="2">
        <f>$I$325*EXP(Sheet3!$B$1*(($B336-AZ$327-Sheet2!$N$99)/Sheet3!$A$1)^2 +Sheet3!$C$1*(($B336-AZ$327-Sheet2!$N$99)/Sheet3!$A$1)^4)</f>
        <v>96.738419964996638</v>
      </c>
      <c r="BA336" s="2">
        <f>$I$325*EXP(Sheet3!$B$1*(($B336-BA$327-Sheet2!$N$99)/Sheet3!$A$1)^2 +Sheet3!$C$1*(($B336-BA$327-Sheet2!$N$99)/Sheet3!$A$1)^4)</f>
        <v>99.354674025759337</v>
      </c>
      <c r="BB336" s="2">
        <f>$I$325*EXP(Sheet3!$B$1*(($B336-BB$327-Sheet2!$N$99)/Sheet3!$A$1)^2 +Sheet3!$C$1*(($B336-BB$327-Sheet2!$N$99)/Sheet3!$A$1)^4)</f>
        <v>101.98182894058102</v>
      </c>
      <c r="BC336" s="2">
        <f>$I$325*EXP(Sheet3!$B$1*(($B336-BC$327-Sheet2!$N$99)/Sheet3!$A$1)^2 +Sheet3!$C$1*(($B336-BC$327-Sheet2!$N$99)/Sheet3!$A$1)^4)</f>
        <v>104.61779108081008</v>
      </c>
      <c r="BD336" s="2">
        <f>$I$325*EXP(Sheet3!$B$1*(($B336-BD$327-Sheet2!$N$99)/Sheet3!$A$1)^2 +Sheet3!$C$1*(($B336-BD$327-Sheet2!$N$99)/Sheet3!$A$1)^4)</f>
        <v>107.26044024099517</v>
      </c>
      <c r="BE336" s="2">
        <f>$I$325*EXP(Sheet3!$B$1*(($B336-BE$327-Sheet2!$N$99)/Sheet3!$A$1)^2 +Sheet3!$C$1*(($B336-BE$327-Sheet2!$N$99)/Sheet3!$A$1)^4)</f>
        <v>109.90763293992585</v>
      </c>
      <c r="BF336" s="2">
        <f>$I$325*EXP(Sheet3!$B$1*(($B336-BF$327-Sheet2!$N$99)/Sheet3!$A$1)^2 +Sheet3!$C$1*(($B336-BF$327-Sheet2!$N$99)/Sheet3!$A$1)^4)</f>
        <v>112.55720571631221</v>
      </c>
      <c r="BG336" s="2">
        <f>$I$325*EXP(Sheet3!$B$1*(($B336-BG$327-Sheet2!$N$99)/Sheet3!$A$1)^2 +Sheet3!$C$1*(($B336-BG$327-Sheet2!$N$99)/Sheet3!$A$1)^4)</f>
        <v>115.20697841078746</v>
      </c>
      <c r="BH336" s="2">
        <f>$I$325*EXP(Sheet3!$B$1*(($B336-BH$327-Sheet2!$N$99)/Sheet3!$A$1)^2 +Sheet3!$C$1*(($B336-BH$327-Sheet2!$N$99)/Sheet3!$A$1)^4)</f>
        <v>117.85475742600215</v>
      </c>
      <c r="BI336" s="2">
        <f>$I$325*EXP(Sheet3!$B$1*(($B336-BI$327-Sheet2!$N$99)/Sheet3!$A$1)^2 +Sheet3!$C$1*(($B336-BI$327-Sheet2!$N$99)/Sheet3!$A$1)^4)</f>
        <v>120.49833895712179</v>
      </c>
      <c r="BJ336" s="2">
        <f>$I$325*EXP(Sheet3!$B$1*(($B336-BJ$327-Sheet2!$N$99)/Sheet3!$A$1)^2 +Sheet3!$C$1*(($B336-BJ$327-Sheet2!$N$99)/Sheet3!$A$1)^4)</f>
        <v>123.13551218535841</v>
      </c>
      <c r="BK336" s="2">
        <f>$I$325*EXP(Sheet3!$B$1*(($B336-BK$327-Sheet2!$N$99)/Sheet3!$A$1)^2 +Sheet3!$C$1*(($B336-BK$327-Sheet2!$N$99)/Sheet3!$A$1)^4)</f>
        <v>125.76406242793743</v>
      </c>
      <c r="BL336" s="2">
        <f>$I$325*EXP(Sheet3!$B$1*(($B336-BL$327-Sheet2!$N$99)/Sheet3!$A$1)^2 +Sheet3!$C$1*(($B336-BL$327-Sheet2!$N$99)/Sheet3!$A$1)^4)</f>
        <v>128.38177423784018</v>
      </c>
      <c r="BM336" s="2">
        <f>$I$325*EXP(Sheet3!$B$1*(($B336-BM$327-Sheet2!$N$99)/Sheet3!$A$1)^2 +Sheet3!$C$1*(($B336-BM$327-Sheet2!$N$99)/Sheet3!$A$1)^4)</f>
        <v>130.98643444766356</v>
      </c>
      <c r="BN336" s="2">
        <f>$I$325*EXP(Sheet3!$B$1*(($B336-BN$327-Sheet2!$N$99)/Sheet3!$A$1)^2 +Sheet3!$C$1*(($B336-BN$327-Sheet2!$N$99)/Sheet3!$A$1)^4)</f>
        <v>133.57583515210095</v>
      </c>
      <c r="BO336" s="2">
        <f>$I$325*EXP(Sheet3!$B$1*(($B336-BO$327-Sheet2!$N$99)/Sheet3!$A$1)^2 +Sheet3!$C$1*(($B336-BO$327-Sheet2!$N$99)/Sheet3!$A$1)^4)</f>
        <v>136.14777662413707</v>
      </c>
      <c r="BP336" s="2">
        <f>$I$325*EXP(Sheet3!$B$1*(($B336-BP$327-Sheet2!$N$99)/Sheet3!$A$1)^2 +Sheet3!$C$1*(($B336-BP$327-Sheet2!$N$99)/Sheet3!$A$1)^4)</f>
        <v>138.7000701605287</v>
      </c>
      <c r="BQ336" s="2">
        <f>$I$325*EXP(Sheet3!$B$1*(($B336-BQ$327-Sheet2!$N$99)/Sheet3!$A$1)^2 +Sheet3!$C$1*(($B336-BQ$327-Sheet2!$N$99)/Sheet3!$A$1)^4)</f>
        <v>141.23054085252241</v>
      </c>
      <c r="BR336" s="2">
        <f>$I$325*EXP(Sheet3!$B$1*(($B336-BR$327-Sheet2!$N$99)/Sheet3!$A$1)^2 +Sheet3!$C$1*(($B336-BR$327-Sheet2!$N$99)/Sheet3!$A$1)^4)</f>
        <v>143.73703027853708</v>
      </c>
      <c r="BS336" s="2">
        <f>$I$325*EXP(Sheet3!$B$1*(($B336-BS$327-Sheet2!$N$99)/Sheet3!$A$1)^2 +Sheet3!$C$1*(($B336-BS$327-Sheet2!$N$99)/Sheet3!$A$1)^4)</f>
        <v>146.21739911549744</v>
      </c>
    </row>
    <row r="337" spans="1:71" x14ac:dyDescent="0.2">
      <c r="A337">
        <v>310</v>
      </c>
      <c r="B337">
        <v>335.35</v>
      </c>
      <c r="C337">
        <v>2406.6</v>
      </c>
      <c r="D337">
        <v>2473.6999999999998</v>
      </c>
      <c r="E337">
        <f t="shared" si="20"/>
        <v>67.099999999999909</v>
      </c>
      <c r="F337" s="1">
        <f t="shared" si="21"/>
        <v>67.099999999999909</v>
      </c>
      <c r="G337">
        <f t="shared" si="22"/>
        <v>22501.984999999971</v>
      </c>
      <c r="I337" s="2">
        <f>$I$325*EXP(Sheet3!$B$1*(($B337-I$327-Sheet2!$N$99)/Sheet3!$A$1)^2 +Sheet3!$C$1*(($B337-I$327-Sheet2!$N$99)/Sheet3!$A$1)^4)</f>
        <v>0.2290046871998388</v>
      </c>
      <c r="J337" s="2">
        <f>$I$325*EXP(Sheet3!$B$1*(($B337-J$327-Sheet2!$N$99)/Sheet3!$A$1)^2 +Sheet3!$C$1*(($B337-J$327-Sheet2!$N$99)/Sheet3!$A$1)^4)</f>
        <v>0.25914474186669567</v>
      </c>
      <c r="K337" s="2">
        <f>$I$325*EXP(Sheet3!$B$1*(($B337-K$327-Sheet2!$N$99)/Sheet3!$A$1)^2 +Sheet3!$C$1*(($B337-K$327-Sheet2!$N$99)/Sheet3!$A$1)^4)</f>
        <v>0.29274820049393252</v>
      </c>
      <c r="L337" s="2">
        <f>$I$325*EXP(Sheet3!$B$1*(($B337-L$327-Sheet2!$N$99)/Sheet3!$A$1)^2 +Sheet3!$C$1*(($B337-L$327-Sheet2!$N$99)/Sheet3!$A$1)^4)</f>
        <v>0.3301472328085972</v>
      </c>
      <c r="M337" s="2">
        <f>$I$325*EXP(Sheet3!$B$1*(($B337-M$327-Sheet2!$N$99)/Sheet3!$A$1)^2 +Sheet3!$C$1*(($B337-M$327-Sheet2!$N$99)/Sheet3!$A$1)^4)</f>
        <v>0.37169816946806589</v>
      </c>
      <c r="N337" s="2">
        <f>$I$325*EXP(Sheet3!$B$1*(($B337-N$327-Sheet2!$N$99)/Sheet3!$A$1)^2 +Sheet3!$C$1*(($B337-N$327-Sheet2!$N$99)/Sheet3!$A$1)^4)</f>
        <v>0.41778246035538541</v>
      </c>
      <c r="O337" s="2">
        <f>$I$325*EXP(Sheet3!$B$1*(($B337-O$327-Sheet2!$N$99)/Sheet3!$A$1)^2 +Sheet3!$C$1*(($B337-O$327-Sheet2!$N$99)/Sheet3!$A$1)^4)</f>
        <v>0.46880759434121072</v>
      </c>
      <c r="P337" s="2">
        <f>$I$325*EXP(Sheet3!$B$1*(($B337-P$327-Sheet2!$N$99)/Sheet3!$A$1)^2 +Sheet3!$C$1*(($B337-P$327-Sheet2!$N$99)/Sheet3!$A$1)^4)</f>
        <v>0.52520797209267256</v>
      </c>
      <c r="Q337" s="2">
        <f>$I$325*EXP(Sheet3!$B$1*(($B337-Q$327-Sheet2!$N$99)/Sheet3!$A$1)^2 +Sheet3!$C$1*(($B337-Q$327-Sheet2!$N$99)/Sheet3!$A$1)^4)</f>
        <v>0.58744572327440592</v>
      </c>
      <c r="R337" s="2">
        <f>$I$325*EXP(Sheet3!$B$1*(($B337-R$327-Sheet2!$N$99)/Sheet3!$A$1)^2 +Sheet3!$C$1*(($B337-R$327-Sheet2!$N$99)/Sheet3!$A$1)^4)</f>
        <v>0.65601145931006299</v>
      </c>
      <c r="S337" s="2">
        <f>$I$325*EXP(Sheet3!$B$1*(($B337-S$327-Sheet2!$N$99)/Sheet3!$A$1)^2 +Sheet3!$C$1*(($B337-S$327-Sheet2!$N$99)/Sheet3!$A$1)^4)</f>
        <v>0.73142495275658603</v>
      </c>
      <c r="T337" s="2">
        <f>$I$325*EXP(Sheet3!$B$1*(($B337-T$327-Sheet2!$N$99)/Sheet3!$A$1)^2 +Sheet3!$C$1*(($B337-T$327-Sheet2!$N$99)/Sheet3!$A$1)^4)</f>
        <v>0.81423573430704799</v>
      </c>
      <c r="U337" s="2">
        <f>$I$325*EXP(Sheet3!$B$1*(($B337-U$327-Sheet2!$N$99)/Sheet3!$A$1)^2 +Sheet3!$C$1*(($B337-U$327-Sheet2!$N$99)/Sheet3!$A$1)^4)</f>
        <v>0.90502359845131608</v>
      </c>
      <c r="V337" s="2">
        <f>$I$325*EXP(Sheet3!$B$1*(($B337-V$327-Sheet2!$N$99)/Sheet3!$A$1)^2 +Sheet3!$C$1*(($B337-V$327-Sheet2!$N$99)/Sheet3!$A$1)^4)</f>
        <v>1.0043990089396766</v>
      </c>
      <c r="W337" s="2">
        <f>$I$325*EXP(Sheet3!$B$1*(($B337-W$327-Sheet2!$N$99)/Sheet3!$A$1)^2 +Sheet3!$C$1*(($B337-W$327-Sheet2!$N$99)/Sheet3!$A$1)^4)</f>
        <v>1.113003395366466</v>
      </c>
      <c r="X337" s="2">
        <f>$I$325*EXP(Sheet3!$B$1*(($B337-X$327-Sheet2!$N$99)/Sheet3!$A$1)^2 +Sheet3!$C$1*(($B337-X$327-Sheet2!$N$99)/Sheet3!$A$1)^4)</f>
        <v>1.2315093324530826</v>
      </c>
      <c r="Y337" s="2">
        <f>$I$325*EXP(Sheet3!$B$1*(($B337-Y$327-Sheet2!$N$99)/Sheet3!$A$1)^2 +Sheet3!$C$1*(($B337-Y$327-Sheet2!$N$99)/Sheet3!$A$1)^4)</f>
        <v>1.3606205939436029</v>
      </c>
      <c r="Z337" s="2">
        <f>$I$325*EXP(Sheet3!$B$1*(($B337-Z$327-Sheet2!$N$99)/Sheet3!$A$1)^2 +Sheet3!$C$1*(($B337-Z$327-Sheet2!$N$99)/Sheet3!$A$1)^4)</f>
        <v>1.5010720734595564</v>
      </c>
      <c r="AA337" s="2">
        <f>$I$325*EXP(Sheet3!$B$1*(($B337-AA$327-Sheet2!$N$99)/Sheet3!$A$1)^2 +Sheet3!$C$1*(($B337-AA$327-Sheet2!$N$99)/Sheet3!$A$1)^4)</f>
        <v>1.6536295651348445</v>
      </c>
      <c r="AB337" s="2">
        <f>$I$325*EXP(Sheet3!$B$1*(($B337-AB$327-Sheet2!$N$99)/Sheet3!$A$1)^2 +Sheet3!$C$1*(($B337-AB$327-Sheet2!$N$99)/Sheet3!$A$1)^4)</f>
        <v>1.81908939745056</v>
      </c>
      <c r="AC337" s="2">
        <f>$I$325*EXP(Sheet3!$B$1*(($B337-AC$327-Sheet2!$N$99)/Sheet3!$A$1)^2 +Sheet3!$C$1*(($B337-AC$327-Sheet2!$N$99)/Sheet3!$A$1)^4)</f>
        <v>1.9982779143257743</v>
      </c>
      <c r="AD337" s="2">
        <f>$I$325*EXP(Sheet3!$B$1*(($B337-AD$327-Sheet2!$N$99)/Sheet3!$A$1)^2 +Sheet3!$C$1*(($B337-AD$327-Sheet2!$N$99)/Sheet3!$A$1)^4)</f>
        <v>2.1920507982474642</v>
      </c>
      <c r="AE337" s="2">
        <f>$I$325*EXP(Sheet3!$B$1*(($B337-AE$327-Sheet2!$N$99)/Sheet3!$A$1)^2 +Sheet3!$C$1*(($B337-AE$327-Sheet2!$N$99)/Sheet3!$A$1)^4)</f>
        <v>2.4012922310024898</v>
      </c>
      <c r="AF337" s="2">
        <f>$I$325*EXP(Sheet3!$B$1*(($B337-AF$327-Sheet2!$N$99)/Sheet3!$A$1)^2 +Sheet3!$C$1*(($B337-AF$327-Sheet2!$N$99)/Sheet3!$A$1)^4)</f>
        <v>2.6269138884482794</v>
      </c>
      <c r="AG337" s="2">
        <f>$I$325*EXP(Sheet3!$B$1*(($B337-AG$327-Sheet2!$N$99)/Sheet3!$A$1)^2 +Sheet3!$C$1*(($B337-AG$327-Sheet2!$N$99)/Sheet3!$A$1)^4)</f>
        <v>2.8698537666262869</v>
      </c>
      <c r="AH337" s="2">
        <f>$I$325*EXP(Sheet3!$B$1*(($B337-AH$327-Sheet2!$N$99)/Sheet3!$A$1)^2 +Sheet3!$C$1*(($B337-AH$327-Sheet2!$N$99)/Sheet3!$A$1)^4)</f>
        <v>3.1310748375161763</v>
      </c>
      <c r="AI337" s="2">
        <f>$I$325*EXP(Sheet3!$B$1*(($B337-AI$327-Sheet2!$N$99)/Sheet3!$A$1)^2 +Sheet3!$C$1*(($B337-AI$327-Sheet2!$N$99)/Sheet3!$A$1)^4)</f>
        <v>3.4115635337039496</v>
      </c>
      <c r="AJ337" s="2">
        <f>$I$325*EXP(Sheet3!$B$1*(($B337-AJ$327-Sheet2!$N$99)/Sheet3!$A$1)^2 +Sheet3!$C$1*(($B337-AJ$327-Sheet2!$N$99)/Sheet3!$A$1)^4)</f>
        <v>3.7123280622786687</v>
      </c>
      <c r="AK337" s="2">
        <f>$I$325*EXP(Sheet3!$B$1*(($B337-AK$327-Sheet2!$N$99)/Sheet3!$A$1)^2 +Sheet3!$C$1*(($B337-AK$327-Sheet2!$N$99)/Sheet3!$A$1)^4)</f>
        <v>4.0343965493180312</v>
      </c>
      <c r="AL337" s="2">
        <f>$I$325*EXP(Sheet3!$B$1*(($B337-AL$327-Sheet2!$N$99)/Sheet3!$A$1)^2 +Sheet3!$C$1*(($B337-AL$327-Sheet2!$N$99)/Sheet3!$A$1)^4)</f>
        <v>4.378815017435798</v>
      </c>
      <c r="AM337" s="2">
        <f>$I$325*EXP(Sheet3!$B$1*(($B337-AM$327-Sheet2!$N$99)/Sheet3!$A$1)^2 +Sheet3!$C$1*(($B337-AM$327-Sheet2!$N$99)/Sheet3!$A$1)^4)</f>
        <v>4.7466451998892998</v>
      </c>
      <c r="AN337" s="2">
        <f>$I$325*EXP(Sheet3!$B$1*(($B337-AN$327-Sheet2!$N$99)/Sheet3!$A$1)^2 +Sheet3!$C$1*(($B337-AN$327-Sheet2!$N$99)/Sheet3!$A$1)^4)</f>
        <v>5.1389621958897331</v>
      </c>
      <c r="AO337" s="2">
        <f>$I$325*EXP(Sheet3!$B$1*(($B337-AO$327-Sheet2!$N$99)/Sheet3!$A$1)^2 +Sheet3!$C$1*(($B337-AO$327-Sheet2!$N$99)/Sheet3!$A$1)^4)</f>
        <v>5.5568519727984977</v>
      </c>
      <c r="AP337" s="2">
        <f>$I$325*EXP(Sheet3!$B$1*(($B337-AP$327-Sheet2!$N$99)/Sheet3!$A$1)^2 +Sheet3!$C$1*(($B337-AP$327-Sheet2!$N$99)/Sheet3!$A$1)^4)</f>
        <v>6.0014087219614582</v>
      </c>
      <c r="AQ337" s="2">
        <f>$I$325*EXP(Sheet3!$B$1*(($B337-AQ$327-Sheet2!$N$99)/Sheet3!$A$1)^2 +Sheet3!$C$1*(($B337-AQ$327-Sheet2!$N$99)/Sheet3!$A$1)^4)</f>
        <v>6.4737320759638077</v>
      </c>
      <c r="AR337" s="2">
        <f>$I$325*EXP(Sheet3!$B$1*(($B337-AR$327-Sheet2!$N$99)/Sheet3!$A$1)^2 +Sheet3!$C$1*(($B337-AR$327-Sheet2!$N$99)/Sheet3!$A$1)^4)</f>
        <v>6.9749241960622861</v>
      </c>
      <c r="AS337" s="2">
        <f>$I$325*EXP(Sheet3!$B$1*(($B337-AS$327-Sheet2!$N$99)/Sheet3!$A$1)^2 +Sheet3!$C$1*(($B337-AS$327-Sheet2!$N$99)/Sheet3!$A$1)^4)</f>
        <v>7.5060867395566984</v>
      </c>
      <c r="AT337" s="2">
        <f>$I$325*EXP(Sheet3!$B$1*(($B337-AT$327-Sheet2!$N$99)/Sheet3!$A$1)^2 +Sheet3!$C$1*(($B337-AT$327-Sheet2!$N$99)/Sheet3!$A$1)^4)</f>
        <v>8.0683177176637386</v>
      </c>
      <c r="AU337" s="2">
        <f>$I$325*EXP(Sheet3!$B$1*(($B337-AU$327-Sheet2!$N$99)/Sheet3!$A$1)^2 +Sheet3!$C$1*(($B337-AU$327-Sheet2!$N$99)/Sheet3!$A$1)^4)</f>
        <v>8.6627082553840449</v>
      </c>
      <c r="AV337" s="2">
        <f>$I$325*EXP(Sheet3!$B$1*(($B337-AV$327-Sheet2!$N$99)/Sheet3!$A$1)^2 +Sheet3!$C$1*(($B337-AV$327-Sheet2!$N$99)/Sheet3!$A$1)^4)</f>
        <v>9.2903392655644783</v>
      </c>
      <c r="AW337" s="2">
        <f>$I$325*EXP(Sheet3!$B$1*(($B337-AW$327-Sheet2!$N$99)/Sheet3!$A$1)^2 +Sheet3!$C$1*(($B337-AW$327-Sheet2!$N$99)/Sheet3!$A$1)^4)</f>
        <v>9.952278050072394</v>
      </c>
      <c r="AX337" s="2">
        <f>$I$325*EXP(Sheet3!$B$1*(($B337-AX$327-Sheet2!$N$99)/Sheet3!$A$1)^2 +Sheet3!$C$1*(($B337-AX$327-Sheet2!$N$99)/Sheet3!$A$1)^4)</f>
        <v>10.649574841581629</v>
      </c>
      <c r="AY337" s="2">
        <f>$I$325*EXP(Sheet3!$B$1*(($B337-AY$327-Sheet2!$N$99)/Sheet3!$A$1)^2 +Sheet3!$C$1*(($B337-AY$327-Sheet2!$N$99)/Sheet3!$A$1)^4)</f>
        <v>11.383259300077112</v>
      </c>
      <c r="AZ337" s="2">
        <f>$I$325*EXP(Sheet3!$B$1*(($B337-AZ$327-Sheet2!$N$99)/Sheet3!$A$1)^2 +Sheet3!$C$1*(($B337-AZ$327-Sheet2!$N$99)/Sheet3!$A$1)^4)</f>
        <v>12.154336978491246</v>
      </c>
      <c r="BA337" s="2">
        <f>$I$325*EXP(Sheet3!$B$1*(($B337-BA$327-Sheet2!$N$99)/Sheet3!$A$1)^2 +Sheet3!$C$1*(($B337-BA$327-Sheet2!$N$99)/Sheet3!$A$1)^4)</f>
        <v>12.963785772361543</v>
      </c>
      <c r="BB337" s="2">
        <f>$I$325*EXP(Sheet3!$B$1*(($B337-BB$327-Sheet2!$N$99)/Sheet3!$A$1)^2 +Sheet3!$C$1*(($B337-BB$327-Sheet2!$N$99)/Sheet3!$A$1)^4)</f>
        <v>13.812552368571527</v>
      </c>
      <c r="BC337" s="2">
        <f>$I$325*EXP(Sheet3!$B$1*(($B337-BC$327-Sheet2!$N$99)/Sheet3!$A$1)^2 +Sheet3!$C$1*(($B337-BC$327-Sheet2!$N$99)/Sheet3!$A$1)^4)</f>
        <v>14.701548708421063</v>
      </c>
      <c r="BD337" s="2">
        <f>$I$325*EXP(Sheet3!$B$1*(($B337-BD$327-Sheet2!$N$99)/Sheet3!$A$1)^2 +Sheet3!$C$1*(($B337-BD$327-Sheet2!$N$99)/Sheet3!$A$1)^4)</f>
        <v>15.631648480288716</v>
      </c>
      <c r="BE337" s="2">
        <f>$I$325*EXP(Sheet3!$B$1*(($B337-BE$327-Sheet2!$N$99)/Sheet3!$A$1)^2 +Sheet3!$C$1*(($B337-BE$327-Sheet2!$N$99)/Sheet3!$A$1)^4)</f>
        <v>16.603683657214045</v>
      </c>
      <c r="BF337" s="2">
        <f>$I$325*EXP(Sheet3!$B$1*(($B337-BF$327-Sheet2!$N$99)/Sheet3!$A$1)^2 +Sheet3!$C$1*(($B337-BF$327-Sheet2!$N$99)/Sheet3!$A$1)^4)</f>
        <v>17.618441094411537</v>
      </c>
      <c r="BG337" s="2">
        <f>$I$325*EXP(Sheet3!$B$1*(($B337-BG$327-Sheet2!$N$99)/Sheet3!$A$1)^2 +Sheet3!$C$1*(($B337-BG$327-Sheet2!$N$99)/Sheet3!$A$1)^4)</f>
        <v>18.676659201671306</v>
      </c>
      <c r="BH337" s="2">
        <f>$I$325*EXP(Sheet3!$B$1*(($B337-BH$327-Sheet2!$N$99)/Sheet3!$A$1)^2 +Sheet3!$C$1*(($B337-BH$327-Sheet2!$N$99)/Sheet3!$A$1)^4)</f>
        <v>19.779024705170205</v>
      </c>
      <c r="BI337" s="2">
        <f>$I$325*EXP(Sheet3!$B$1*(($B337-BI$327-Sheet2!$N$99)/Sheet3!$A$1)^2 +Sheet3!$C$1*(($B337-BI$327-Sheet2!$N$99)/Sheet3!$A$1)^4)</f>
        <v>20.926169512843888</v>
      </c>
      <c r="BJ337" s="2">
        <f>$I$325*EXP(Sheet3!$B$1*(($B337-BJ$327-Sheet2!$N$99)/Sheet3!$A$1)^2 +Sheet3!$C$1*(($B337-BJ$327-Sheet2!$N$99)/Sheet3!$A$1)^4)</f>
        <v>22.118667696918944</v>
      </c>
      <c r="BK337" s="2">
        <f>$I$325*EXP(Sheet3!$B$1*(($B337-BK$327-Sheet2!$N$99)/Sheet3!$A$1)^2 +Sheet3!$C$1*(($B337-BK$327-Sheet2!$N$99)/Sheet3!$A$1)^4)</f>
        <v>23.357032606761617</v>
      </c>
      <c r="BL337" s="2">
        <f>$I$325*EXP(Sheet3!$B$1*(($B337-BL$327-Sheet2!$N$99)/Sheet3!$A$1)^2 +Sheet3!$C$1*(($B337-BL$327-Sheet2!$N$99)/Sheet3!$A$1)^4)</f>
        <v>24.641714124315207</v>
      </c>
      <c r="BM337" s="2">
        <f>$I$325*EXP(Sheet3!$B$1*(($B337-BM$327-Sheet2!$N$99)/Sheet3!$A$1)^2 +Sheet3!$C$1*(($B337-BM$327-Sheet2!$N$99)/Sheet3!$A$1)^4)</f>
        <v>25.973096073900155</v>
      </c>
      <c r="BN337" s="2">
        <f>$I$325*EXP(Sheet3!$B$1*(($B337-BN$327-Sheet2!$N$99)/Sheet3!$A$1)^2 +Sheet3!$C$1*(($B337-BN$327-Sheet2!$N$99)/Sheet3!$A$1)^4)</f>
        <v>27.351493797226695</v>
      </c>
      <c r="BO337" s="2">
        <f>$I$325*EXP(Sheet3!$B$1*(($B337-BO$327-Sheet2!$N$99)/Sheet3!$A$1)^2 +Sheet3!$C$1*(($B337-BO$327-Sheet2!$N$99)/Sheet3!$A$1)^4)</f>
        <v>28.77715190366936</v>
      </c>
      <c r="BP337" s="2">
        <f>$I$325*EXP(Sheet3!$B$1*(($B337-BP$327-Sheet2!$N$99)/Sheet3!$A$1)^2 +Sheet3!$C$1*(($B337-BP$327-Sheet2!$N$99)/Sheet3!$A$1)^4)</f>
        <v>30.250242204959793</v>
      </c>
      <c r="BQ337" s="2">
        <f>$I$325*EXP(Sheet3!$B$1*(($B337-BQ$327-Sheet2!$N$99)/Sheet3!$A$1)^2 +Sheet3!$C$1*(($B337-BQ$327-Sheet2!$N$99)/Sheet3!$A$1)^4)</f>
        <v>31.770861842457016</v>
      </c>
      <c r="BR337" s="2">
        <f>$I$325*EXP(Sheet3!$B$1*(($B337-BR$327-Sheet2!$N$99)/Sheet3!$A$1)^2 +Sheet3!$C$1*(($B337-BR$327-Sheet2!$N$99)/Sheet3!$A$1)^4)</f>
        <v>33.339031614358859</v>
      </c>
      <c r="BS337" s="2">
        <f>$I$325*EXP(Sheet3!$B$1*(($B337-BS$327-Sheet2!$N$99)/Sheet3!$A$1)^2 +Sheet3!$C$1*(($B337-BS$327-Sheet2!$N$99)/Sheet3!$A$1)^4)</f>
        <v>34.954694508922586</v>
      </c>
    </row>
    <row r="338" spans="1:71" x14ac:dyDescent="0.2">
      <c r="A338">
        <v>311</v>
      </c>
      <c r="B338">
        <v>335.83</v>
      </c>
      <c r="C338">
        <v>2438</v>
      </c>
      <c r="D338">
        <v>2467.1999999999998</v>
      </c>
      <c r="E338">
        <f t="shared" si="20"/>
        <v>29.199999999999818</v>
      </c>
      <c r="F338" s="1">
        <f t="shared" si="21"/>
        <v>29.199999999999818</v>
      </c>
      <c r="G338">
        <f t="shared" si="22"/>
        <v>9806.2359999999389</v>
      </c>
      <c r="I338" s="2">
        <f>$I$325*EXP(Sheet3!$B$1*(($B338-I$327-Sheet2!$N$99)/Sheet3!$A$1)^2 +Sheet3!$C$1*(($B338-I$327-Sheet2!$N$99)/Sheet3!$A$1)^4)</f>
        <v>5.4828422906003807E-5</v>
      </c>
      <c r="J338" s="2">
        <f>$I$325*EXP(Sheet3!$B$1*(($B338-J$327-Sheet2!$N$99)/Sheet3!$A$1)^2 +Sheet3!$C$1*(($B338-J$327-Sheet2!$N$99)/Sheet3!$A$1)^4)</f>
        <v>6.8978049762243238E-5</v>
      </c>
      <c r="K338" s="2">
        <f>$I$325*EXP(Sheet3!$B$1*(($B338-K$327-Sheet2!$N$99)/Sheet3!$A$1)^2 +Sheet3!$C$1*(($B338-K$327-Sheet2!$N$99)/Sheet3!$A$1)^4)</f>
        <v>8.6543462214610419E-5</v>
      </c>
      <c r="L338" s="2">
        <f>$I$325*EXP(Sheet3!$B$1*(($B338-L$327-Sheet2!$N$99)/Sheet3!$A$1)^2 +Sheet3!$C$1*(($B338-L$327-Sheet2!$N$99)/Sheet3!$A$1)^4)</f>
        <v>1.0828944371658922E-4</v>
      </c>
      <c r="M338" s="2">
        <f>$I$325*EXP(Sheet3!$B$1*(($B338-M$327-Sheet2!$N$99)/Sheet3!$A$1)^2 +Sheet3!$C$1*(($B338-M$327-Sheet2!$N$99)/Sheet3!$A$1)^4)</f>
        <v>1.3513776669057322E-4</v>
      </c>
      <c r="N338" s="2">
        <f>$I$325*EXP(Sheet3!$B$1*(($B338-N$327-Sheet2!$N$99)/Sheet3!$A$1)^2 +Sheet3!$C$1*(($B338-N$327-Sheet2!$N$99)/Sheet3!$A$1)^4)</f>
        <v>1.68196250878337E-4</v>
      </c>
      <c r="O338" s="2">
        <f>$I$325*EXP(Sheet3!$B$1*(($B338-O$327-Sheet2!$N$99)/Sheet3!$A$1)^2 +Sheet3!$C$1*(($B338-O$327-Sheet2!$N$99)/Sheet3!$A$1)^4)</f>
        <v>2.0879254738960534E-4</v>
      </c>
      <c r="P338" s="2">
        <f>$I$325*EXP(Sheet3!$B$1*(($B338-P$327-Sheet2!$N$99)/Sheet3!$A$1)^2 +Sheet3!$C$1*(($B338-P$327-Sheet2!$N$99)/Sheet3!$A$1)^4)</f>
        <v>2.5851329306969247E-4</v>
      </c>
      <c r="Q338" s="2">
        <f>$I$325*EXP(Sheet3!$B$1*(($B338-Q$327-Sheet2!$N$99)/Sheet3!$A$1)^2 +Sheet3!$C$1*(($B338-Q$327-Sheet2!$N$99)/Sheet3!$A$1)^4)</f>
        <v>3.1924934619729839E-4</v>
      </c>
      <c r="R338" s="2">
        <f>$I$325*EXP(Sheet3!$B$1*(($B338-R$327-Sheet2!$N$99)/Sheet3!$A$1)^2 +Sheet3!$C$1*(($B338-R$327-Sheet2!$N$99)/Sheet3!$A$1)^4)</f>
        <v>3.9324788428474607E-4</v>
      </c>
      <c r="S338" s="2">
        <f>$I$325*EXP(Sheet3!$B$1*(($B338-S$327-Sheet2!$N$99)/Sheet3!$A$1)^2 +Sheet3!$C$1*(($B338-S$327-Sheet2!$N$99)/Sheet3!$A$1)^4)</f>
        <v>4.8317221749139862E-4</v>
      </c>
      <c r="T338" s="2">
        <f>$I$325*EXP(Sheet3!$B$1*(($B338-T$327-Sheet2!$N$99)/Sheet3!$A$1)^2 +Sheet3!$C$1*(($B338-T$327-Sheet2!$N$99)/Sheet3!$A$1)^4)</f>
        <v>5.9217024639153428E-4</v>
      </c>
      <c r="U338" s="2">
        <f>$I$325*EXP(Sheet3!$B$1*(($B338-U$327-Sheet2!$N$99)/Sheet3!$A$1)^2 +Sheet3!$C$1*(($B338-U$327-Sheet2!$N$99)/Sheet3!$A$1)^4)</f>
        <v>7.2395256990451142E-4</v>
      </c>
      <c r="V338" s="2">
        <f>$I$325*EXP(Sheet3!$B$1*(($B338-V$327-Sheet2!$N$99)/Sheet3!$A$1)^2 +Sheet3!$C$1*(($B338-V$327-Sheet2!$N$99)/Sheet3!$A$1)^4)</f>
        <v>8.8288132740475811E-4</v>
      </c>
      <c r="W338" s="2">
        <f>$I$325*EXP(Sheet3!$B$1*(($B338-W$327-Sheet2!$N$99)/Sheet3!$A$1)^2 +Sheet3!$C$1*(($B338-W$327-Sheet2!$N$99)/Sheet3!$A$1)^4)</f>
        <v>1.0740709374526241E-3</v>
      </c>
      <c r="X338" s="2">
        <f>$I$325*EXP(Sheet3!$B$1*(($B338-X$327-Sheet2!$N$99)/Sheet3!$A$1)^2 +Sheet3!$C$1*(($B338-X$327-Sheet2!$N$99)/Sheet3!$A$1)^4)</f>
        <v>1.3035019732466188E-3</v>
      </c>
      <c r="Y338" s="2">
        <f>$I$325*EXP(Sheet3!$B$1*(($B338-Y$327-Sheet2!$N$99)/Sheet3!$A$1)^2 +Sheet3!$C$1*(($B338-Y$327-Sheet2!$N$99)/Sheet3!$A$1)^4)</f>
        <v>1.5781494906150465E-3</v>
      </c>
      <c r="Z338" s="2">
        <f>$I$325*EXP(Sheet3!$B$1*(($B338-Z$327-Sheet2!$N$99)/Sheet3!$A$1)^2 +Sheet3!$C$1*(($B338-Z$327-Sheet2!$N$99)/Sheet3!$A$1)^4)</f>
        <v>1.9061271969059361E-3</v>
      </c>
      <c r="AA338" s="2">
        <f>$I$325*EXP(Sheet3!$B$1*(($B338-AA$327-Sheet2!$N$99)/Sheet3!$A$1)^2 +Sheet3!$C$1*(($B338-AA$327-Sheet2!$N$99)/Sheet3!$A$1)^4)</f>
        <v>2.296848916963001E-3</v>
      </c>
      <c r="AB338" s="2">
        <f>$I$325*EXP(Sheet3!$B$1*(($B338-AB$327-Sheet2!$N$99)/Sheet3!$A$1)^2 +Sheet3!$C$1*(($B338-AB$327-Sheet2!$N$99)/Sheet3!$A$1)^4)</f>
        <v>2.7612088741077413E-3</v>
      </c>
      <c r="AC338" s="2">
        <f>$I$325*EXP(Sheet3!$B$1*(($B338-AC$327-Sheet2!$N$99)/Sheet3!$A$1)^2 +Sheet3!$C$1*(($B338-AC$327-Sheet2!$N$99)/Sheet3!$A$1)^4)</f>
        <v>3.3117823578530095E-3</v>
      </c>
      <c r="AD338" s="2">
        <f>$I$325*EXP(Sheet3!$B$1*(($B338-AD$327-Sheet2!$N$99)/Sheet3!$A$1)^2 +Sheet3!$C$1*(($B338-AD$327-Sheet2!$N$99)/Sheet3!$A$1)^4)</f>
        <v>3.9630483942856738E-3</v>
      </c>
      <c r="AE338" s="2">
        <f>$I$325*EXP(Sheet3!$B$1*(($B338-AE$327-Sheet2!$N$99)/Sheet3!$A$1)^2 +Sheet3!$C$1*(($B338-AE$327-Sheet2!$N$99)/Sheet3!$A$1)^4)</f>
        <v>4.7316360677304003E-3</v>
      </c>
      <c r="AF338" s="2">
        <f>$I$325*EXP(Sheet3!$B$1*(($B338-AF$327-Sheet2!$N$99)/Sheet3!$A$1)^2 +Sheet3!$C$1*(($B338-AF$327-Sheet2!$N$99)/Sheet3!$A$1)^4)</f>
        <v>5.6365961616562281E-3</v>
      </c>
      <c r="AG338" s="2">
        <f>$I$325*EXP(Sheet3!$B$1*(($B338-AG$327-Sheet2!$N$99)/Sheet3!$A$1)^2 +Sheet3!$C$1*(($B338-AG$327-Sheet2!$N$99)/Sheet3!$A$1)^4)</f>
        <v>6.699699790509335E-3</v>
      </c>
      <c r="AH338" s="2">
        <f>$I$325*EXP(Sheet3!$B$1*(($B338-AH$327-Sheet2!$N$99)/Sheet3!$A$1)^2 +Sheet3!$C$1*(($B338-AH$327-Sheet2!$N$99)/Sheet3!$A$1)^4)</f>
        <v>7.9457656807105925E-3</v>
      </c>
      <c r="AI338" s="2">
        <f>$I$325*EXP(Sheet3!$B$1*(($B338-AI$327-Sheet2!$N$99)/Sheet3!$A$1)^2 +Sheet3!$C$1*(($B338-AI$327-Sheet2!$N$99)/Sheet3!$A$1)^4)</f>
        <v>9.4030177259904323E-3</v>
      </c>
      <c r="AJ338" s="2">
        <f>$I$325*EXP(Sheet3!$B$1*(($B338-AJ$327-Sheet2!$N$99)/Sheet3!$A$1)^2 +Sheet3!$C$1*(($B338-AJ$327-Sheet2!$N$99)/Sheet3!$A$1)^4)</f>
        <v>1.1103474387897905E-2</v>
      </c>
      <c r="AK338" s="2">
        <f>$I$325*EXP(Sheet3!$B$1*(($B338-AK$327-Sheet2!$N$99)/Sheet3!$A$1)^2 +Sheet3!$C$1*(($B338-AK$327-Sheet2!$N$99)/Sheet3!$A$1)^4)</f>
        <v>1.3083371434619727E-2</v>
      </c>
      <c r="AL338" s="2">
        <f>$I$325*EXP(Sheet3!$B$1*(($B338-AL$327-Sheet2!$N$99)/Sheet3!$A$1)^2 +Sheet3!$C$1*(($B338-AL$327-Sheet2!$N$99)/Sheet3!$A$1)^4)</f>
        <v>1.5383619408804157E-2</v>
      </c>
      <c r="AM338" s="2">
        <f>$I$325*EXP(Sheet3!$B$1*(($B338-AM$327-Sheet2!$N$99)/Sheet3!$A$1)^2 +Sheet3!$C$1*(($B338-AM$327-Sheet2!$N$99)/Sheet3!$A$1)^4)</f>
        <v>1.8050297085457214E-2</v>
      </c>
      <c r="AN338" s="2">
        <f>$I$325*EXP(Sheet3!$B$1*(($B338-AN$327-Sheet2!$N$99)/Sheet3!$A$1)^2 +Sheet3!$C$1*(($B338-AN$327-Sheet2!$N$99)/Sheet3!$A$1)^4)</f>
        <v>2.113518202397037E-2</v>
      </c>
      <c r="AO338" s="2">
        <f>$I$325*EXP(Sheet3!$B$1*(($B338-AO$327-Sheet2!$N$99)/Sheet3!$A$1)^2 +Sheet3!$C$1*(($B338-AO$327-Sheet2!$N$99)/Sheet3!$A$1)^4)</f>
        <v>2.4696319131561503E-2</v>
      </c>
      <c r="AP338" s="2">
        <f>$I$325*EXP(Sheet3!$B$1*(($B338-AP$327-Sheet2!$N$99)/Sheet3!$A$1)^2 +Sheet3!$C$1*(($B338-AP$327-Sheet2!$N$99)/Sheet3!$A$1)^4)</f>
        <v>2.8798627938743878E-2</v>
      </c>
      <c r="AQ338" s="2">
        <f>$I$325*EXP(Sheet3!$B$1*(($B338-AQ$327-Sheet2!$N$99)/Sheet3!$A$1)^2 +Sheet3!$C$1*(($B338-AQ$327-Sheet2!$N$99)/Sheet3!$A$1)^4)</f>
        <v>3.3514549039979379E-2</v>
      </c>
      <c r="AR338" s="2">
        <f>$I$325*EXP(Sheet3!$B$1*(($B338-AR$327-Sheet2!$N$99)/Sheet3!$A$1)^2 +Sheet3!$C$1*(($B338-AR$327-Sheet2!$N$99)/Sheet3!$A$1)^4)</f>
        <v>3.8924729874012493E-2</v>
      </c>
      <c r="AS338" s="2">
        <f>$I$325*EXP(Sheet3!$B$1*(($B338-AS$327-Sheet2!$N$99)/Sheet3!$A$1)^2 +Sheet3!$C$1*(($B338-AS$327-Sheet2!$N$99)/Sheet3!$A$1)^4)</f>
        <v>4.5118749709647979E-2</v>
      </c>
      <c r="AT338" s="2">
        <f>$I$325*EXP(Sheet3!$B$1*(($B338-AT$327-Sheet2!$N$99)/Sheet3!$A$1)^2 +Sheet3!$C$1*(($B338-AT$327-Sheet2!$N$99)/Sheet3!$A$1)^4)</f>
        <v>5.2195883362194891E-2</v>
      </c>
      <c r="AU338" s="2">
        <f>$I$325*EXP(Sheet3!$B$1*(($B338-AU$327-Sheet2!$N$99)/Sheet3!$A$1)^2 +Sheet3!$C$1*(($B338-AU$327-Sheet2!$N$99)/Sheet3!$A$1)^4)</f>
        <v>6.026590279784997E-2</v>
      </c>
      <c r="AV338" s="2">
        <f>$I$325*EXP(Sheet3!$B$1*(($B338-AV$327-Sheet2!$N$99)/Sheet3!$A$1)^2 +Sheet3!$C$1*(($B338-AV$327-Sheet2!$N$99)/Sheet3!$A$1)^4)</f>
        <v>6.9449915386063876E-2</v>
      </c>
      <c r="AW338" s="2">
        <f>$I$325*EXP(Sheet3!$B$1*(($B338-AW$327-Sheet2!$N$99)/Sheet3!$A$1)^2 +Sheet3!$C$1*(($B338-AW$327-Sheet2!$N$99)/Sheet3!$A$1)^4)</f>
        <v>7.9881237137626016E-2</v>
      </c>
      <c r="AX338" s="2">
        <f>$I$325*EXP(Sheet3!$B$1*(($B338-AX$327-Sheet2!$N$99)/Sheet3!$A$1)^2 +Sheet3!$C$1*(($B338-AX$327-Sheet2!$N$99)/Sheet3!$A$1)^4)</f>
        <v>9.1706298819785204E-2</v>
      </c>
      <c r="AY338" s="2">
        <f>$I$325*EXP(Sheet3!$B$1*(($B338-AY$327-Sheet2!$N$99)/Sheet3!$A$1)^2 +Sheet3!$C$1*(($B338-AY$327-Sheet2!$N$99)/Sheet3!$A$1)^4)</f>
        <v>0.1050855823745403</v>
      </c>
      <c r="AZ338" s="2">
        <f>$I$325*EXP(Sheet3!$B$1*(($B338-AZ$327-Sheet2!$N$99)/Sheet3!$A$1)^2 +Sheet3!$C$1*(($B338-AZ$327-Sheet2!$N$99)/Sheet3!$A$1)^4)</f>
        <v>0.12019458458062178</v>
      </c>
      <c r="BA338" s="2">
        <f>$I$325*EXP(Sheet3!$B$1*(($B338-BA$327-Sheet2!$N$99)/Sheet3!$A$1)^2 +Sheet3!$C$1*(($B338-BA$327-Sheet2!$N$99)/Sheet3!$A$1)^4)</f>
        <v>0.13722480440501086</v>
      </c>
      <c r="BB338" s="2">
        <f>$I$325*EXP(Sheet3!$B$1*(($B338-BB$327-Sheet2!$N$99)/Sheet3!$A$1)^2 +Sheet3!$C$1*(($B338-BB$327-Sheet2!$N$99)/Sheet3!$A$1)^4)</f>
        <v>0.15638474998305368</v>
      </c>
      <c r="BC338" s="2">
        <f>$I$325*EXP(Sheet3!$B$1*(($B338-BC$327-Sheet2!$N$99)/Sheet3!$A$1)^2 +Sheet3!$C$1*(($B338-BC$327-Sheet2!$N$99)/Sheet3!$A$1)^4)</f>
        <v>0.17790096065705011</v>
      </c>
      <c r="BD338" s="2">
        <f>$I$325*EXP(Sheet3!$B$1*(($B338-BD$327-Sheet2!$N$99)/Sheet3!$A$1)^2 +Sheet3!$C$1*(($B338-BD$327-Sheet2!$N$99)/Sheet3!$A$1)^4)</f>
        <v>0.20201903899355461</v>
      </c>
      <c r="BE338" s="2">
        <f>$I$325*EXP(Sheet3!$B$1*(($B338-BE$327-Sheet2!$N$99)/Sheet3!$A$1)^2 +Sheet3!$C$1*(($B338-BE$327-Sheet2!$N$99)/Sheet3!$A$1)^4)</f>
        <v>0.22900468720000092</v>
      </c>
      <c r="BF338" s="2">
        <f>$I$325*EXP(Sheet3!$B$1*(($B338-BF$327-Sheet2!$N$99)/Sheet3!$A$1)^2 +Sheet3!$C$1*(($B338-BF$327-Sheet2!$N$99)/Sheet3!$A$1)^4)</f>
        <v>0.25914474186687614</v>
      </c>
      <c r="BG338" s="2">
        <f>$I$325*EXP(Sheet3!$B$1*(($B338-BG$327-Sheet2!$N$99)/Sheet3!$A$1)^2 +Sheet3!$C$1*(($B338-BG$327-Sheet2!$N$99)/Sheet3!$A$1)^4)</f>
        <v>0.29274820049393252</v>
      </c>
      <c r="BH338" s="2">
        <f>$I$325*EXP(Sheet3!$B$1*(($B338-BH$327-Sheet2!$N$99)/Sheet3!$A$1)^2 +Sheet3!$C$1*(($B338-BH$327-Sheet2!$N$99)/Sheet3!$A$1)^4)</f>
        <v>0.3301472328085972</v>
      </c>
      <c r="BI338" s="2">
        <f>$I$325*EXP(Sheet3!$B$1*(($B338-BI$327-Sheet2!$N$99)/Sheet3!$A$1)^2 +Sheet3!$C$1*(($B338-BI$327-Sheet2!$N$99)/Sheet3!$A$1)^4)</f>
        <v>0.3716981694683148</v>
      </c>
      <c r="BJ338" s="2">
        <f>$I$325*EXP(Sheet3!$B$1*(($B338-BJ$327-Sheet2!$N$99)/Sheet3!$A$1)^2 +Sheet3!$C$1*(($B338-BJ$327-Sheet2!$N$99)/Sheet3!$A$1)^4)</f>
        <v>0.41778246035566152</v>
      </c>
      <c r="BK338" s="2">
        <f>$I$325*EXP(Sheet3!$B$1*(($B338-BK$327-Sheet2!$N$99)/Sheet3!$A$1)^2 +Sheet3!$C$1*(($B338-BK$327-Sheet2!$N$99)/Sheet3!$A$1)^4)</f>
        <v>0.46880759434151681</v>
      </c>
      <c r="BL338" s="2">
        <f>$I$325*EXP(Sheet3!$B$1*(($B338-BL$327-Sheet2!$N$99)/Sheet3!$A$1)^2 +Sheet3!$C$1*(($B338-BL$327-Sheet2!$N$99)/Sheet3!$A$1)^4)</f>
        <v>0.52520797209301062</v>
      </c>
      <c r="BM338" s="2">
        <f>$I$325*EXP(Sheet3!$B$1*(($B338-BM$327-Sheet2!$N$99)/Sheet3!$A$1)^2 +Sheet3!$C$1*(($B338-BM$327-Sheet2!$N$99)/Sheet3!$A$1)^4)</f>
        <v>0.5874457232747784</v>
      </c>
      <c r="BN338" s="2">
        <f>$I$325*EXP(Sheet3!$B$1*(($B338-BN$327-Sheet2!$N$99)/Sheet3!$A$1)^2 +Sheet3!$C$1*(($B338-BN$327-Sheet2!$N$99)/Sheet3!$A$1)^4)</f>
        <v>0.65601145931006299</v>
      </c>
      <c r="BO338" s="2">
        <f>$I$325*EXP(Sheet3!$B$1*(($B338-BO$327-Sheet2!$N$99)/Sheet3!$A$1)^2 +Sheet3!$C$1*(($B338-BO$327-Sheet2!$N$99)/Sheet3!$A$1)^4)</f>
        <v>0.73142495275658603</v>
      </c>
      <c r="BP338" s="2">
        <f>$I$325*EXP(Sheet3!$B$1*(($B338-BP$327-Sheet2!$N$99)/Sheet3!$A$1)^2 +Sheet3!$C$1*(($B338-BP$327-Sheet2!$N$99)/Sheet3!$A$1)^4)</f>
        <v>0.81423573430753993</v>
      </c>
      <c r="BQ338" s="2">
        <f>$I$325*EXP(Sheet3!$B$1*(($B338-BQ$327-Sheet2!$N$99)/Sheet3!$A$1)^2 +Sheet3!$C$1*(($B338-BQ$327-Sheet2!$N$99)/Sheet3!$A$1)^4)</f>
        <v>0.90502359845185543</v>
      </c>
      <c r="BR338" s="2">
        <f>$I$325*EXP(Sheet3!$B$1*(($B338-BR$327-Sheet2!$N$99)/Sheet3!$A$1)^2 +Sheet3!$C$1*(($B338-BR$327-Sheet2!$N$99)/Sheet3!$A$1)^4)</f>
        <v>1.0043990089402661</v>
      </c>
      <c r="BS338" s="2">
        <f>$I$325*EXP(Sheet3!$B$1*(($B338-BS$327-Sheet2!$N$99)/Sheet3!$A$1)^2 +Sheet3!$C$1*(($B338-BS$327-Sheet2!$N$99)/Sheet3!$A$1)^4)</f>
        <v>1.1130033953671106</v>
      </c>
    </row>
    <row r="339" spans="1:71" x14ac:dyDescent="0.2">
      <c r="A339">
        <v>312</v>
      </c>
      <c r="B339">
        <v>336.3</v>
      </c>
      <c r="C339">
        <v>2390.4</v>
      </c>
      <c r="D339">
        <v>2412.4</v>
      </c>
      <c r="E339">
        <f t="shared" si="20"/>
        <v>22</v>
      </c>
      <c r="F339" s="1">
        <f t="shared" si="21"/>
        <v>22</v>
      </c>
      <c r="G339">
        <f t="shared" si="22"/>
        <v>7398.6</v>
      </c>
      <c r="I339" s="2">
        <f>$I$325*EXP(Sheet3!$B$1*(($B339-I$327-Sheet2!$N$99)/Sheet3!$A$1)^2 +Sheet3!$C$1*(($B339-I$327-Sheet2!$N$99)/Sheet3!$A$1)^4)</f>
        <v>3.2948543551762322E-11</v>
      </c>
      <c r="J339" s="2">
        <f>$I$325*EXP(Sheet3!$B$1*(($B339-J$327-Sheet2!$N$99)/Sheet3!$A$1)^2 +Sheet3!$C$1*(($B339-J$327-Sheet2!$N$99)/Sheet3!$A$1)^4)</f>
        <v>4.8492789889548189E-11</v>
      </c>
      <c r="K339" s="2">
        <f>$I$325*EXP(Sheet3!$B$1*(($B339-K$327-Sheet2!$N$99)/Sheet3!$A$1)^2 +Sheet3!$C$1*(($B339-K$327-Sheet2!$N$99)/Sheet3!$A$1)^4)</f>
        <v>7.1087429281617716E-11</v>
      </c>
      <c r="L339" s="2">
        <f>$I$325*EXP(Sheet3!$B$1*(($B339-L$327-Sheet2!$N$99)/Sheet3!$A$1)^2 +Sheet3!$C$1*(($B339-L$327-Sheet2!$N$99)/Sheet3!$A$1)^4)</f>
        <v>1.0379965418395897E-10</v>
      </c>
      <c r="M339" s="2">
        <f>$I$325*EXP(Sheet3!$B$1*(($B339-M$327-Sheet2!$N$99)/Sheet3!$A$1)^2 +Sheet3!$C$1*(($B339-M$327-Sheet2!$N$99)/Sheet3!$A$1)^4)</f>
        <v>1.5097296335428723E-10</v>
      </c>
      <c r="N339" s="2">
        <f>$I$325*EXP(Sheet3!$B$1*(($B339-N$327-Sheet2!$N$99)/Sheet3!$A$1)^2 +Sheet3!$C$1*(($B339-N$327-Sheet2!$N$99)/Sheet3!$A$1)^4)</f>
        <v>2.1873349510346599E-10</v>
      </c>
      <c r="O339" s="2">
        <f>$I$325*EXP(Sheet3!$B$1*(($B339-O$327-Sheet2!$N$99)/Sheet3!$A$1)^2 +Sheet3!$C$1*(($B339-O$327-Sheet2!$N$99)/Sheet3!$A$1)^4)</f>
        <v>3.1568711574670162E-10</v>
      </c>
      <c r="P339" s="2">
        <f>$I$325*EXP(Sheet3!$B$1*(($B339-P$327-Sheet2!$N$99)/Sheet3!$A$1)^2 +Sheet3!$C$1*(($B339-P$327-Sheet2!$N$99)/Sheet3!$A$1)^4)</f>
        <v>4.538751790839402E-10</v>
      </c>
      <c r="Q339" s="2">
        <f>$I$325*EXP(Sheet3!$B$1*(($B339-Q$327-Sheet2!$N$99)/Sheet3!$A$1)^2 +Sheet3!$C$1*(($B339-Q$327-Sheet2!$N$99)/Sheet3!$A$1)^4)</f>
        <v>6.5007958506398697E-10</v>
      </c>
      <c r="R339" s="2">
        <f>$I$325*EXP(Sheet3!$B$1*(($B339-R$327-Sheet2!$N$99)/Sheet3!$A$1)^2 +Sheet3!$C$1*(($B339-R$327-Sheet2!$N$99)/Sheet3!$A$1)^4)</f>
        <v>9.2759755547909613E-10</v>
      </c>
      <c r="S339" s="2">
        <f>$I$325*EXP(Sheet3!$B$1*(($B339-S$327-Sheet2!$N$99)/Sheet3!$A$1)^2 +Sheet3!$C$1*(($B339-S$327-Sheet2!$N$99)/Sheet3!$A$1)^4)</f>
        <v>1.3186454441569415E-9</v>
      </c>
      <c r="T339" s="2">
        <f>$I$325*EXP(Sheet3!$B$1*(($B339-T$327-Sheet2!$N$99)/Sheet3!$A$1)^2 +Sheet3!$C$1*(($B339-T$327-Sheet2!$N$99)/Sheet3!$A$1)^4)</f>
        <v>1.8676014708053627E-9</v>
      </c>
      <c r="U339" s="2">
        <f>$I$325*EXP(Sheet3!$B$1*(($B339-U$327-Sheet2!$N$99)/Sheet3!$A$1)^2 +Sheet3!$C$1*(($B339-U$327-Sheet2!$N$99)/Sheet3!$A$1)^4)</f>
        <v>2.6353627248570677E-9</v>
      </c>
      <c r="V339" s="2">
        <f>$I$325*EXP(Sheet3!$B$1*(($B339-V$327-Sheet2!$N$99)/Sheet3!$A$1)^2 +Sheet3!$C$1*(($B339-V$327-Sheet2!$N$99)/Sheet3!$A$1)^4)</f>
        <v>3.7051761393346684E-9</v>
      </c>
      <c r="W339" s="2">
        <f>$I$325*EXP(Sheet3!$B$1*(($B339-W$327-Sheet2!$N$99)/Sheet3!$A$1)^2 +Sheet3!$C$1*(($B339-W$327-Sheet2!$N$99)/Sheet3!$A$1)^4)</f>
        <v>5.1904113656334167E-9</v>
      </c>
      <c r="X339" s="2">
        <f>$I$325*EXP(Sheet3!$B$1*(($B339-X$327-Sheet2!$N$99)/Sheet3!$A$1)^2 +Sheet3!$C$1*(($B339-X$327-Sheet2!$N$99)/Sheet3!$A$1)^4)</f>
        <v>7.244881743245263E-9</v>
      </c>
      <c r="Y339" s="2">
        <f>$I$325*EXP(Sheet3!$B$1*(($B339-Y$327-Sheet2!$N$99)/Sheet3!$A$1)^2 +Sheet3!$C$1*(($B339-Y$327-Sheet2!$N$99)/Sheet3!$A$1)^4)</f>
        <v>1.0076495421260538E-8</v>
      </c>
      <c r="Z339" s="2">
        <f>$I$325*EXP(Sheet3!$B$1*(($B339-Z$327-Sheet2!$N$99)/Sheet3!$A$1)^2 +Sheet3!$C$1*(($B339-Z$327-Sheet2!$N$99)/Sheet3!$A$1)^4)</f>
        <v>1.3965241409270674E-8</v>
      </c>
      <c r="AA339" s="2">
        <f>$I$325*EXP(Sheet3!$B$1*(($B339-AA$327-Sheet2!$N$99)/Sheet3!$A$1)^2 +Sheet3!$C$1*(($B339-AA$327-Sheet2!$N$99)/Sheet3!$A$1)^4)</f>
        <v>1.9286796181441916E-8</v>
      </c>
      <c r="AB339" s="2">
        <f>$I$325*EXP(Sheet3!$B$1*(($B339-AB$327-Sheet2!$N$99)/Sheet3!$A$1)^2 +Sheet3!$C$1*(($B339-AB$327-Sheet2!$N$99)/Sheet3!$A$1)^4)</f>
        <v>2.6543389076458656E-8</v>
      </c>
      <c r="AC339" s="2">
        <f>$I$325*EXP(Sheet3!$B$1*(($B339-AC$327-Sheet2!$N$99)/Sheet3!$A$1)^2 +Sheet3!$C$1*(($B339-AC$327-Sheet2!$N$99)/Sheet3!$A$1)^4)</f>
        <v>3.6404005566948875E-8</v>
      </c>
      <c r="AD339" s="2">
        <f>$I$325*EXP(Sheet3!$B$1*(($B339-AD$327-Sheet2!$N$99)/Sheet3!$A$1)^2 +Sheet3!$C$1*(($B339-AD$327-Sheet2!$N$99)/Sheet3!$A$1)^4)</f>
        <v>4.9756556221439894E-8</v>
      </c>
      <c r="AE339" s="2">
        <f>$I$325*EXP(Sheet3!$B$1*(($B339-AE$327-Sheet2!$N$99)/Sheet3!$A$1)^2 +Sheet3!$C$1*(($B339-AE$327-Sheet2!$N$99)/Sheet3!$A$1)^4)</f>
        <v>6.7775319344541612E-8</v>
      </c>
      <c r="AF339" s="2">
        <f>$I$325*EXP(Sheet3!$B$1*(($B339-AF$327-Sheet2!$N$99)/Sheet3!$A$1)^2 +Sheet3!$C$1*(($B339-AF$327-Sheet2!$N$99)/Sheet3!$A$1)^4)</f>
        <v>9.2007804727840856E-8</v>
      </c>
      <c r="AG339" s="2">
        <f>$I$325*EXP(Sheet3!$B$1*(($B339-AG$327-Sheet2!$N$99)/Sheet3!$A$1)^2 +Sheet3!$C$1*(($B339-AG$327-Sheet2!$N$99)/Sheet3!$A$1)^4)</f>
        <v>1.2448621754597797E-7</v>
      </c>
      <c r="AH339" s="2">
        <f>$I$325*EXP(Sheet3!$B$1*(($B339-AH$327-Sheet2!$N$99)/Sheet3!$A$1)^2 +Sheet3!$C$1*(($B339-AH$327-Sheet2!$N$99)/Sheet3!$A$1)^4)</f>
        <v>1.6786996377783018E-7</v>
      </c>
      <c r="AI339" s="2">
        <f>$I$325*EXP(Sheet3!$B$1*(($B339-AI$327-Sheet2!$N$99)/Sheet3!$A$1)^2 +Sheet3!$C$1*(($B339-AI$327-Sheet2!$N$99)/Sheet3!$A$1)^4)</f>
        <v>2.2562717663320368E-7</v>
      </c>
      <c r="AJ339" s="2">
        <f>$I$325*EXP(Sheet3!$B$1*(($B339-AJ$327-Sheet2!$N$99)/Sheet3!$A$1)^2 +Sheet3!$C$1*(($B339-AJ$327-Sheet2!$N$99)/Sheet3!$A$1)^4)</f>
        <v>3.0226510957326852E-7</v>
      </c>
      <c r="AK339" s="2">
        <f>$I$325*EXP(Sheet3!$B$1*(($B339-AK$327-Sheet2!$N$99)/Sheet3!$A$1)^2 +Sheet3!$C$1*(($B339-AK$327-Sheet2!$N$99)/Sheet3!$A$1)^4)</f>
        <v>4.0362149590808029E-7</v>
      </c>
      <c r="AL339" s="2">
        <f>$I$325*EXP(Sheet3!$B$1*(($B339-AL$327-Sheet2!$N$99)/Sheet3!$A$1)^2 +Sheet3!$C$1*(($B339-AL$327-Sheet2!$N$99)/Sheet3!$A$1)^4)</f>
        <v>5.3723168681620643E-7</v>
      </c>
      <c r="AM339" s="2">
        <f>$I$325*EXP(Sheet3!$B$1*(($B339-AM$327-Sheet2!$N$99)/Sheet3!$A$1)^2 +Sheet3!$C$1*(($B339-AM$327-Sheet2!$N$99)/Sheet3!$A$1)^4)</f>
        <v>7.1278962779462007E-7</v>
      </c>
      <c r="AN339" s="2">
        <f>$I$325*EXP(Sheet3!$B$1*(($B339-AN$327-Sheet2!$N$99)/Sheet3!$A$1)^2 +Sheet3!$C$1*(($B339-AN$327-Sheet2!$N$99)/Sheet3!$A$1)^4)</f>
        <v>9.4272460746572952E-7</v>
      </c>
      <c r="AO339" s="2">
        <f>$I$325*EXP(Sheet3!$B$1*(($B339-AO$327-Sheet2!$N$99)/Sheet3!$A$1)^2 +Sheet3!$C$1*(($B339-AO$327-Sheet2!$N$99)/Sheet3!$A$1)^4)</f>
        <v>1.2429203129828318E-6</v>
      </c>
      <c r="AP339" s="2">
        <f>$I$325*EXP(Sheet3!$B$1*(($B339-AP$327-Sheet2!$N$99)/Sheet3!$A$1)^2 +Sheet3!$C$1*(($B339-AP$327-Sheet2!$N$99)/Sheet3!$A$1)^4)</f>
        <v>1.63360816569819E-6</v>
      </c>
      <c r="AQ339" s="2">
        <f>$I$325*EXP(Sheet3!$B$1*(($B339-AQ$327-Sheet2!$N$99)/Sheet3!$A$1)^2 +Sheet3!$C$1*(($B339-AQ$327-Sheet2!$N$99)/Sheet3!$A$1)^4)</f>
        <v>2.1404733145154454E-6</v>
      </c>
      <c r="AR339" s="2">
        <f>$I$325*EXP(Sheet3!$B$1*(($B339-AR$327-Sheet2!$N$99)/Sheet3!$A$1)^2 +Sheet3!$C$1*(($B339-AR$327-Sheet2!$N$99)/Sheet3!$A$1)^4)</f>
        <v>2.796019170632329E-6</v>
      </c>
      <c r="AS339" s="2">
        <f>$I$325*EXP(Sheet3!$B$1*(($B339-AS$327-Sheet2!$N$99)/Sheet3!$A$1)^2 +Sheet3!$C$1*(($B339-AS$327-Sheet2!$N$99)/Sheet3!$A$1)^4)</f>
        <v>3.6412451277106571E-6</v>
      </c>
      <c r="AT339" s="2">
        <f>$I$325*EXP(Sheet3!$B$1*(($B339-AT$327-Sheet2!$N$99)/Sheet3!$A$1)^2 +Sheet3!$C$1*(($B339-AT$327-Sheet2!$N$99)/Sheet3!$A$1)^4)</f>
        <v>4.7277022902079094E-6</v>
      </c>
      <c r="AU339" s="2">
        <f>$I$325*EXP(Sheet3!$B$1*(($B339-AU$327-Sheet2!$N$99)/Sheet3!$A$1)^2 +Sheet3!$C$1*(($B339-AU$327-Sheet2!$N$99)/Sheet3!$A$1)^4)</f>
        <v>6.1200038074114672E-6</v>
      </c>
      <c r="AV339" s="2">
        <f>$I$325*EXP(Sheet3!$B$1*(($B339-AV$327-Sheet2!$N$99)/Sheet3!$A$1)^2 +Sheet3!$C$1*(($B339-AV$327-Sheet2!$N$99)/Sheet3!$A$1)^4)</f>
        <v>7.8988799707570449E-6</v>
      </c>
      <c r="AW339" s="2">
        <f>$I$325*EXP(Sheet3!$B$1*(($B339-AW$327-Sheet2!$N$99)/Sheet3!$A$1)^2 +Sheet3!$C$1*(($B339-AW$327-Sheet2!$N$99)/Sheet3!$A$1)^4)</f>
        <v>1.0164883777968713E-5</v>
      </c>
      <c r="AX339" s="2">
        <f>$I$325*EXP(Sheet3!$B$1*(($B339-AX$327-Sheet2!$N$99)/Sheet3!$A$1)^2 +Sheet3!$C$1*(($B339-AX$327-Sheet2!$N$99)/Sheet3!$A$1)^4)</f>
        <v>1.3042870408975357E-5</v>
      </c>
      <c r="AY339" s="2">
        <f>$I$325*EXP(Sheet3!$B$1*(($B339-AY$327-Sheet2!$N$99)/Sheet3!$A$1)^2 +Sheet3!$C$1*(($B339-AY$327-Sheet2!$N$99)/Sheet3!$A$1)^4)</f>
        <v>1.6687394212879396E-5</v>
      </c>
      <c r="AZ339" s="2">
        <f>$I$325*EXP(Sheet3!$B$1*(($B339-AZ$327-Sheet2!$N$99)/Sheet3!$A$1)^2 +Sheet3!$C$1*(($B339-AZ$327-Sheet2!$N$99)/Sheet3!$A$1)^4)</f>
        <v>2.1289189592664839E-5</v>
      </c>
      <c r="BA339" s="2">
        <f>$I$325*EXP(Sheet3!$B$1*(($B339-BA$327-Sheet2!$N$99)/Sheet3!$A$1)^2 +Sheet3!$C$1*(($B339-BA$327-Sheet2!$N$99)/Sheet3!$A$1)^4)</f>
        <v>2.7082927818709844E-5</v>
      </c>
      <c r="BB339" s="2">
        <f>$I$325*EXP(Sheet3!$B$1*(($B339-BB$327-Sheet2!$N$99)/Sheet3!$A$1)^2 +Sheet3!$C$1*(($B339-BB$327-Sheet2!$N$99)/Sheet3!$A$1)^4)</f>
        <v>3.4356470520982698E-5</v>
      </c>
      <c r="BC339" s="2">
        <f>$I$325*EXP(Sheet3!$B$1*(($B339-BC$327-Sheet2!$N$99)/Sheet3!$A$1)^2 +Sheet3!$C$1*(($B339-BC$327-Sheet2!$N$99)/Sheet3!$A$1)^4)</f>
        <v>4.3461872615143944E-5</v>
      </c>
      <c r="BD339" s="2">
        <f>$I$325*EXP(Sheet3!$B$1*(($B339-BD$327-Sheet2!$N$99)/Sheet3!$A$1)^2 +Sheet3!$C$1*(($B339-BD$327-Sheet2!$N$99)/Sheet3!$A$1)^4)</f>
        <v>5.4828422906003807E-5</v>
      </c>
      <c r="BE339" s="2">
        <f>$I$325*EXP(Sheet3!$B$1*(($B339-BE$327-Sheet2!$N$99)/Sheet3!$A$1)^2 +Sheet3!$C$1*(($B339-BE$327-Sheet2!$N$99)/Sheet3!$A$1)^4)</f>
        <v>6.8978049762243238E-5</v>
      </c>
      <c r="BF339" s="2">
        <f>$I$325*EXP(Sheet3!$B$1*(($B339-BF$327-Sheet2!$N$99)/Sheet3!$A$1)^2 +Sheet3!$C$1*(($B339-BF$327-Sheet2!$N$99)/Sheet3!$A$1)^4)</f>
        <v>8.6543462214499735E-5</v>
      </c>
      <c r="BG339" s="2">
        <f>$I$325*EXP(Sheet3!$B$1*(($B339-BG$327-Sheet2!$N$99)/Sheet3!$A$1)^2 +Sheet3!$C$1*(($B339-BG$327-Sheet2!$N$99)/Sheet3!$A$1)^4)</f>
        <v>1.0828944371645246E-4</v>
      </c>
      <c r="BH339" s="2">
        <f>$I$325*EXP(Sheet3!$B$1*(($B339-BH$327-Sheet2!$N$99)/Sheet3!$A$1)^2 +Sheet3!$C$1*(($B339-BH$327-Sheet2!$N$99)/Sheet3!$A$1)^4)</f>
        <v>1.3513776669040422E-4</v>
      </c>
      <c r="BI339" s="2">
        <f>$I$325*EXP(Sheet3!$B$1*(($B339-BI$327-Sheet2!$N$99)/Sheet3!$A$1)^2 +Sheet3!$C$1*(($B339-BI$327-Sheet2!$N$99)/Sheet3!$A$1)^4)</f>
        <v>1.68196250878337E-4</v>
      </c>
      <c r="BJ339" s="2">
        <f>$I$325*EXP(Sheet3!$B$1*(($B339-BJ$327-Sheet2!$N$99)/Sheet3!$A$1)^2 +Sheet3!$C$1*(($B339-BJ$327-Sheet2!$N$99)/Sheet3!$A$1)^4)</f>
        <v>2.0879254738960534E-4</v>
      </c>
      <c r="BK339" s="2">
        <f>$I$325*EXP(Sheet3!$B$1*(($B339-BK$327-Sheet2!$N$99)/Sheet3!$A$1)^2 +Sheet3!$C$1*(($B339-BK$327-Sheet2!$N$99)/Sheet3!$A$1)^4)</f>
        <v>2.5851329306969247E-4</v>
      </c>
      <c r="BL339" s="2">
        <f>$I$325*EXP(Sheet3!$B$1*(($B339-BL$327-Sheet2!$N$99)/Sheet3!$A$1)^2 +Sheet3!$C$1*(($B339-BL$327-Sheet2!$N$99)/Sheet3!$A$1)^4)</f>
        <v>3.1924934619729839E-4</v>
      </c>
      <c r="BM339" s="2">
        <f>$I$325*EXP(Sheet3!$B$1*(($B339-BM$327-Sheet2!$N$99)/Sheet3!$A$1)^2 +Sheet3!$C$1*(($B339-BM$327-Sheet2!$N$99)/Sheet3!$A$1)^4)</f>
        <v>3.9324788428428365E-4</v>
      </c>
      <c r="BN339" s="2">
        <f>$I$325*EXP(Sheet3!$B$1*(($B339-BN$327-Sheet2!$N$99)/Sheet3!$A$1)^2 +Sheet3!$C$1*(($B339-BN$327-Sheet2!$N$99)/Sheet3!$A$1)^4)</f>
        <v>4.8317221749083733E-4</v>
      </c>
      <c r="BO339" s="2">
        <f>$I$325*EXP(Sheet3!$B$1*(($B339-BO$327-Sheet2!$N$99)/Sheet3!$A$1)^2 +Sheet3!$C$1*(($B339-BO$327-Sheet2!$N$99)/Sheet3!$A$1)^4)</f>
        <v>5.9217024639085362E-4</v>
      </c>
      <c r="BP339" s="2">
        <f>$I$325*EXP(Sheet3!$B$1*(($B339-BP$327-Sheet2!$N$99)/Sheet3!$A$1)^2 +Sheet3!$C$1*(($B339-BP$327-Sheet2!$N$99)/Sheet3!$A$1)^4)</f>
        <v>7.2395256990451142E-4</v>
      </c>
      <c r="BQ339" s="2">
        <f>$I$325*EXP(Sheet3!$B$1*(($B339-BQ$327-Sheet2!$N$99)/Sheet3!$A$1)^2 +Sheet3!$C$1*(($B339-BQ$327-Sheet2!$N$99)/Sheet3!$A$1)^4)</f>
        <v>8.8288132740475811E-4</v>
      </c>
      <c r="BR339" s="2">
        <f>$I$325*EXP(Sheet3!$B$1*(($B339-BR$327-Sheet2!$N$99)/Sheet3!$A$1)^2 +Sheet3!$C$1*(($B339-BR$327-Sheet2!$N$99)/Sheet3!$A$1)^4)</f>
        <v>1.0740709374526241E-3</v>
      </c>
      <c r="BS339" s="2">
        <f>$I$325*EXP(Sheet3!$B$1*(($B339-BS$327-Sheet2!$N$99)/Sheet3!$A$1)^2 +Sheet3!$C$1*(($B339-BS$327-Sheet2!$N$99)/Sheet3!$A$1)^4)</f>
        <v>1.3035019732451879E-3</v>
      </c>
    </row>
    <row r="340" spans="1:71" x14ac:dyDescent="0.2">
      <c r="A340">
        <v>313</v>
      </c>
      <c r="B340">
        <v>336.77</v>
      </c>
      <c r="C340">
        <v>2399.6</v>
      </c>
      <c r="D340">
        <v>2414.5</v>
      </c>
      <c r="E340">
        <f t="shared" si="20"/>
        <v>14.900000000000091</v>
      </c>
      <c r="F340" s="1">
        <f t="shared" si="21"/>
        <v>14.900000000000091</v>
      </c>
      <c r="G340">
        <f t="shared" si="22"/>
        <v>5017.8730000000305</v>
      </c>
      <c r="I340" s="2">
        <f>$I$325*EXP(Sheet3!$B$1*(($B340-I$327-Sheet2!$N$99)/Sheet3!$A$1)^2 +Sheet3!$C$1*(($B340-I$327-Sheet2!$N$99)/Sheet3!$A$1)^4)</f>
        <v>2.7279517768838106E-21</v>
      </c>
      <c r="J340" s="2">
        <f>$I$325*EXP(Sheet3!$B$1*(($B340-J$327-Sheet2!$N$99)/Sheet3!$A$1)^2 +Sheet3!$C$1*(($B340-J$327-Sheet2!$N$99)/Sheet3!$A$1)^4)</f>
        <v>5.0134435509872086E-21</v>
      </c>
      <c r="K340" s="2">
        <f>$I$325*EXP(Sheet3!$B$1*(($B340-K$327-Sheet2!$N$99)/Sheet3!$A$1)^2 +Sheet3!$C$1*(($B340-K$327-Sheet2!$N$99)/Sheet3!$A$1)^4)</f>
        <v>9.1632810680925218E-21</v>
      </c>
      <c r="L340" s="2">
        <f>$I$325*EXP(Sheet3!$B$1*(($B340-L$327-Sheet2!$N$99)/Sheet3!$A$1)^2 +Sheet3!$C$1*(($B340-L$327-Sheet2!$N$99)/Sheet3!$A$1)^4)</f>
        <v>1.6656991211166421E-20</v>
      </c>
      <c r="M340" s="2">
        <f>$I$325*EXP(Sheet3!$B$1*(($B340-M$327-Sheet2!$N$99)/Sheet3!$A$1)^2 +Sheet3!$C$1*(($B340-M$327-Sheet2!$N$99)/Sheet3!$A$1)^4)</f>
        <v>3.0115352742093511E-20</v>
      </c>
      <c r="N340" s="2">
        <f>$I$325*EXP(Sheet3!$B$1*(($B340-N$327-Sheet2!$N$99)/Sheet3!$A$1)^2 +Sheet3!$C$1*(($B340-N$327-Sheet2!$N$99)/Sheet3!$A$1)^4)</f>
        <v>5.4155220508861934E-20</v>
      </c>
      <c r="O340" s="2">
        <f>$I$325*EXP(Sheet3!$B$1*(($B340-O$327-Sheet2!$N$99)/Sheet3!$A$1)^2 +Sheet3!$C$1*(($B340-O$327-Sheet2!$N$99)/Sheet3!$A$1)^4)</f>
        <v>9.6865417224674204E-20</v>
      </c>
      <c r="P340" s="2">
        <f>$I$325*EXP(Sheet3!$B$1*(($B340-P$327-Sheet2!$N$99)/Sheet3!$A$1)^2 +Sheet3!$C$1*(($B340-P$327-Sheet2!$N$99)/Sheet3!$A$1)^4)</f>
        <v>1.7234085821567894E-19</v>
      </c>
      <c r="Q340" s="2">
        <f>$I$325*EXP(Sheet3!$B$1*(($B340-Q$327-Sheet2!$N$99)/Sheet3!$A$1)^2 +Sheet3!$C$1*(($B340-Q$327-Sheet2!$N$99)/Sheet3!$A$1)^4)</f>
        <v>3.0500979888431132E-19</v>
      </c>
      <c r="R340" s="2">
        <f>$I$325*EXP(Sheet3!$B$1*(($B340-R$327-Sheet2!$N$99)/Sheet3!$A$1)^2 +Sheet3!$C$1*(($B340-R$327-Sheet2!$N$99)/Sheet3!$A$1)^4)</f>
        <v>5.3698269804737295E-19</v>
      </c>
      <c r="S340" s="2">
        <f>$I$325*EXP(Sheet3!$B$1*(($B340-S$327-Sheet2!$N$99)/Sheet3!$A$1)^2 +Sheet3!$C$1*(($B340-S$327-Sheet2!$N$99)/Sheet3!$A$1)^4)</f>
        <v>9.404649585512124E-19</v>
      </c>
      <c r="T340" s="2">
        <f>$I$325*EXP(Sheet3!$B$1*(($B340-T$327-Sheet2!$N$99)/Sheet3!$A$1)^2 +Sheet3!$C$1*(($B340-T$327-Sheet2!$N$99)/Sheet3!$A$1)^4)</f>
        <v>1.6386099287603144E-18</v>
      </c>
      <c r="U340" s="2">
        <f>$I$325*EXP(Sheet3!$B$1*(($B340-U$327-Sheet2!$N$99)/Sheet3!$A$1)^2 +Sheet3!$C$1*(($B340-U$327-Sheet2!$N$99)/Sheet3!$A$1)^4)</f>
        <v>2.8403636328353734E-18</v>
      </c>
      <c r="V340" s="2">
        <f>$I$325*EXP(Sheet3!$B$1*(($B340-V$327-Sheet2!$N$99)/Sheet3!$A$1)^2 +Sheet3!$C$1*(($B340-V$327-Sheet2!$N$99)/Sheet3!$A$1)^4)</f>
        <v>4.898379292627561E-18</v>
      </c>
      <c r="W340" s="2">
        <f>$I$325*EXP(Sheet3!$B$1*(($B340-W$327-Sheet2!$N$99)/Sheet3!$A$1)^2 +Sheet3!$C$1*(($B340-W$327-Sheet2!$N$99)/Sheet3!$A$1)^4)</f>
        <v>8.4047662324622416E-18</v>
      </c>
      <c r="X340" s="2">
        <f>$I$325*EXP(Sheet3!$B$1*(($B340-X$327-Sheet2!$N$99)/Sheet3!$A$1)^2 +Sheet3!$C$1*(($B340-X$327-Sheet2!$N$99)/Sheet3!$A$1)^4)</f>
        <v>1.4348557114478988E-17</v>
      </c>
      <c r="Y340" s="2">
        <f>$I$325*EXP(Sheet3!$B$1*(($B340-Y$327-Sheet2!$N$99)/Sheet3!$A$1)^2 +Sheet3!$C$1*(($B340-Y$327-Sheet2!$N$99)/Sheet3!$A$1)^4)</f>
        <v>2.4373322646444251E-17</v>
      </c>
      <c r="Z340" s="2">
        <f>$I$325*EXP(Sheet3!$B$1*(($B340-Z$327-Sheet2!$N$99)/Sheet3!$A$1)^2 +Sheet3!$C$1*(($B340-Z$327-Sheet2!$N$99)/Sheet3!$A$1)^4)</f>
        <v>4.1196437082260424E-17</v>
      </c>
      <c r="AA340" s="2">
        <f>$I$325*EXP(Sheet3!$B$1*(($B340-AA$327-Sheet2!$N$99)/Sheet3!$A$1)^2 +Sheet3!$C$1*(($B340-AA$327-Sheet2!$N$99)/Sheet3!$A$1)^4)</f>
        <v>6.9287905862530032E-17</v>
      </c>
      <c r="AB340" s="2">
        <f>$I$325*EXP(Sheet3!$B$1*(($B340-AB$327-Sheet2!$N$99)/Sheet3!$A$1)^2 +Sheet3!$C$1*(($B340-AB$327-Sheet2!$N$99)/Sheet3!$A$1)^4)</f>
        <v>1.1596380738604105E-16</v>
      </c>
      <c r="AC340" s="2">
        <f>$I$325*EXP(Sheet3!$B$1*(($B340-AC$327-Sheet2!$N$99)/Sheet3!$A$1)^2 +Sheet3!$C$1*(($B340-AC$327-Sheet2!$N$99)/Sheet3!$A$1)^4)</f>
        <v>1.9313860459102741E-16</v>
      </c>
      <c r="AD340" s="2">
        <f>$I$325*EXP(Sheet3!$B$1*(($B340-AD$327-Sheet2!$N$99)/Sheet3!$A$1)^2 +Sheet3!$C$1*(($B340-AD$327-Sheet2!$N$99)/Sheet3!$A$1)^4)</f>
        <v>3.2011910533550434E-16</v>
      </c>
      <c r="AE340" s="2">
        <f>$I$325*EXP(Sheet3!$B$1*(($B340-AE$327-Sheet2!$N$99)/Sheet3!$A$1)^2 +Sheet3!$C$1*(($B340-AE$327-Sheet2!$N$99)/Sheet3!$A$1)^4)</f>
        <v>5.2803683282405279E-16</v>
      </c>
      <c r="AF340" s="2">
        <f>$I$325*EXP(Sheet3!$B$1*(($B340-AF$327-Sheet2!$N$99)/Sheet3!$A$1)^2 +Sheet3!$C$1*(($B340-AF$327-Sheet2!$N$99)/Sheet3!$A$1)^4)</f>
        <v>8.6684438868973083E-16</v>
      </c>
      <c r="AG340" s="2">
        <f>$I$325*EXP(Sheet3!$B$1*(($B340-AG$327-Sheet2!$N$99)/Sheet3!$A$1)^2 +Sheet3!$C$1*(($B340-AG$327-Sheet2!$N$99)/Sheet3!$A$1)^4)</f>
        <v>1.4163040600381728E-15</v>
      </c>
      <c r="AH340" s="2">
        <f>$I$325*EXP(Sheet3!$B$1*(($B340-AH$327-Sheet2!$N$99)/Sheet3!$A$1)^2 +Sheet3!$C$1*(($B340-AH$327-Sheet2!$N$99)/Sheet3!$A$1)^4)</f>
        <v>2.3031613832535427E-15</v>
      </c>
      <c r="AI340" s="2">
        <f>$I$325*EXP(Sheet3!$B$1*(($B340-AI$327-Sheet2!$N$99)/Sheet3!$A$1)^2 +Sheet3!$C$1*(($B340-AI$327-Sheet2!$N$99)/Sheet3!$A$1)^4)</f>
        <v>3.7278530044205062E-15</v>
      </c>
      <c r="AJ340" s="2">
        <f>$I$325*EXP(Sheet3!$B$1*(($B340-AJ$327-Sheet2!$N$99)/Sheet3!$A$1)^2 +Sheet3!$C$1*(($B340-AJ$327-Sheet2!$N$99)/Sheet3!$A$1)^4)</f>
        <v>6.0058392098391386E-15</v>
      </c>
      <c r="AK340" s="2">
        <f>$I$325*EXP(Sheet3!$B$1*(($B340-AK$327-Sheet2!$N$99)/Sheet3!$A$1)^2 +Sheet3!$C$1*(($B340-AK$327-Sheet2!$N$99)/Sheet3!$A$1)^4)</f>
        <v>9.6312589076877584E-15</v>
      </c>
      <c r="AL340" s="2">
        <f>$I$325*EXP(Sheet3!$B$1*(($B340-AL$327-Sheet2!$N$99)/Sheet3!$A$1)^2 +Sheet3!$C$1*(($B340-AL$327-Sheet2!$N$99)/Sheet3!$A$1)^4)</f>
        <v>1.5374490016811331E-14</v>
      </c>
      <c r="AM340" s="2">
        <f>$I$325*EXP(Sheet3!$B$1*(($B340-AM$327-Sheet2!$N$99)/Sheet3!$A$1)^2 +Sheet3!$C$1*(($B340-AM$327-Sheet2!$N$99)/Sheet3!$A$1)^4)</f>
        <v>2.4430958234134653E-14</v>
      </c>
      <c r="AN340" s="2">
        <f>$I$325*EXP(Sheet3!$B$1*(($B340-AN$327-Sheet2!$N$99)/Sheet3!$A$1)^2 +Sheet3!$C$1*(($B340-AN$327-Sheet2!$N$99)/Sheet3!$A$1)^4)</f>
        <v>3.864703404238784E-14</v>
      </c>
      <c r="AO340" s="2">
        <f>$I$325*EXP(Sheet3!$B$1*(($B340-AO$327-Sheet2!$N$99)/Sheet3!$A$1)^2 +Sheet3!$C$1*(($B340-AO$327-Sheet2!$N$99)/Sheet3!$A$1)^4)</f>
        <v>6.0861329671264627E-14</v>
      </c>
      <c r="AP340" s="2">
        <f>$I$325*EXP(Sheet3!$B$1*(($B340-AP$327-Sheet2!$N$99)/Sheet3!$A$1)^2 +Sheet3!$C$1*(($B340-AP$327-Sheet2!$N$99)/Sheet3!$A$1)^4)</f>
        <v>9.54179235119834E-14</v>
      </c>
      <c r="AQ340" s="2">
        <f>$I$325*EXP(Sheet3!$B$1*(($B340-AQ$327-Sheet2!$N$99)/Sheet3!$A$1)^2 +Sheet3!$C$1*(($B340-AQ$327-Sheet2!$N$99)/Sheet3!$A$1)^4)</f>
        <v>1.4893451364920328E-13</v>
      </c>
      <c r="AR340" s="2">
        <f>$I$325*EXP(Sheet3!$B$1*(($B340-AR$327-Sheet2!$N$99)/Sheet3!$A$1)^2 +Sheet3!$C$1*(($B340-AR$327-Sheet2!$N$99)/Sheet3!$A$1)^4)</f>
        <v>2.3144679037896522E-13</v>
      </c>
      <c r="AS340" s="2">
        <f>$I$325*EXP(Sheet3!$B$1*(($B340-AS$327-Sheet2!$N$99)/Sheet3!$A$1)^2 +Sheet3!$C$1*(($B340-AS$327-Sheet2!$N$99)/Sheet3!$A$1)^4)</f>
        <v>3.5810542211944016E-13</v>
      </c>
      <c r="AT340" s="2">
        <f>$I$325*EXP(Sheet3!$B$1*(($B340-AT$327-Sheet2!$N$99)/Sheet3!$A$1)^2 +Sheet3!$C$1*(($B340-AT$327-Sheet2!$N$99)/Sheet3!$A$1)^4)</f>
        <v>5.516809714586034E-13</v>
      </c>
      <c r="AU340" s="2">
        <f>$I$325*EXP(Sheet3!$B$1*(($B340-AU$327-Sheet2!$N$99)/Sheet3!$A$1)^2 +Sheet3!$C$1*(($B340-AU$327-Sheet2!$N$99)/Sheet3!$A$1)^4)</f>
        <v>8.4624454807829216E-13</v>
      </c>
      <c r="AV340" s="2">
        <f>$I$325*EXP(Sheet3!$B$1*(($B340-AV$327-Sheet2!$N$99)/Sheet3!$A$1)^2 +Sheet3!$C$1*(($B340-AV$327-Sheet2!$N$99)/Sheet3!$A$1)^4)</f>
        <v>1.292551570989182E-12</v>
      </c>
      <c r="AW340" s="2">
        <f>$I$325*EXP(Sheet3!$B$1*(($B340-AW$327-Sheet2!$N$99)/Sheet3!$A$1)^2 +Sheet3!$C$1*(($B340-AW$327-Sheet2!$N$99)/Sheet3!$A$1)^4)</f>
        <v>1.9658812743202821E-12</v>
      </c>
      <c r="AX340" s="2">
        <f>$I$325*EXP(Sheet3!$B$1*(($B340-AX$327-Sheet2!$N$99)/Sheet3!$A$1)^2 +Sheet3!$C$1*(($B340-AX$327-Sheet2!$N$99)/Sheet3!$A$1)^4)</f>
        <v>2.9774010869023063E-12</v>
      </c>
      <c r="AY340" s="2">
        <f>$I$325*EXP(Sheet3!$B$1*(($B340-AY$327-Sheet2!$N$99)/Sheet3!$A$1)^2 +Sheet3!$C$1*(($B340-AY$327-Sheet2!$N$99)/Sheet3!$A$1)^4)</f>
        <v>4.4905675960695739E-12</v>
      </c>
      <c r="AZ340" s="2">
        <f>$I$325*EXP(Sheet3!$B$1*(($B340-AZ$327-Sheet2!$N$99)/Sheet3!$A$1)^2 +Sheet3!$C$1*(($B340-AZ$327-Sheet2!$N$99)/Sheet3!$A$1)^4)</f>
        <v>6.744691788645954E-12</v>
      </c>
      <c r="BA340" s="2">
        <f>$I$325*EXP(Sheet3!$B$1*(($B340-BA$327-Sheet2!$N$99)/Sheet3!$A$1)^2 +Sheet3!$C$1*(($B340-BA$327-Sheet2!$N$99)/Sheet3!$A$1)^4)</f>
        <v>1.0088649574531957E-11</v>
      </c>
      <c r="BB340" s="2">
        <f>$I$325*EXP(Sheet3!$B$1*(($B340-BB$327-Sheet2!$N$99)/Sheet3!$A$1)^2 +Sheet3!$C$1*(($B340-BB$327-Sheet2!$N$99)/Sheet3!$A$1)^4)</f>
        <v>1.5028895174857788E-11</v>
      </c>
      <c r="BC340" s="2">
        <f>$I$325*EXP(Sheet3!$B$1*(($B340-BC$327-Sheet2!$N$99)/Sheet3!$A$1)^2 +Sheet3!$C$1*(($B340-BC$327-Sheet2!$N$99)/Sheet3!$A$1)^4)</f>
        <v>2.2297549741638092E-11</v>
      </c>
      <c r="BD340" s="2">
        <f>$I$325*EXP(Sheet3!$B$1*(($B340-BD$327-Sheet2!$N$99)/Sheet3!$A$1)^2 +Sheet3!$C$1*(($B340-BD$327-Sheet2!$N$99)/Sheet3!$A$1)^4)</f>
        <v>3.2948543551835366E-11</v>
      </c>
      <c r="BE340" s="2">
        <f>$I$325*EXP(Sheet3!$B$1*(($B340-BE$327-Sheet2!$N$99)/Sheet3!$A$1)^2 +Sheet3!$C$1*(($B340-BE$327-Sheet2!$N$99)/Sheet3!$A$1)^4)</f>
        <v>4.8492789889654824E-11</v>
      </c>
      <c r="BF340" s="2">
        <f>$I$325*EXP(Sheet3!$B$1*(($B340-BF$327-Sheet2!$N$99)/Sheet3!$A$1)^2 +Sheet3!$C$1*(($B340-BF$327-Sheet2!$N$99)/Sheet3!$A$1)^4)</f>
        <v>7.1087429281617716E-11</v>
      </c>
      <c r="BG340" s="2">
        <f>$I$325*EXP(Sheet3!$B$1*(($B340-BG$327-Sheet2!$N$99)/Sheet3!$A$1)^2 +Sheet3!$C$1*(($B340-BG$327-Sheet2!$N$99)/Sheet3!$A$1)^4)</f>
        <v>1.0379965418395897E-10</v>
      </c>
      <c r="BH340" s="2">
        <f>$I$325*EXP(Sheet3!$B$1*(($B340-BH$327-Sheet2!$N$99)/Sheet3!$A$1)^2 +Sheet3!$C$1*(($B340-BH$327-Sheet2!$N$99)/Sheet3!$A$1)^4)</f>
        <v>1.5097296335428723E-10</v>
      </c>
      <c r="BI340" s="2">
        <f>$I$325*EXP(Sheet3!$B$1*(($B340-BI$327-Sheet2!$N$99)/Sheet3!$A$1)^2 +Sheet3!$C$1*(($B340-BI$327-Sheet2!$N$99)/Sheet3!$A$1)^4)</f>
        <v>2.1873349510392605E-10</v>
      </c>
      <c r="BJ340" s="2">
        <f>$I$325*EXP(Sheet3!$B$1*(($B340-BJ$327-Sheet2!$N$99)/Sheet3!$A$1)^2 +Sheet3!$C$1*(($B340-BJ$327-Sheet2!$N$99)/Sheet3!$A$1)^4)</f>
        <v>3.1568711574735773E-10</v>
      </c>
      <c r="BK340" s="2">
        <f>$I$325*EXP(Sheet3!$B$1*(($B340-BK$327-Sheet2!$N$99)/Sheet3!$A$1)^2 +Sheet3!$C$1*(($B340-BK$327-Sheet2!$N$99)/Sheet3!$A$1)^4)</f>
        <v>4.5387517908487543E-10</v>
      </c>
      <c r="BL340" s="2">
        <f>$I$325*EXP(Sheet3!$B$1*(($B340-BL$327-Sheet2!$N$99)/Sheet3!$A$1)^2 +Sheet3!$C$1*(($B340-BL$327-Sheet2!$N$99)/Sheet3!$A$1)^4)</f>
        <v>6.5007958506531036E-10</v>
      </c>
      <c r="BM340" s="2">
        <f>$I$325*EXP(Sheet3!$B$1*(($B340-BM$327-Sheet2!$N$99)/Sheet3!$A$1)^2 +Sheet3!$C$1*(($B340-BM$327-Sheet2!$N$99)/Sheet3!$A$1)^4)</f>
        <v>9.2759755547909613E-10</v>
      </c>
      <c r="BN340" s="2">
        <f>$I$325*EXP(Sheet3!$B$1*(($B340-BN$327-Sheet2!$N$99)/Sheet3!$A$1)^2 +Sheet3!$C$1*(($B340-BN$327-Sheet2!$N$99)/Sheet3!$A$1)^4)</f>
        <v>1.3186454441569415E-9</v>
      </c>
      <c r="BO340" s="2">
        <f>$I$325*EXP(Sheet3!$B$1*(($B340-BO$327-Sheet2!$N$99)/Sheet3!$A$1)^2 +Sheet3!$C$1*(($B340-BO$327-Sheet2!$N$99)/Sheet3!$A$1)^4)</f>
        <v>1.8676014708053627E-9</v>
      </c>
      <c r="BP340" s="2">
        <f>$I$325*EXP(Sheet3!$B$1*(($B340-BP$327-Sheet2!$N$99)/Sheet3!$A$1)^2 +Sheet3!$C$1*(($B340-BP$327-Sheet2!$N$99)/Sheet3!$A$1)^4)</f>
        <v>2.6353627248621801E-9</v>
      </c>
      <c r="BQ340" s="2">
        <f>$I$325*EXP(Sheet3!$B$1*(($B340-BQ$327-Sheet2!$N$99)/Sheet3!$A$1)^2 +Sheet3!$C$1*(($B340-BQ$327-Sheet2!$N$99)/Sheet3!$A$1)^4)</f>
        <v>3.7051761393418033E-9</v>
      </c>
      <c r="BR340" s="2">
        <f>$I$325*EXP(Sheet3!$B$1*(($B340-BR$327-Sheet2!$N$99)/Sheet3!$A$1)^2 +Sheet3!$C$1*(($B340-BR$327-Sheet2!$N$99)/Sheet3!$A$1)^4)</f>
        <v>5.1904113656432825E-9</v>
      </c>
      <c r="BS340" s="2">
        <f>$I$325*EXP(Sheet3!$B$1*(($B340-BS$327-Sheet2!$N$99)/Sheet3!$A$1)^2 +Sheet3!$C$1*(($B340-BS$327-Sheet2!$N$99)/Sheet3!$A$1)^4)</f>
        <v>7.244881743245263E-9</v>
      </c>
    </row>
    <row r="341" spans="1:71" x14ac:dyDescent="0.2">
      <c r="A341">
        <v>314</v>
      </c>
      <c r="B341">
        <v>337.24</v>
      </c>
      <c r="C341">
        <v>2398</v>
      </c>
      <c r="D341">
        <v>2409.9</v>
      </c>
      <c r="E341">
        <f t="shared" si="20"/>
        <v>11.900000000000091</v>
      </c>
      <c r="F341" s="1">
        <f t="shared" si="21"/>
        <v>11.900000000000091</v>
      </c>
      <c r="G341">
        <f t="shared" si="22"/>
        <v>4013.1560000000309</v>
      </c>
    </row>
    <row r="342" spans="1:71" x14ac:dyDescent="0.2">
      <c r="A342">
        <v>315</v>
      </c>
      <c r="B342">
        <v>337.71</v>
      </c>
      <c r="C342">
        <v>2403</v>
      </c>
      <c r="D342">
        <v>2418.9</v>
      </c>
      <c r="E342">
        <f t="shared" si="20"/>
        <v>15.900000000000091</v>
      </c>
      <c r="F342" s="1">
        <f t="shared" si="21"/>
        <v>15.900000000000091</v>
      </c>
      <c r="G342">
        <f t="shared" si="22"/>
        <v>5369.58900000003</v>
      </c>
    </row>
    <row r="343" spans="1:71" x14ac:dyDescent="0.2">
      <c r="A343">
        <v>316</v>
      </c>
      <c r="B343">
        <v>338.18</v>
      </c>
      <c r="C343">
        <v>2395.6999999999998</v>
      </c>
      <c r="D343">
        <v>2409</v>
      </c>
      <c r="E343">
        <f t="shared" si="20"/>
        <v>13.300000000000182</v>
      </c>
      <c r="F343" s="1">
        <f t="shared" si="21"/>
        <v>13.300000000000182</v>
      </c>
      <c r="G343">
        <f t="shared" si="22"/>
        <v>4497.7940000000617</v>
      </c>
    </row>
    <row r="344" spans="1:71" x14ac:dyDescent="0.2">
      <c r="A344">
        <v>317</v>
      </c>
      <c r="B344">
        <v>338.65</v>
      </c>
      <c r="C344">
        <v>2397.9</v>
      </c>
      <c r="D344">
        <v>2415.8000000000002</v>
      </c>
      <c r="E344">
        <f t="shared" si="20"/>
        <v>17.900000000000091</v>
      </c>
      <c r="F344" s="1">
        <f t="shared" si="21"/>
        <v>17.900000000000091</v>
      </c>
      <c r="G344">
        <f t="shared" si="22"/>
        <v>6061.83500000003</v>
      </c>
    </row>
    <row r="345" spans="1:71" x14ac:dyDescent="0.2">
      <c r="A345">
        <v>318</v>
      </c>
      <c r="B345">
        <v>339.12</v>
      </c>
      <c r="C345">
        <v>2418.1999999999998</v>
      </c>
      <c r="D345">
        <v>2435.9</v>
      </c>
      <c r="E345">
        <f t="shared" si="20"/>
        <v>17.700000000000273</v>
      </c>
      <c r="F345" s="1">
        <f t="shared" si="21"/>
        <v>17.700000000000273</v>
      </c>
    </row>
    <row r="346" spans="1:71" x14ac:dyDescent="0.2">
      <c r="A346">
        <v>319</v>
      </c>
      <c r="B346">
        <v>339.59</v>
      </c>
      <c r="C346">
        <v>2409.6999999999998</v>
      </c>
      <c r="D346">
        <v>2423.1999999999998</v>
      </c>
      <c r="E346">
        <f t="shared" si="20"/>
        <v>13.5</v>
      </c>
      <c r="F346" s="1">
        <f t="shared" si="21"/>
        <v>13.5</v>
      </c>
    </row>
    <row r="347" spans="1:71" x14ac:dyDescent="0.2">
      <c r="A347">
        <v>320</v>
      </c>
      <c r="B347">
        <v>340.06</v>
      </c>
      <c r="C347">
        <v>2388.1</v>
      </c>
      <c r="D347">
        <v>2399.6</v>
      </c>
      <c r="E347">
        <f t="shared" si="20"/>
        <v>11.5</v>
      </c>
      <c r="F347" s="1">
        <f t="shared" si="21"/>
        <v>11.5</v>
      </c>
    </row>
    <row r="348" spans="1:71" x14ac:dyDescent="0.2">
      <c r="A348">
        <v>321</v>
      </c>
      <c r="B348">
        <v>340.53</v>
      </c>
      <c r="C348">
        <v>2397.5</v>
      </c>
      <c r="D348">
        <v>2406.6</v>
      </c>
      <c r="E348">
        <f t="shared" ref="E348:E411" si="24">D348-C348</f>
        <v>9.0999999999999091</v>
      </c>
      <c r="F348" s="1">
        <f t="shared" ref="F348:F411" si="25">E348</f>
        <v>9.0999999999999091</v>
      </c>
    </row>
    <row r="349" spans="1:71" x14ac:dyDescent="0.2">
      <c r="A349">
        <v>322</v>
      </c>
      <c r="B349">
        <v>341</v>
      </c>
      <c r="C349">
        <v>2390.9</v>
      </c>
      <c r="D349">
        <v>2403.3000000000002</v>
      </c>
      <c r="E349">
        <f t="shared" si="24"/>
        <v>12.400000000000091</v>
      </c>
      <c r="F349" s="1">
        <f t="shared" si="25"/>
        <v>12.400000000000091</v>
      </c>
    </row>
    <row r="350" spans="1:71" x14ac:dyDescent="0.2">
      <c r="A350">
        <v>323</v>
      </c>
      <c r="B350">
        <v>341.47</v>
      </c>
      <c r="C350">
        <v>2404.1999999999998</v>
      </c>
      <c r="D350">
        <v>2415.9</v>
      </c>
      <c r="E350">
        <f t="shared" si="24"/>
        <v>11.700000000000273</v>
      </c>
      <c r="F350" s="1">
        <f t="shared" si="25"/>
        <v>11.700000000000273</v>
      </c>
    </row>
    <row r="351" spans="1:71" x14ac:dyDescent="0.2">
      <c r="A351">
        <v>324</v>
      </c>
      <c r="B351">
        <v>341.94</v>
      </c>
      <c r="C351">
        <v>2413.4</v>
      </c>
      <c r="D351">
        <v>2428.6</v>
      </c>
      <c r="E351">
        <f t="shared" si="24"/>
        <v>15.199999999999818</v>
      </c>
      <c r="F351" s="1">
        <f t="shared" si="25"/>
        <v>15.199999999999818</v>
      </c>
    </row>
    <row r="352" spans="1:71" x14ac:dyDescent="0.2">
      <c r="A352">
        <v>325</v>
      </c>
      <c r="B352">
        <v>342.41</v>
      </c>
      <c r="C352">
        <v>2395</v>
      </c>
      <c r="D352">
        <v>2407.4</v>
      </c>
      <c r="E352">
        <f t="shared" si="24"/>
        <v>12.400000000000091</v>
      </c>
      <c r="F352" s="1">
        <f t="shared" si="25"/>
        <v>12.400000000000091</v>
      </c>
    </row>
    <row r="353" spans="1:6" x14ac:dyDescent="0.2">
      <c r="A353">
        <v>326</v>
      </c>
      <c r="B353">
        <v>342.88</v>
      </c>
      <c r="C353">
        <v>2403.6999999999998</v>
      </c>
      <c r="D353">
        <v>2416.8000000000002</v>
      </c>
      <c r="E353">
        <f t="shared" si="24"/>
        <v>13.100000000000364</v>
      </c>
      <c r="F353" s="1">
        <f t="shared" si="25"/>
        <v>13.100000000000364</v>
      </c>
    </row>
    <row r="354" spans="1:6" x14ac:dyDescent="0.2">
      <c r="A354">
        <v>327</v>
      </c>
      <c r="B354">
        <v>343.35</v>
      </c>
      <c r="C354">
        <v>2407.4</v>
      </c>
      <c r="D354">
        <v>2419.4</v>
      </c>
      <c r="E354">
        <f t="shared" si="24"/>
        <v>12</v>
      </c>
      <c r="F354" s="1">
        <f t="shared" si="25"/>
        <v>12</v>
      </c>
    </row>
    <row r="355" spans="1:6" x14ac:dyDescent="0.2">
      <c r="A355">
        <v>328</v>
      </c>
      <c r="B355">
        <v>343.82</v>
      </c>
      <c r="C355">
        <v>2406.6999999999998</v>
      </c>
      <c r="D355">
        <v>2419.3000000000002</v>
      </c>
      <c r="E355">
        <f t="shared" si="24"/>
        <v>12.600000000000364</v>
      </c>
      <c r="F355" s="1">
        <f t="shared" si="25"/>
        <v>12.600000000000364</v>
      </c>
    </row>
    <row r="356" spans="1:6" x14ac:dyDescent="0.2">
      <c r="A356">
        <v>329</v>
      </c>
      <c r="B356">
        <v>344.29</v>
      </c>
      <c r="C356">
        <v>2396</v>
      </c>
      <c r="D356">
        <v>2415.8000000000002</v>
      </c>
      <c r="E356">
        <f t="shared" si="24"/>
        <v>19.800000000000182</v>
      </c>
      <c r="F356" s="1">
        <f t="shared" si="25"/>
        <v>19.800000000000182</v>
      </c>
    </row>
    <row r="357" spans="1:6" x14ac:dyDescent="0.2">
      <c r="A357">
        <v>330</v>
      </c>
      <c r="B357">
        <v>344.76</v>
      </c>
      <c r="C357">
        <v>2404.1</v>
      </c>
      <c r="D357">
        <v>2415</v>
      </c>
      <c r="E357">
        <f t="shared" si="24"/>
        <v>10.900000000000091</v>
      </c>
      <c r="F357" s="1">
        <f t="shared" si="25"/>
        <v>10.900000000000091</v>
      </c>
    </row>
    <row r="358" spans="1:6" x14ac:dyDescent="0.2">
      <c r="A358">
        <v>331</v>
      </c>
      <c r="B358">
        <v>345.23</v>
      </c>
      <c r="C358">
        <v>2398.1999999999998</v>
      </c>
      <c r="D358">
        <v>2411.4</v>
      </c>
      <c r="E358">
        <f t="shared" si="24"/>
        <v>13.200000000000273</v>
      </c>
      <c r="F358" s="1">
        <f t="shared" si="25"/>
        <v>13.200000000000273</v>
      </c>
    </row>
    <row r="359" spans="1:6" x14ac:dyDescent="0.2">
      <c r="A359">
        <v>332</v>
      </c>
      <c r="B359">
        <v>345.7</v>
      </c>
      <c r="C359">
        <v>2400.1</v>
      </c>
      <c r="D359">
        <v>2416</v>
      </c>
      <c r="E359">
        <f t="shared" si="24"/>
        <v>15.900000000000091</v>
      </c>
      <c r="F359" s="1">
        <f t="shared" si="25"/>
        <v>15.900000000000091</v>
      </c>
    </row>
    <row r="360" spans="1:6" x14ac:dyDescent="0.2">
      <c r="A360">
        <v>333</v>
      </c>
      <c r="B360">
        <v>346.17</v>
      </c>
      <c r="C360">
        <v>2407.9</v>
      </c>
      <c r="D360">
        <v>2419.5</v>
      </c>
      <c r="E360">
        <f t="shared" si="24"/>
        <v>11.599999999999909</v>
      </c>
      <c r="F360" s="1">
        <f t="shared" si="25"/>
        <v>11.599999999999909</v>
      </c>
    </row>
    <row r="361" spans="1:6" x14ac:dyDescent="0.2">
      <c r="A361">
        <v>334</v>
      </c>
      <c r="B361">
        <v>346.64</v>
      </c>
      <c r="C361">
        <v>2393.1</v>
      </c>
      <c r="D361">
        <v>2406.9</v>
      </c>
      <c r="E361">
        <f t="shared" si="24"/>
        <v>13.800000000000182</v>
      </c>
      <c r="F361" s="1">
        <f t="shared" si="25"/>
        <v>13.800000000000182</v>
      </c>
    </row>
    <row r="362" spans="1:6" x14ac:dyDescent="0.2">
      <c r="A362">
        <v>335</v>
      </c>
      <c r="B362">
        <v>347.11</v>
      </c>
      <c r="C362">
        <v>2395.4</v>
      </c>
      <c r="D362">
        <v>2405.6999999999998</v>
      </c>
      <c r="E362">
        <f t="shared" si="24"/>
        <v>10.299999999999727</v>
      </c>
      <c r="F362" s="1">
        <f t="shared" si="25"/>
        <v>10.299999999999727</v>
      </c>
    </row>
    <row r="363" spans="1:6" x14ac:dyDescent="0.2">
      <c r="A363">
        <v>336</v>
      </c>
      <c r="B363">
        <v>347.58</v>
      </c>
      <c r="C363">
        <v>2419.6</v>
      </c>
      <c r="D363">
        <v>2429.5</v>
      </c>
      <c r="E363">
        <f t="shared" si="24"/>
        <v>9.9000000000000909</v>
      </c>
      <c r="F363" s="1">
        <f t="shared" si="25"/>
        <v>9.9000000000000909</v>
      </c>
    </row>
    <row r="364" spans="1:6" x14ac:dyDescent="0.2">
      <c r="A364">
        <v>337</v>
      </c>
      <c r="B364">
        <v>348.05</v>
      </c>
      <c r="C364">
        <v>2391.1999999999998</v>
      </c>
      <c r="D364">
        <v>2403.1999999999998</v>
      </c>
      <c r="E364">
        <f t="shared" si="24"/>
        <v>12</v>
      </c>
      <c r="F364" s="1">
        <f t="shared" si="25"/>
        <v>12</v>
      </c>
    </row>
    <row r="365" spans="1:6" x14ac:dyDescent="0.2">
      <c r="A365">
        <v>338</v>
      </c>
      <c r="B365">
        <v>348.52</v>
      </c>
      <c r="C365">
        <v>2416.4</v>
      </c>
      <c r="D365">
        <v>2427</v>
      </c>
      <c r="E365">
        <f t="shared" si="24"/>
        <v>10.599999999999909</v>
      </c>
      <c r="F365" s="1">
        <f t="shared" si="25"/>
        <v>10.599999999999909</v>
      </c>
    </row>
    <row r="366" spans="1:6" x14ac:dyDescent="0.2">
      <c r="A366">
        <v>339</v>
      </c>
      <c r="B366">
        <v>348.99</v>
      </c>
      <c r="C366">
        <v>2398.1999999999998</v>
      </c>
      <c r="D366">
        <v>2414.8000000000002</v>
      </c>
      <c r="E366">
        <f t="shared" si="24"/>
        <v>16.600000000000364</v>
      </c>
      <c r="F366" s="1">
        <f t="shared" si="25"/>
        <v>16.600000000000364</v>
      </c>
    </row>
    <row r="367" spans="1:6" x14ac:dyDescent="0.2">
      <c r="A367">
        <v>340</v>
      </c>
      <c r="B367">
        <v>349.46</v>
      </c>
      <c r="C367">
        <v>2381.5</v>
      </c>
      <c r="D367">
        <v>2400.6</v>
      </c>
      <c r="E367">
        <f t="shared" si="24"/>
        <v>19.099999999999909</v>
      </c>
      <c r="F367" s="1">
        <f t="shared" si="25"/>
        <v>19.099999999999909</v>
      </c>
    </row>
    <row r="368" spans="1:6" x14ac:dyDescent="0.2">
      <c r="A368">
        <v>341</v>
      </c>
      <c r="B368">
        <v>349.93</v>
      </c>
      <c r="C368">
        <v>2398.8000000000002</v>
      </c>
      <c r="D368">
        <v>2412.1999999999998</v>
      </c>
      <c r="E368">
        <f t="shared" si="24"/>
        <v>13.399999999999636</v>
      </c>
      <c r="F368" s="1">
        <f t="shared" si="25"/>
        <v>13.399999999999636</v>
      </c>
    </row>
    <row r="369" spans="1:6" x14ac:dyDescent="0.2">
      <c r="A369">
        <v>342</v>
      </c>
      <c r="B369">
        <v>350.4</v>
      </c>
      <c r="C369">
        <v>2407.5</v>
      </c>
      <c r="D369">
        <v>2416.6999999999998</v>
      </c>
      <c r="E369">
        <f t="shared" si="24"/>
        <v>9.1999999999998181</v>
      </c>
      <c r="F369" s="1">
        <f t="shared" si="25"/>
        <v>9.1999999999998181</v>
      </c>
    </row>
    <row r="370" spans="1:6" x14ac:dyDescent="0.2">
      <c r="A370">
        <v>343</v>
      </c>
      <c r="B370">
        <v>350.87</v>
      </c>
      <c r="C370">
        <v>2400</v>
      </c>
      <c r="D370">
        <v>2409.1999999999998</v>
      </c>
      <c r="E370">
        <f t="shared" si="24"/>
        <v>9.1999999999998181</v>
      </c>
      <c r="F370" s="1">
        <f t="shared" si="25"/>
        <v>9.1999999999998181</v>
      </c>
    </row>
    <row r="371" spans="1:6" x14ac:dyDescent="0.2">
      <c r="A371">
        <v>344</v>
      </c>
      <c r="B371">
        <v>351.34</v>
      </c>
      <c r="C371">
        <v>2388.8000000000002</v>
      </c>
      <c r="D371">
        <v>2405.9</v>
      </c>
      <c r="E371">
        <f t="shared" si="24"/>
        <v>17.099999999999909</v>
      </c>
      <c r="F371" s="1">
        <f t="shared" si="25"/>
        <v>17.099999999999909</v>
      </c>
    </row>
    <row r="372" spans="1:6" x14ac:dyDescent="0.2">
      <c r="A372">
        <v>345</v>
      </c>
      <c r="B372">
        <v>351.81</v>
      </c>
      <c r="C372">
        <v>2402.8000000000002</v>
      </c>
      <c r="D372">
        <v>2415.6</v>
      </c>
      <c r="E372">
        <f t="shared" si="24"/>
        <v>12.799999999999727</v>
      </c>
      <c r="F372" s="1">
        <f t="shared" si="25"/>
        <v>12.799999999999727</v>
      </c>
    </row>
    <row r="373" spans="1:6" x14ac:dyDescent="0.2">
      <c r="A373">
        <v>346</v>
      </c>
      <c r="B373">
        <v>352.28</v>
      </c>
      <c r="C373">
        <v>2420.9</v>
      </c>
      <c r="D373">
        <v>2434.3000000000002</v>
      </c>
      <c r="E373">
        <f t="shared" si="24"/>
        <v>13.400000000000091</v>
      </c>
      <c r="F373" s="1">
        <f t="shared" si="25"/>
        <v>13.400000000000091</v>
      </c>
    </row>
    <row r="374" spans="1:6" x14ac:dyDescent="0.2">
      <c r="A374">
        <v>347</v>
      </c>
      <c r="B374">
        <v>352.75</v>
      </c>
      <c r="C374">
        <v>2406.3000000000002</v>
      </c>
      <c r="D374">
        <v>2417.8000000000002</v>
      </c>
      <c r="E374">
        <f t="shared" si="24"/>
        <v>11.5</v>
      </c>
      <c r="F374" s="1">
        <f t="shared" si="25"/>
        <v>11.5</v>
      </c>
    </row>
    <row r="375" spans="1:6" x14ac:dyDescent="0.2">
      <c r="A375">
        <v>348</v>
      </c>
      <c r="B375">
        <v>353.22</v>
      </c>
      <c r="C375">
        <v>2396.8000000000002</v>
      </c>
      <c r="D375">
        <v>2411.6999999999998</v>
      </c>
      <c r="E375">
        <f t="shared" si="24"/>
        <v>14.899999999999636</v>
      </c>
      <c r="F375" s="1">
        <f t="shared" si="25"/>
        <v>14.899999999999636</v>
      </c>
    </row>
    <row r="376" spans="1:6" x14ac:dyDescent="0.2">
      <c r="A376">
        <v>349</v>
      </c>
      <c r="B376">
        <v>353.69</v>
      </c>
      <c r="C376">
        <v>2405.6</v>
      </c>
      <c r="D376">
        <v>2416.4</v>
      </c>
      <c r="E376">
        <f t="shared" si="24"/>
        <v>10.800000000000182</v>
      </c>
      <c r="F376" s="1">
        <f t="shared" si="25"/>
        <v>10.800000000000182</v>
      </c>
    </row>
    <row r="377" spans="1:6" x14ac:dyDescent="0.2">
      <c r="A377">
        <v>350</v>
      </c>
      <c r="B377">
        <v>354.16</v>
      </c>
      <c r="C377">
        <v>2409.6</v>
      </c>
      <c r="D377">
        <v>2429.1</v>
      </c>
      <c r="E377">
        <f t="shared" si="24"/>
        <v>19.5</v>
      </c>
      <c r="F377" s="1">
        <f t="shared" si="25"/>
        <v>19.5</v>
      </c>
    </row>
    <row r="378" spans="1:6" x14ac:dyDescent="0.2">
      <c r="A378">
        <v>351</v>
      </c>
      <c r="B378">
        <v>354.63</v>
      </c>
      <c r="C378">
        <v>2401.4</v>
      </c>
      <c r="D378">
        <v>2416.3000000000002</v>
      </c>
      <c r="E378">
        <f t="shared" si="24"/>
        <v>14.900000000000091</v>
      </c>
      <c r="F378" s="1">
        <f t="shared" si="25"/>
        <v>14.900000000000091</v>
      </c>
    </row>
    <row r="379" spans="1:6" x14ac:dyDescent="0.2">
      <c r="A379">
        <v>352</v>
      </c>
      <c r="B379">
        <v>355.1</v>
      </c>
      <c r="C379">
        <v>2403.1</v>
      </c>
      <c r="D379">
        <v>2426.4</v>
      </c>
      <c r="E379">
        <f t="shared" si="24"/>
        <v>23.300000000000182</v>
      </c>
      <c r="F379" s="1">
        <f t="shared" si="25"/>
        <v>23.300000000000182</v>
      </c>
    </row>
    <row r="380" spans="1:6" x14ac:dyDescent="0.2">
      <c r="A380">
        <v>353</v>
      </c>
      <c r="B380">
        <v>355.57</v>
      </c>
      <c r="C380">
        <v>2401.1999999999998</v>
      </c>
      <c r="D380">
        <v>2421.4</v>
      </c>
      <c r="E380">
        <f t="shared" si="24"/>
        <v>20.200000000000273</v>
      </c>
      <c r="F380" s="1">
        <f t="shared" si="25"/>
        <v>20.200000000000273</v>
      </c>
    </row>
    <row r="381" spans="1:6" x14ac:dyDescent="0.2">
      <c r="A381">
        <v>354</v>
      </c>
      <c r="B381">
        <v>356.04</v>
      </c>
      <c r="C381">
        <v>2415.3000000000002</v>
      </c>
      <c r="D381">
        <v>2438.6999999999998</v>
      </c>
      <c r="E381">
        <f t="shared" si="24"/>
        <v>23.399999999999636</v>
      </c>
      <c r="F381" s="1">
        <f t="shared" si="25"/>
        <v>23.399999999999636</v>
      </c>
    </row>
    <row r="382" spans="1:6" x14ac:dyDescent="0.2">
      <c r="A382">
        <v>355</v>
      </c>
      <c r="B382">
        <v>356.51</v>
      </c>
      <c r="C382">
        <v>2393.9</v>
      </c>
      <c r="D382">
        <v>2413.4</v>
      </c>
      <c r="E382">
        <f t="shared" si="24"/>
        <v>19.5</v>
      </c>
      <c r="F382" s="1">
        <f t="shared" si="25"/>
        <v>19.5</v>
      </c>
    </row>
    <row r="383" spans="1:6" x14ac:dyDescent="0.2">
      <c r="A383">
        <v>356</v>
      </c>
      <c r="B383">
        <v>356.98</v>
      </c>
      <c r="C383">
        <v>2422.8000000000002</v>
      </c>
      <c r="D383">
        <v>2449.6999999999998</v>
      </c>
      <c r="E383">
        <f t="shared" si="24"/>
        <v>26.899999999999636</v>
      </c>
      <c r="F383" s="1">
        <f t="shared" si="25"/>
        <v>26.899999999999636</v>
      </c>
    </row>
    <row r="384" spans="1:6" x14ac:dyDescent="0.2">
      <c r="A384">
        <v>357</v>
      </c>
      <c r="B384">
        <v>357.45</v>
      </c>
      <c r="C384">
        <v>2391</v>
      </c>
      <c r="D384">
        <v>2425.5</v>
      </c>
      <c r="E384">
        <f t="shared" si="24"/>
        <v>34.5</v>
      </c>
      <c r="F384" s="1">
        <f t="shared" si="25"/>
        <v>34.5</v>
      </c>
    </row>
    <row r="385" spans="1:71" x14ac:dyDescent="0.2">
      <c r="A385">
        <v>358</v>
      </c>
      <c r="B385">
        <v>357.92</v>
      </c>
      <c r="C385">
        <v>2427.3000000000002</v>
      </c>
      <c r="D385">
        <v>2474.6999999999998</v>
      </c>
      <c r="E385">
        <f t="shared" si="24"/>
        <v>47.399999999999636</v>
      </c>
      <c r="F385" s="1">
        <f t="shared" si="25"/>
        <v>47.399999999999636</v>
      </c>
    </row>
    <row r="386" spans="1:71" x14ac:dyDescent="0.2">
      <c r="A386">
        <v>359</v>
      </c>
      <c r="B386">
        <v>358.39</v>
      </c>
      <c r="C386">
        <v>2409.1</v>
      </c>
      <c r="D386">
        <v>2462.6</v>
      </c>
      <c r="E386">
        <f t="shared" si="24"/>
        <v>53.5</v>
      </c>
      <c r="F386" s="1">
        <f t="shared" si="25"/>
        <v>53.5</v>
      </c>
    </row>
    <row r="387" spans="1:71" x14ac:dyDescent="0.2">
      <c r="A387">
        <v>360</v>
      </c>
      <c r="B387">
        <v>358.86</v>
      </c>
      <c r="C387">
        <v>2393.4</v>
      </c>
      <c r="D387">
        <v>2452.1</v>
      </c>
      <c r="E387">
        <f t="shared" si="24"/>
        <v>58.699999999999818</v>
      </c>
      <c r="F387" s="1">
        <f t="shared" si="25"/>
        <v>58.699999999999818</v>
      </c>
    </row>
    <row r="388" spans="1:71" x14ac:dyDescent="0.2">
      <c r="A388">
        <v>361</v>
      </c>
      <c r="B388">
        <v>359.33</v>
      </c>
      <c r="C388">
        <v>2392.1</v>
      </c>
      <c r="D388">
        <v>2459</v>
      </c>
      <c r="E388">
        <f t="shared" si="24"/>
        <v>66.900000000000091</v>
      </c>
      <c r="F388" s="1">
        <f t="shared" si="25"/>
        <v>66.900000000000091</v>
      </c>
    </row>
    <row r="389" spans="1:71" x14ac:dyDescent="0.2">
      <c r="A389">
        <v>362</v>
      </c>
      <c r="B389">
        <v>359.8</v>
      </c>
      <c r="C389">
        <v>2392.6999999999998</v>
      </c>
      <c r="D389">
        <v>2473.5</v>
      </c>
      <c r="E389">
        <f t="shared" si="24"/>
        <v>80.800000000000182</v>
      </c>
      <c r="F389" s="1">
        <f t="shared" si="25"/>
        <v>80.800000000000182</v>
      </c>
    </row>
    <row r="390" spans="1:71" x14ac:dyDescent="0.2">
      <c r="A390">
        <v>363</v>
      </c>
      <c r="B390">
        <v>360.27</v>
      </c>
      <c r="C390">
        <v>2394.8000000000002</v>
      </c>
      <c r="D390">
        <v>2482.8000000000002</v>
      </c>
      <c r="E390">
        <f t="shared" si="24"/>
        <v>88</v>
      </c>
      <c r="F390" s="1">
        <f t="shared" si="25"/>
        <v>88</v>
      </c>
      <c r="G390">
        <f>$B390*F390</f>
        <v>31703.759999999998</v>
      </c>
      <c r="I390" s="1">
        <f>MAX(F390:F410)</f>
        <v>7668.2000000000007</v>
      </c>
    </row>
    <row r="391" spans="1:71" x14ac:dyDescent="0.2">
      <c r="A391">
        <v>364</v>
      </c>
      <c r="B391">
        <v>360.74</v>
      </c>
      <c r="C391">
        <v>2412.6999999999998</v>
      </c>
      <c r="D391">
        <v>2512.4</v>
      </c>
      <c r="E391">
        <f t="shared" si="24"/>
        <v>99.700000000000273</v>
      </c>
      <c r="F391" s="1">
        <f t="shared" si="25"/>
        <v>99.700000000000273</v>
      </c>
      <c r="G391">
        <f t="shared" ref="G391:G410" si="26">$B391*F391</f>
        <v>35965.7780000001</v>
      </c>
    </row>
    <row r="392" spans="1:71" x14ac:dyDescent="0.2">
      <c r="A392">
        <v>365</v>
      </c>
      <c r="B392">
        <v>361.2</v>
      </c>
      <c r="C392">
        <v>2413.6999999999998</v>
      </c>
      <c r="D392">
        <v>2536.5</v>
      </c>
      <c r="E392">
        <f t="shared" si="24"/>
        <v>122.80000000000018</v>
      </c>
      <c r="F392" s="1">
        <f t="shared" si="25"/>
        <v>122.80000000000018</v>
      </c>
      <c r="G392">
        <f t="shared" si="26"/>
        <v>44355.360000000066</v>
      </c>
      <c r="I392">
        <v>-0.3</v>
      </c>
      <c r="J392">
        <v>-0.28999999999999998</v>
      </c>
      <c r="K392">
        <v>-0.28000000000000003</v>
      </c>
      <c r="L392">
        <v>-0.27</v>
      </c>
      <c r="M392">
        <v>-0.26</v>
      </c>
      <c r="N392">
        <v>-0.25</v>
      </c>
      <c r="O392">
        <v>-0.24</v>
      </c>
      <c r="P392">
        <v>-0.23</v>
      </c>
      <c r="Q392">
        <v>-0.22</v>
      </c>
      <c r="R392">
        <v>-0.21</v>
      </c>
      <c r="S392">
        <v>-0.2</v>
      </c>
      <c r="T392">
        <v>-0.19</v>
      </c>
      <c r="U392">
        <v>-0.18</v>
      </c>
      <c r="V392">
        <v>-0.17</v>
      </c>
      <c r="W392">
        <v>-0.16</v>
      </c>
      <c r="X392">
        <v>-0.15</v>
      </c>
      <c r="Y392">
        <v>-0.14000000000000001</v>
      </c>
      <c r="Z392">
        <v>-0.13</v>
      </c>
      <c r="AA392">
        <v>-0.12</v>
      </c>
      <c r="AB392">
        <v>-0.11</v>
      </c>
      <c r="AC392">
        <v>-0.1</v>
      </c>
      <c r="AD392">
        <v>-0.09</v>
      </c>
      <c r="AE392">
        <v>-0.08</v>
      </c>
      <c r="AF392">
        <v>-7.0000000000000007E-2</v>
      </c>
      <c r="AG392">
        <v>-0.06</v>
      </c>
      <c r="AH392">
        <v>-0.05</v>
      </c>
      <c r="AI392">
        <v>-0.04</v>
      </c>
      <c r="AJ392">
        <v>-0.03</v>
      </c>
      <c r="AK392">
        <v>-0.02</v>
      </c>
      <c r="AL392">
        <v>-0.01</v>
      </c>
      <c r="AM392">
        <v>0</v>
      </c>
      <c r="AN392">
        <v>0.01</v>
      </c>
      <c r="AO392">
        <v>0.02</v>
      </c>
      <c r="AP392">
        <v>0.03</v>
      </c>
      <c r="AQ392">
        <v>0.04</v>
      </c>
      <c r="AR392">
        <v>0.05</v>
      </c>
      <c r="AS392">
        <v>0.06</v>
      </c>
      <c r="AT392">
        <v>7.0000000000000007E-2</v>
      </c>
      <c r="AU392">
        <v>0.08</v>
      </c>
      <c r="AV392">
        <v>0.09</v>
      </c>
      <c r="AW392">
        <v>0.1</v>
      </c>
      <c r="AX392">
        <v>0.11</v>
      </c>
      <c r="AY392">
        <v>0.12</v>
      </c>
      <c r="AZ392">
        <v>0.13</v>
      </c>
      <c r="BA392">
        <v>0.14000000000000001</v>
      </c>
      <c r="BB392">
        <v>0.15</v>
      </c>
      <c r="BC392">
        <v>0.16</v>
      </c>
      <c r="BD392">
        <v>0.17</v>
      </c>
      <c r="BE392">
        <v>0.18</v>
      </c>
      <c r="BF392">
        <v>0.19</v>
      </c>
      <c r="BG392">
        <v>0.2</v>
      </c>
      <c r="BH392">
        <v>0.21</v>
      </c>
      <c r="BI392">
        <v>0.22</v>
      </c>
      <c r="BJ392">
        <v>0.23</v>
      </c>
      <c r="BK392">
        <v>0.24</v>
      </c>
      <c r="BL392">
        <v>0.25</v>
      </c>
      <c r="BM392">
        <v>0.26</v>
      </c>
      <c r="BN392">
        <v>0.27000000000000102</v>
      </c>
      <c r="BO392">
        <v>0.28000000000000103</v>
      </c>
      <c r="BP392">
        <v>0.29000000000000098</v>
      </c>
      <c r="BQ392">
        <v>0.30000000000000099</v>
      </c>
      <c r="BR392">
        <v>0.310000000000001</v>
      </c>
      <c r="BS392">
        <v>0.32000000000000101</v>
      </c>
    </row>
    <row r="393" spans="1:71" x14ac:dyDescent="0.2">
      <c r="A393">
        <v>366</v>
      </c>
      <c r="B393">
        <v>361.67</v>
      </c>
      <c r="C393">
        <v>2399.9</v>
      </c>
      <c r="D393">
        <v>2541</v>
      </c>
      <c r="E393">
        <f t="shared" si="24"/>
        <v>141.09999999999991</v>
      </c>
      <c r="F393" s="1">
        <f t="shared" si="25"/>
        <v>141.09999999999991</v>
      </c>
      <c r="G393">
        <f t="shared" si="26"/>
        <v>51031.636999999966</v>
      </c>
      <c r="I393">
        <f>SUMXMY2($F395:$F406,I395:I406)</f>
        <v>60775213.962109357</v>
      </c>
      <c r="J393">
        <f t="shared" ref="J393:BS393" si="27">SUMXMY2($F395:$F406,J395:J406)</f>
        <v>58969070.382110968</v>
      </c>
      <c r="K393">
        <f t="shared" si="27"/>
        <v>57197312.960777812</v>
      </c>
      <c r="L393">
        <f t="shared" si="27"/>
        <v>55461097.367717966</v>
      </c>
      <c r="M393">
        <f t="shared" si="27"/>
        <v>53761563.416583583</v>
      </c>
      <c r="N393">
        <f t="shared" si="27"/>
        <v>52099833.963634126</v>
      </c>
      <c r="O393">
        <f t="shared" si="27"/>
        <v>50477013.916742712</v>
      </c>
      <c r="P393">
        <f t="shared" si="27"/>
        <v>48894189.351726368</v>
      </c>
      <c r="Q393">
        <f t="shared" si="27"/>
        <v>47352426.730958112</v>
      </c>
      <c r="R393">
        <f t="shared" si="27"/>
        <v>45852772.217492104</v>
      </c>
      <c r="S393">
        <f t="shared" si="27"/>
        <v>44396251.076430239</v>
      </c>
      <c r="T393">
        <f t="shared" si="27"/>
        <v>42983867.153696187</v>
      </c>
      <c r="U393">
        <f t="shared" si="27"/>
        <v>41616602.421516046</v>
      </c>
      <c r="V393">
        <f t="shared" si="27"/>
        <v>40295416.578665353</v>
      </c>
      <c r="W393">
        <f t="shared" si="27"/>
        <v>39021246.693031408</v>
      </c>
      <c r="X393">
        <f t="shared" si="27"/>
        <v>37795006.87354026</v>
      </c>
      <c r="Y393">
        <f t="shared" si="27"/>
        <v>36617587.958384827</v>
      </c>
      <c r="Z393">
        <f t="shared" si="27"/>
        <v>35489857.206444062</v>
      </c>
      <c r="AA393">
        <f t="shared" si="27"/>
        <v>34412657.979387604</v>
      </c>
      <c r="AB393">
        <f t="shared" si="27"/>
        <v>33386809.402332287</v>
      </c>
      <c r="AC393">
        <f t="shared" si="27"/>
        <v>32413105.991926033</v>
      </c>
      <c r="AD393">
        <f t="shared" si="27"/>
        <v>31492317.241765518</v>
      </c>
      <c r="AE393">
        <f t="shared" si="27"/>
        <v>30625187.156390943</v>
      </c>
      <c r="AF393">
        <f t="shared" si="27"/>
        <v>29812433.726465907</v>
      </c>
      <c r="AG393">
        <f t="shared" si="27"/>
        <v>29054748.339559045</v>
      </c>
      <c r="AH393">
        <f t="shared" si="27"/>
        <v>28352795.122511704</v>
      </c>
      <c r="AI393">
        <f t="shared" si="27"/>
        <v>27707210.213325329</v>
      </c>
      <c r="AJ393">
        <f t="shared" si="27"/>
        <v>27118600.96235827</v>
      </c>
      <c r="AK393">
        <f t="shared" si="27"/>
        <v>26587545.06456539</v>
      </c>
      <c r="AL393">
        <f t="shared" si="27"/>
        <v>26114589.626346514</v>
      </c>
      <c r="AM393">
        <f t="shared" si="27"/>
        <v>25700250.172535095</v>
      </c>
      <c r="AN393">
        <f t="shared" si="27"/>
        <v>25345009.600708351</v>
      </c>
      <c r="AO393">
        <f t="shared" si="27"/>
        <v>25049317.091717049</v>
      </c>
      <c r="AP393">
        <f t="shared" si="27"/>
        <v>24813586.986810114</v>
      </c>
      <c r="AQ393">
        <f t="shared" si="27"/>
        <v>24638197.643054187</v>
      </c>
      <c r="AR393">
        <f t="shared" si="27"/>
        <v>24523490.279876053</v>
      </c>
      <c r="AS393">
        <f t="shared" si="27"/>
        <v>24469767.830435362</v>
      </c>
      <c r="AT393">
        <f t="shared" si="27"/>
        <v>24477293.812230006</v>
      </c>
      <c r="AU393">
        <f t="shared" si="27"/>
        <v>24546291.231706139</v>
      </c>
      <c r="AV393">
        <f t="shared" si="27"/>
        <v>24676941.53781585</v>
      </c>
      <c r="AW393">
        <f t="shared" si="27"/>
        <v>24869383.639339566</v>
      </c>
      <c r="AX393">
        <f t="shared" si="27"/>
        <v>25123713.000403322</v>
      </c>
      <c r="AY393">
        <f t="shared" si="27"/>
        <v>25439980.828006778</v>
      </c>
      <c r="AZ393">
        <f t="shared" si="27"/>
        <v>25818193.364454348</v>
      </c>
      <c r="BA393">
        <f t="shared" si="27"/>
        <v>26258311.296503082</v>
      </c>
      <c r="BB393">
        <f t="shared" si="27"/>
        <v>26760249.291691024</v>
      </c>
      <c r="BC393">
        <f t="shared" si="27"/>
        <v>27323875.670801207</v>
      </c>
      <c r="BD393">
        <f t="shared" si="27"/>
        <v>27949012.223711979</v>
      </c>
      <c r="BE393">
        <f t="shared" si="27"/>
        <v>28635434.174137831</v>
      </c>
      <c r="BF393">
        <f t="shared" si="27"/>
        <v>29382870.296735924</v>
      </c>
      <c r="BG393">
        <f t="shared" si="27"/>
        <v>30191003.188179776</v>
      </c>
      <c r="BH393">
        <f t="shared" si="27"/>
        <v>31059469.691717662</v>
      </c>
      <c r="BI393">
        <f t="shared" si="27"/>
        <v>31987861.472745515</v>
      </c>
      <c r="BJ393">
        <f t="shared" si="27"/>
        <v>32975725.740903985</v>
      </c>
      <c r="BK393">
        <f t="shared" si="27"/>
        <v>34022566.112416983</v>
      </c>
      <c r="BL393">
        <f t="shared" si="27"/>
        <v>35127843.604404181</v>
      </c>
      <c r="BM393">
        <f t="shared" si="27"/>
        <v>36290977.75142128</v>
      </c>
      <c r="BN393">
        <f t="shared" si="27"/>
        <v>37511347.832878977</v>
      </c>
      <c r="BO393">
        <f t="shared" si="27"/>
        <v>38788294.198724866</v>
      </c>
      <c r="BP393">
        <f t="shared" si="27"/>
        <v>40121119.679690838</v>
      </c>
      <c r="BQ393">
        <f t="shared" si="27"/>
        <v>41509091.06750226</v>
      </c>
      <c r="BR393">
        <f t="shared" si="27"/>
        <v>42951440.650005981</v>
      </c>
      <c r="BS393">
        <f t="shared" si="27"/>
        <v>44447367.785565346</v>
      </c>
    </row>
    <row r="394" spans="1:71" x14ac:dyDescent="0.2">
      <c r="A394">
        <v>367</v>
      </c>
      <c r="B394">
        <v>362.14</v>
      </c>
      <c r="C394">
        <v>2397.1</v>
      </c>
      <c r="D394">
        <v>2592.4</v>
      </c>
      <c r="E394">
        <f t="shared" si="24"/>
        <v>195.30000000000018</v>
      </c>
      <c r="F394" s="1">
        <f t="shared" si="25"/>
        <v>195.30000000000018</v>
      </c>
      <c r="G394">
        <f t="shared" si="26"/>
        <v>70725.942000000068</v>
      </c>
    </row>
    <row r="395" spans="1:71" x14ac:dyDescent="0.2">
      <c r="A395">
        <v>368</v>
      </c>
      <c r="B395">
        <v>362.61</v>
      </c>
      <c r="C395">
        <v>2403</v>
      </c>
      <c r="D395">
        <v>2749.9</v>
      </c>
      <c r="E395">
        <f t="shared" si="24"/>
        <v>346.90000000000009</v>
      </c>
      <c r="F395" s="1">
        <f t="shared" si="25"/>
        <v>346.90000000000009</v>
      </c>
      <c r="G395">
        <f t="shared" si="26"/>
        <v>125789.40900000004</v>
      </c>
      <c r="I395" s="2">
        <f>$I$390*(Sheet2!$O$122*EXP(Sheet3!$B$1*(($B395-I$392-Sheet2!$N$122)/Sheet3!$A$1)^2+Sheet3!$C$1*(($B395-I$392-Sheet2!$N$122)/Sheet3!$A$1)^4)+ Sheet2!$O$123*EXP(Sheet3!$B$1*(($B395-I$392-Sheet2!$N$123)/Sheet3!$A$1)^2+Sheet3!$C$1*(($B395-I$392-Sheet2!$N$123)/Sheet3!$A$1)^4)+                Sheet2!$O$124*EXP(Sheet3!$B$1*(($B395-I$392-Sheet2!$N$124)/Sheet3!$A$1)^2+Sheet3!$C$1*(($B395-I$392-Sheet2!$N$124)/Sheet3!$A$1)^4))/3100</f>
        <v>1.2343652813210992E-4</v>
      </c>
      <c r="J395" s="2">
        <f>$I$390*(Sheet2!$O$122*EXP(Sheet3!$B$1*(($B395-J$392-Sheet2!$N$122)/Sheet3!$A$1)^2+Sheet3!$C$1*(($B395-J$392-Sheet2!$N$122)/Sheet3!$A$1)^4)+ Sheet2!$O$123*EXP(Sheet3!$B$1*(($B395-J$392-Sheet2!$N$123)/Sheet3!$A$1)^2+Sheet3!$C$1*(($B395-J$392-Sheet2!$N$123)/Sheet3!$A$1)^4)+                Sheet2!$O$124*EXP(Sheet3!$B$1*(($B395-J$392-Sheet2!$N$124)/Sheet3!$A$1)^2+Sheet3!$C$1*(($B395-J$392-Sheet2!$N$124)/Sheet3!$A$1)^4))/3100</f>
        <v>9.438045343910186E-5</v>
      </c>
      <c r="K395" s="2">
        <f>$I$390*(Sheet2!$O$122*EXP(Sheet3!$B$1*(($B395-K$392-Sheet2!$N$122)/Sheet3!$A$1)^2+Sheet3!$C$1*(($B395-K$392-Sheet2!$N$122)/Sheet3!$A$1)^4)+ Sheet2!$O$123*EXP(Sheet3!$B$1*(($B395-K$392-Sheet2!$N$123)/Sheet3!$A$1)^2+Sheet3!$C$1*(($B395-K$392-Sheet2!$N$123)/Sheet3!$A$1)^4)+                Sheet2!$O$124*EXP(Sheet3!$B$1*(($B395-K$392-Sheet2!$N$124)/Sheet3!$A$1)^2+Sheet3!$C$1*(($B395-K$392-Sheet2!$N$124)/Sheet3!$A$1)^4))/3100</f>
        <v>7.1942312793417249E-5</v>
      </c>
      <c r="L395" s="2">
        <f>$I$390*(Sheet2!$O$122*EXP(Sheet3!$B$1*(($B395-L$392-Sheet2!$N$122)/Sheet3!$A$1)^2+Sheet3!$C$1*(($B395-L$392-Sheet2!$N$122)/Sheet3!$A$1)^4)+ Sheet2!$O$123*EXP(Sheet3!$B$1*(($B395-L$392-Sheet2!$N$123)/Sheet3!$A$1)^2+Sheet3!$C$1*(($B395-L$392-Sheet2!$N$123)/Sheet3!$A$1)^4)+                Sheet2!$O$124*EXP(Sheet3!$B$1*(($B395-L$392-Sheet2!$N$124)/Sheet3!$A$1)^2+Sheet3!$C$1*(($B395-L$392-Sheet2!$N$124)/Sheet3!$A$1)^4))/3100</f>
        <v>5.4668806415738038E-5</v>
      </c>
      <c r="M395" s="2">
        <f>$I$390*(Sheet2!$O$122*EXP(Sheet3!$B$1*(($B395-M$392-Sheet2!$N$122)/Sheet3!$A$1)^2+Sheet3!$C$1*(($B395-M$392-Sheet2!$N$122)/Sheet3!$A$1)^4)+ Sheet2!$O$123*EXP(Sheet3!$B$1*(($B395-M$392-Sheet2!$N$123)/Sheet3!$A$1)^2+Sheet3!$C$1*(($B395-M$392-Sheet2!$N$123)/Sheet3!$A$1)^4)+                Sheet2!$O$124*EXP(Sheet3!$B$1*(($B395-M$392-Sheet2!$N$124)/Sheet3!$A$1)^2+Sheet3!$C$1*(($B395-M$392-Sheet2!$N$124)/Sheet3!$A$1)^4))/3100</f>
        <v>4.1412980110159572E-5</v>
      </c>
      <c r="N395" s="2">
        <f>$I$390*(Sheet2!$O$122*EXP(Sheet3!$B$1*(($B395-N$392-Sheet2!$N$122)/Sheet3!$A$1)^2+Sheet3!$C$1*(($B395-N$392-Sheet2!$N$122)/Sheet3!$A$1)^4)+ Sheet2!$O$123*EXP(Sheet3!$B$1*(($B395-N$392-Sheet2!$N$123)/Sheet3!$A$1)^2+Sheet3!$C$1*(($B395-N$392-Sheet2!$N$123)/Sheet3!$A$1)^4)+                Sheet2!$O$124*EXP(Sheet3!$B$1*(($B395-N$392-Sheet2!$N$124)/Sheet3!$A$1)^2+Sheet3!$C$1*(($B395-N$392-Sheet2!$N$124)/Sheet3!$A$1)^4))/3100</f>
        <v>3.1272590099268306E-5</v>
      </c>
      <c r="O395" s="2">
        <f>$I$390*(Sheet2!$O$122*EXP(Sheet3!$B$1*(($B395-O$392-Sheet2!$N$122)/Sheet3!$A$1)^2+Sheet3!$C$1*(($B395-O$392-Sheet2!$N$122)/Sheet3!$A$1)^4)+ Sheet2!$O$123*EXP(Sheet3!$B$1*(($B395-O$392-Sheet2!$N$123)/Sheet3!$A$1)^2+Sheet3!$C$1*(($B395-O$392-Sheet2!$N$123)/Sheet3!$A$1)^4)+                Sheet2!$O$124*EXP(Sheet3!$B$1*(($B395-O$392-Sheet2!$N$124)/Sheet3!$A$1)^2+Sheet3!$C$1*(($B395-O$392-Sheet2!$N$124)/Sheet3!$A$1)^4))/3100</f>
        <v>2.3540215126100014E-5</v>
      </c>
      <c r="P395" s="2">
        <f>$I$390*(Sheet2!$O$122*EXP(Sheet3!$B$1*(($B395-P$392-Sheet2!$N$122)/Sheet3!$A$1)^2+Sheet3!$C$1*(($B395-P$392-Sheet2!$N$122)/Sheet3!$A$1)^4)+ Sheet2!$O$123*EXP(Sheet3!$B$1*(($B395-P$392-Sheet2!$N$123)/Sheet3!$A$1)^2+Sheet3!$C$1*(($B395-P$392-Sheet2!$N$123)/Sheet3!$A$1)^4)+                Sheet2!$O$124*EXP(Sheet3!$B$1*(($B395-P$392-Sheet2!$N$124)/Sheet3!$A$1)^2+Sheet3!$C$1*(($B395-P$392-Sheet2!$N$124)/Sheet3!$A$1)^4))/3100</f>
        <v>1.7663016950321247E-5</v>
      </c>
      <c r="Q395" s="2">
        <f>$I$390*(Sheet2!$O$122*EXP(Sheet3!$B$1*(($B395-Q$392-Sheet2!$N$122)/Sheet3!$A$1)^2+Sheet3!$C$1*(($B395-Q$392-Sheet2!$N$122)/Sheet3!$A$1)^4)+ Sheet2!$O$123*EXP(Sheet3!$B$1*(($B395-Q$392-Sheet2!$N$123)/Sheet3!$A$1)^2+Sheet3!$C$1*(($B395-Q$392-Sheet2!$N$123)/Sheet3!$A$1)^4)+                Sheet2!$O$124*EXP(Sheet3!$B$1*(($B395-Q$392-Sheet2!$N$124)/Sheet3!$A$1)^2+Sheet3!$C$1*(($B395-Q$392-Sheet2!$N$124)/Sheet3!$A$1)^4))/3100</f>
        <v>1.3210396474939722E-5</v>
      </c>
      <c r="R395" s="2">
        <f>$I$390*(Sheet2!$O$122*EXP(Sheet3!$B$1*(($B395-R$392-Sheet2!$N$122)/Sheet3!$A$1)^2+Sheet3!$C$1*(($B395-R$392-Sheet2!$N$122)/Sheet3!$A$1)^4)+ Sheet2!$O$123*EXP(Sheet3!$B$1*(($B395-R$392-Sheet2!$N$123)/Sheet3!$A$1)^2+Sheet3!$C$1*(($B395-R$392-Sheet2!$N$123)/Sheet3!$A$1)^4)+                Sheet2!$O$124*EXP(Sheet3!$B$1*(($B395-R$392-Sheet2!$N$124)/Sheet3!$A$1)^2+Sheet3!$C$1*(($B395-R$392-Sheet2!$N$124)/Sheet3!$A$1)^4))/3100</f>
        <v>9.8480874976832706E-6</v>
      </c>
      <c r="S395" s="2">
        <f>$I$390*(Sheet2!$O$122*EXP(Sheet3!$B$1*(($B395-S$392-Sheet2!$N$122)/Sheet3!$A$1)^2+Sheet3!$C$1*(($B395-S$392-Sheet2!$N$122)/Sheet3!$A$1)^4)+ Sheet2!$O$123*EXP(Sheet3!$B$1*(($B395-S$392-Sheet2!$N$123)/Sheet3!$A$1)^2+Sheet3!$C$1*(($B395-S$392-Sheet2!$N$123)/Sheet3!$A$1)^4)+                Sheet2!$O$124*EXP(Sheet3!$B$1*(($B395-S$392-Sheet2!$N$124)/Sheet3!$A$1)^2+Sheet3!$C$1*(($B395-S$392-Sheet2!$N$124)/Sheet3!$A$1)^4))/3100</f>
        <v>7.3174800175130873E-6</v>
      </c>
      <c r="T395" s="2">
        <f>$I$390*(Sheet2!$O$122*EXP(Sheet3!$B$1*(($B395-T$392-Sheet2!$N$122)/Sheet3!$A$1)^2+Sheet3!$C$1*(($B395-T$392-Sheet2!$N$122)/Sheet3!$A$1)^4)+ Sheet2!$O$123*EXP(Sheet3!$B$1*(($B395-T$392-Sheet2!$N$123)/Sheet3!$A$1)^2+Sheet3!$C$1*(($B395-T$392-Sheet2!$N$123)/Sheet3!$A$1)^4)+                Sheet2!$O$124*EXP(Sheet3!$B$1*(($B395-T$392-Sheet2!$N$124)/Sheet3!$A$1)^2+Sheet3!$C$1*(($B395-T$392-Sheet2!$N$124)/Sheet3!$A$1)^4))/3100</f>
        <v>5.4191760417067714E-6</v>
      </c>
      <c r="U395" s="2">
        <f>$I$390*(Sheet2!$O$122*EXP(Sheet3!$B$1*(($B395-U$392-Sheet2!$N$122)/Sheet3!$A$1)^2+Sheet3!$C$1*(($B395-U$392-Sheet2!$N$122)/Sheet3!$A$1)^4)+ Sheet2!$O$123*EXP(Sheet3!$B$1*(($B395-U$392-Sheet2!$N$123)/Sheet3!$A$1)^2+Sheet3!$C$1*(($B395-U$392-Sheet2!$N$123)/Sheet3!$A$1)^4)+                Sheet2!$O$124*EXP(Sheet3!$B$1*(($B395-U$392-Sheet2!$N$124)/Sheet3!$A$1)^2+Sheet3!$C$1*(($B395-U$392-Sheet2!$N$124)/Sheet3!$A$1)^4))/3100</f>
        <v>3.9999582283444802E-6</v>
      </c>
      <c r="V395" s="2">
        <f>$I$390*(Sheet2!$O$122*EXP(Sheet3!$B$1*(($B395-V$392-Sheet2!$N$122)/Sheet3!$A$1)^2+Sheet3!$C$1*(($B395-V$392-Sheet2!$N$122)/Sheet3!$A$1)^4)+ Sheet2!$O$123*EXP(Sheet3!$B$1*(($B395-V$392-Sheet2!$N$123)/Sheet3!$A$1)^2+Sheet3!$C$1*(($B395-V$392-Sheet2!$N$123)/Sheet3!$A$1)^4)+                Sheet2!$O$124*EXP(Sheet3!$B$1*(($B395-V$392-Sheet2!$N$124)/Sheet3!$A$1)^2+Sheet3!$C$1*(($B395-V$392-Sheet2!$N$124)/Sheet3!$A$1)^4))/3100</f>
        <v>2.9425001792783008E-6</v>
      </c>
      <c r="W395" s="2">
        <f>$I$390*(Sheet2!$O$122*EXP(Sheet3!$B$1*(($B395-W$392-Sheet2!$N$122)/Sheet3!$A$1)^2+Sheet3!$C$1*(($B395-W$392-Sheet2!$N$122)/Sheet3!$A$1)^4)+ Sheet2!$O$123*EXP(Sheet3!$B$1*(($B395-W$392-Sheet2!$N$123)/Sheet3!$A$1)^2+Sheet3!$C$1*(($B395-W$392-Sheet2!$N$123)/Sheet3!$A$1)^4)+                Sheet2!$O$124*EXP(Sheet3!$B$1*(($B395-W$392-Sheet2!$N$124)/Sheet3!$A$1)^2+Sheet3!$C$1*(($B395-W$392-Sheet2!$N$124)/Sheet3!$A$1)^4))/3100</f>
        <v>2.1572709509595913E-6</v>
      </c>
      <c r="X395" s="2">
        <f>$I$390*(Sheet2!$O$122*EXP(Sheet3!$B$1*(($B395-X$392-Sheet2!$N$122)/Sheet3!$A$1)^2+Sheet3!$C$1*(($B395-X$392-Sheet2!$N$122)/Sheet3!$A$1)^4)+ Sheet2!$O$123*EXP(Sheet3!$B$1*(($B395-X$392-Sheet2!$N$123)/Sheet3!$A$1)^2+Sheet3!$C$1*(($B395-X$392-Sheet2!$N$123)/Sheet3!$A$1)^4)+                Sheet2!$O$124*EXP(Sheet3!$B$1*(($B395-X$392-Sheet2!$N$124)/Sheet3!$A$1)^2+Sheet3!$C$1*(($B395-X$392-Sheet2!$N$124)/Sheet3!$A$1)^4))/3100</f>
        <v>1.5761890508730097E-6</v>
      </c>
      <c r="Y395" s="2">
        <f>$I$390*(Sheet2!$O$122*EXP(Sheet3!$B$1*(($B395-Y$392-Sheet2!$N$122)/Sheet3!$A$1)^2+Sheet3!$C$1*(($B395-Y$392-Sheet2!$N$122)/Sheet3!$A$1)^4)+ Sheet2!$O$123*EXP(Sheet3!$B$1*(($B395-Y$392-Sheet2!$N$123)/Sheet3!$A$1)^2+Sheet3!$C$1*(($B395-Y$392-Sheet2!$N$123)/Sheet3!$A$1)^4)+                Sheet2!$O$124*EXP(Sheet3!$B$1*(($B395-Y$392-Sheet2!$N$124)/Sheet3!$A$1)^2+Sheet3!$C$1*(($B395-Y$392-Sheet2!$N$124)/Sheet3!$A$1)^4))/3100</f>
        <v>1.1476660536991264E-6</v>
      </c>
      <c r="Z395" s="2">
        <f>$I$390*(Sheet2!$O$122*EXP(Sheet3!$B$1*(($B395-Z$392-Sheet2!$N$122)/Sheet3!$A$1)^2+Sheet3!$C$1*(($B395-Z$392-Sheet2!$N$122)/Sheet3!$A$1)^4)+ Sheet2!$O$123*EXP(Sheet3!$B$1*(($B395-Z$392-Sheet2!$N$123)/Sheet3!$A$1)^2+Sheet3!$C$1*(($B395-Z$392-Sheet2!$N$123)/Sheet3!$A$1)^4)+                Sheet2!$O$124*EXP(Sheet3!$B$1*(($B395-Z$392-Sheet2!$N$124)/Sheet3!$A$1)^2+Sheet3!$C$1*(($B395-Z$392-Sheet2!$N$124)/Sheet3!$A$1)^4))/3100</f>
        <v>8.3274980116130939E-7</v>
      </c>
      <c r="AA395" s="2">
        <f>$I$390*(Sheet2!$O$122*EXP(Sheet3!$B$1*(($B395-AA$392-Sheet2!$N$122)/Sheet3!$A$1)^2+Sheet3!$C$1*(($B395-AA$392-Sheet2!$N$122)/Sheet3!$A$1)^4)+ Sheet2!$O$123*EXP(Sheet3!$B$1*(($B395-AA$392-Sheet2!$N$123)/Sheet3!$A$1)^2+Sheet3!$C$1*(($B395-AA$392-Sheet2!$N$123)/Sheet3!$A$1)^4)+                Sheet2!$O$124*EXP(Sheet3!$B$1*(($B395-AA$392-Sheet2!$N$124)/Sheet3!$A$1)^2+Sheet3!$C$1*(($B395-AA$392-Sheet2!$N$124)/Sheet3!$A$1)^4))/3100</f>
        <v>6.0213436215198148E-7</v>
      </c>
      <c r="AB395" s="2">
        <f>$I$390*(Sheet2!$O$122*EXP(Sheet3!$B$1*(($B395-AB$392-Sheet2!$N$122)/Sheet3!$A$1)^2+Sheet3!$C$1*(($B395-AB$392-Sheet2!$N$122)/Sheet3!$A$1)^4)+ Sheet2!$O$123*EXP(Sheet3!$B$1*(($B395-AB$392-Sheet2!$N$123)/Sheet3!$A$1)^2+Sheet3!$C$1*(($B395-AB$392-Sheet2!$N$123)/Sheet3!$A$1)^4)+                Sheet2!$O$124*EXP(Sheet3!$B$1*(($B395-AB$392-Sheet2!$N$124)/Sheet3!$A$1)^2+Sheet3!$C$1*(($B395-AB$392-Sheet2!$N$124)/Sheet3!$A$1)^4))/3100</f>
        <v>4.3385060462675224E-7</v>
      </c>
      <c r="AC395" s="2">
        <f>$I$390*(Sheet2!$O$122*EXP(Sheet3!$B$1*(($B395-AC$392-Sheet2!$N$122)/Sheet3!$A$1)^2+Sheet3!$C$1*(($B395-AC$392-Sheet2!$N$122)/Sheet3!$A$1)^4)+ Sheet2!$O$123*EXP(Sheet3!$B$1*(($B395-AC$392-Sheet2!$N$123)/Sheet3!$A$1)^2+Sheet3!$C$1*(($B395-AC$392-Sheet2!$N$123)/Sheet3!$A$1)^4)+                Sheet2!$O$124*EXP(Sheet3!$B$1*(($B395-AC$392-Sheet2!$N$124)/Sheet3!$A$1)^2+Sheet3!$C$1*(($B395-AC$392-Sheet2!$N$124)/Sheet3!$A$1)^4))/3100</f>
        <v>3.1148914663856111E-7</v>
      </c>
      <c r="AD395" s="2">
        <f>$I$390*(Sheet2!$O$122*EXP(Sheet3!$B$1*(($B395-AD$392-Sheet2!$N$122)/Sheet3!$A$1)^2+Sheet3!$C$1*(($B395-AD$392-Sheet2!$N$122)/Sheet3!$A$1)^4)+ Sheet2!$O$123*EXP(Sheet3!$B$1*(($B395-AD$392-Sheet2!$N$123)/Sheet3!$A$1)^2+Sheet3!$C$1*(($B395-AD$392-Sheet2!$N$123)/Sheet3!$A$1)^4)+                Sheet2!$O$124*EXP(Sheet3!$B$1*(($B395-AD$392-Sheet2!$N$124)/Sheet3!$A$1)^2+Sheet3!$C$1*(($B395-AD$392-Sheet2!$N$124)/Sheet3!$A$1)^4))/3100</f>
        <v>2.2283812270346072E-7</v>
      </c>
      <c r="AE395" s="2">
        <f>$I$390*(Sheet2!$O$122*EXP(Sheet3!$B$1*(($B395-AE$392-Sheet2!$N$122)/Sheet3!$A$1)^2+Sheet3!$C$1*(($B395-AE$392-Sheet2!$N$122)/Sheet3!$A$1)^4)+ Sheet2!$O$123*EXP(Sheet3!$B$1*(($B395-AE$392-Sheet2!$N$123)/Sheet3!$A$1)^2+Sheet3!$C$1*(($B395-AE$392-Sheet2!$N$123)/Sheet3!$A$1)^4)+                Sheet2!$O$124*EXP(Sheet3!$B$1*(($B395-AE$392-Sheet2!$N$124)/Sheet3!$A$1)^2+Sheet3!$C$1*(($B395-AE$392-Sheet2!$N$124)/Sheet3!$A$1)^4))/3100</f>
        <v>1.5884290264045676E-7</v>
      </c>
      <c r="AF395" s="2">
        <f>$I$390*(Sheet2!$O$122*EXP(Sheet3!$B$1*(($B395-AF$392-Sheet2!$N$122)/Sheet3!$A$1)^2+Sheet3!$C$1*(($B395-AF$392-Sheet2!$N$122)/Sheet3!$A$1)^4)+ Sheet2!$O$123*EXP(Sheet3!$B$1*(($B395-AF$392-Sheet2!$N$123)/Sheet3!$A$1)^2+Sheet3!$C$1*(($B395-AF$392-Sheet2!$N$123)/Sheet3!$A$1)^4)+                Sheet2!$O$124*EXP(Sheet3!$B$1*(($B395-AF$392-Sheet2!$N$124)/Sheet3!$A$1)^2+Sheet3!$C$1*(($B395-AF$392-Sheet2!$N$124)/Sheet3!$A$1)^4))/3100</f>
        <v>1.1281470917812969E-7</v>
      </c>
      <c r="AG395" s="2">
        <f>$I$390*(Sheet2!$O$122*EXP(Sheet3!$B$1*(($B395-AG$392-Sheet2!$N$122)/Sheet3!$A$1)^2+Sheet3!$C$1*(($B395-AG$392-Sheet2!$N$122)/Sheet3!$A$1)^4)+ Sheet2!$O$123*EXP(Sheet3!$B$1*(($B395-AG$392-Sheet2!$N$123)/Sheet3!$A$1)^2+Sheet3!$C$1*(($B395-AG$392-Sheet2!$N$123)/Sheet3!$A$1)^4)+                Sheet2!$O$124*EXP(Sheet3!$B$1*(($B395-AG$392-Sheet2!$N$124)/Sheet3!$A$1)^2+Sheet3!$C$1*(($B395-AG$392-Sheet2!$N$124)/Sheet3!$A$1)^4))/3100</f>
        <v>7.9830898646368734E-8</v>
      </c>
      <c r="AH395" s="2">
        <f>$I$390*(Sheet2!$O$122*EXP(Sheet3!$B$1*(($B395-AH$392-Sheet2!$N$122)/Sheet3!$A$1)^2+Sheet3!$C$1*(($B395-AH$392-Sheet2!$N$122)/Sheet3!$A$1)^4)+ Sheet2!$O$123*EXP(Sheet3!$B$1*(($B395-AH$392-Sheet2!$N$123)/Sheet3!$A$1)^2+Sheet3!$C$1*(($B395-AH$392-Sheet2!$N$123)/Sheet3!$A$1)^4)+                Sheet2!$O$124*EXP(Sheet3!$B$1*(($B395-AH$392-Sheet2!$N$124)/Sheet3!$A$1)^2+Sheet3!$C$1*(($B395-AH$392-Sheet2!$N$124)/Sheet3!$A$1)^4))/3100</f>
        <v>5.6282245766389471E-8</v>
      </c>
      <c r="AI395" s="2">
        <f>$I$390*(Sheet2!$O$122*EXP(Sheet3!$B$1*(($B395-AI$392-Sheet2!$N$122)/Sheet3!$A$1)^2+Sheet3!$C$1*(($B395-AI$392-Sheet2!$N$122)/Sheet3!$A$1)^4)+ Sheet2!$O$123*EXP(Sheet3!$B$1*(($B395-AI$392-Sheet2!$N$123)/Sheet3!$A$1)^2+Sheet3!$C$1*(($B395-AI$392-Sheet2!$N$123)/Sheet3!$A$1)^4)+                Sheet2!$O$124*EXP(Sheet3!$B$1*(($B395-AI$392-Sheet2!$N$124)/Sheet3!$A$1)^2+Sheet3!$C$1*(($B395-AI$392-Sheet2!$N$124)/Sheet3!$A$1)^4))/3100</f>
        <v>3.9532530092489569E-8</v>
      </c>
      <c r="AJ395" s="2">
        <f>$I$390*(Sheet2!$O$122*EXP(Sheet3!$B$1*(($B395-AJ$392-Sheet2!$N$122)/Sheet3!$A$1)^2+Sheet3!$C$1*(($B395-AJ$392-Sheet2!$N$122)/Sheet3!$A$1)^4)+ Sheet2!$O$123*EXP(Sheet3!$B$1*(($B395-AJ$392-Sheet2!$N$123)/Sheet3!$A$1)^2+Sheet3!$C$1*(($B395-AJ$392-Sheet2!$N$123)/Sheet3!$A$1)^4)+                Sheet2!$O$124*EXP(Sheet3!$B$1*(($B395-AJ$392-Sheet2!$N$124)/Sheet3!$A$1)^2+Sheet3!$C$1*(($B395-AJ$392-Sheet2!$N$124)/Sheet3!$A$1)^4))/3100</f>
        <v>2.766356984980393E-8</v>
      </c>
      <c r="AK395" s="2">
        <f>$I$390*(Sheet2!$O$122*EXP(Sheet3!$B$1*(($B395-AK$392-Sheet2!$N$122)/Sheet3!$A$1)^2+Sheet3!$C$1*(($B395-AK$392-Sheet2!$N$122)/Sheet3!$A$1)^4)+ Sheet2!$O$123*EXP(Sheet3!$B$1*(($B395-AK$392-Sheet2!$N$123)/Sheet3!$A$1)^2+Sheet3!$C$1*(($B395-AK$392-Sheet2!$N$123)/Sheet3!$A$1)^4)+                Sheet2!$O$124*EXP(Sheet3!$B$1*(($B395-AK$392-Sheet2!$N$124)/Sheet3!$A$1)^2+Sheet3!$C$1*(($B395-AK$392-Sheet2!$N$124)/Sheet3!$A$1)^4))/3100</f>
        <v>1.9285008444345976E-8</v>
      </c>
      <c r="AL395" s="2">
        <f>$I$390*(Sheet2!$O$122*EXP(Sheet3!$B$1*(($B395-AL$392-Sheet2!$N$122)/Sheet3!$A$1)^2+Sheet3!$C$1*(($B395-AL$392-Sheet2!$N$122)/Sheet3!$A$1)^4)+ Sheet2!$O$123*EXP(Sheet3!$B$1*(($B395-AL$392-Sheet2!$N$123)/Sheet3!$A$1)^2+Sheet3!$C$1*(($B395-AL$392-Sheet2!$N$123)/Sheet3!$A$1)^4)+                Sheet2!$O$124*EXP(Sheet3!$B$1*(($B395-AL$392-Sheet2!$N$124)/Sheet3!$A$1)^2+Sheet3!$C$1*(($B395-AL$392-Sheet2!$N$124)/Sheet3!$A$1)^4))/3100</f>
        <v>1.3392972146798673E-8</v>
      </c>
      <c r="AM395" s="2">
        <f>$I$390*(Sheet2!$O$122*EXP(Sheet3!$B$1*(($B395-AM$392-Sheet2!$N$122)/Sheet3!$A$1)^2+Sheet3!$C$1*(($B395-AM$392-Sheet2!$N$122)/Sheet3!$A$1)^4)+ Sheet2!$O$123*EXP(Sheet3!$B$1*(($B395-AM$392-Sheet2!$N$123)/Sheet3!$A$1)^2+Sheet3!$C$1*(($B395-AM$392-Sheet2!$N$123)/Sheet3!$A$1)^4)+                Sheet2!$O$124*EXP(Sheet3!$B$1*(($B395-AM$392-Sheet2!$N$124)/Sheet3!$A$1)^2+Sheet3!$C$1*(($B395-AM$392-Sheet2!$N$124)/Sheet3!$A$1)^4))/3100</f>
        <v>9.2654622662653734E-9</v>
      </c>
      <c r="AN395" s="2">
        <f>$I$390*(Sheet2!$O$122*EXP(Sheet3!$B$1*(($B395-AN$392-Sheet2!$N$122)/Sheet3!$A$1)^2+Sheet3!$C$1*(($B395-AN$392-Sheet2!$N$122)/Sheet3!$A$1)^4)+ Sheet2!$O$123*EXP(Sheet3!$B$1*(($B395-AN$392-Sheet2!$N$123)/Sheet3!$A$1)^2+Sheet3!$C$1*(($B395-AN$392-Sheet2!$N$123)/Sheet3!$A$1)^4)+                Sheet2!$O$124*EXP(Sheet3!$B$1*(($B395-AN$392-Sheet2!$N$124)/Sheet3!$A$1)^2+Sheet3!$C$1*(($B395-AN$392-Sheet2!$N$124)/Sheet3!$A$1)^4))/3100</f>
        <v>6.3852459626856621E-9</v>
      </c>
      <c r="AO395" s="2">
        <f>$I$390*(Sheet2!$O$122*EXP(Sheet3!$B$1*(($B395-AO$392-Sheet2!$N$122)/Sheet3!$A$1)^2+Sheet3!$C$1*(($B395-AO$392-Sheet2!$N$122)/Sheet3!$A$1)^4)+ Sheet2!$O$123*EXP(Sheet3!$B$1*(($B395-AO$392-Sheet2!$N$123)/Sheet3!$A$1)^2+Sheet3!$C$1*(($B395-AO$392-Sheet2!$N$123)/Sheet3!$A$1)^4)+                Sheet2!$O$124*EXP(Sheet3!$B$1*(($B395-AO$392-Sheet2!$N$124)/Sheet3!$A$1)^2+Sheet3!$C$1*(($B395-AO$392-Sheet2!$N$124)/Sheet3!$A$1)^4))/3100</f>
        <v>4.3832470686187632E-9</v>
      </c>
      <c r="AP395" s="2">
        <f>$I$390*(Sheet2!$O$122*EXP(Sheet3!$B$1*(($B395-AP$392-Sheet2!$N$122)/Sheet3!$A$1)^2+Sheet3!$C$1*(($B395-AP$392-Sheet2!$N$122)/Sheet3!$A$1)^4)+ Sheet2!$O$123*EXP(Sheet3!$B$1*(($B395-AP$392-Sheet2!$N$123)/Sheet3!$A$1)^2+Sheet3!$C$1*(($B395-AP$392-Sheet2!$N$123)/Sheet3!$A$1)^4)+                Sheet2!$O$124*EXP(Sheet3!$B$1*(($B395-AP$392-Sheet2!$N$124)/Sheet3!$A$1)^2+Sheet3!$C$1*(($B395-AP$392-Sheet2!$N$124)/Sheet3!$A$1)^4))/3100</f>
        <v>2.9971561230906343E-9</v>
      </c>
      <c r="AQ395" s="2">
        <f>$I$390*(Sheet2!$O$122*EXP(Sheet3!$B$1*(($B395-AQ$392-Sheet2!$N$122)/Sheet3!$A$1)^2+Sheet3!$C$1*(($B395-AQ$392-Sheet2!$N$122)/Sheet3!$A$1)^4)+ Sheet2!$O$123*EXP(Sheet3!$B$1*(($B395-AQ$392-Sheet2!$N$123)/Sheet3!$A$1)^2+Sheet3!$C$1*(($B395-AQ$392-Sheet2!$N$123)/Sheet3!$A$1)^4)+                Sheet2!$O$124*EXP(Sheet3!$B$1*(($B395-AQ$392-Sheet2!$N$124)/Sheet3!$A$1)^2+Sheet3!$C$1*(($B395-AQ$392-Sheet2!$N$124)/Sheet3!$A$1)^4))/3100</f>
        <v>2.0412920243290452E-9</v>
      </c>
      <c r="AR395" s="2">
        <f>$I$390*(Sheet2!$O$122*EXP(Sheet3!$B$1*(($B395-AR$392-Sheet2!$N$122)/Sheet3!$A$1)^2+Sheet3!$C$1*(($B395-AR$392-Sheet2!$N$122)/Sheet3!$A$1)^4)+ Sheet2!$O$123*EXP(Sheet3!$B$1*(($B395-AR$392-Sheet2!$N$123)/Sheet3!$A$1)^2+Sheet3!$C$1*(($B395-AR$392-Sheet2!$N$123)/Sheet3!$A$1)^4)+                Sheet2!$O$124*EXP(Sheet3!$B$1*(($B395-AR$392-Sheet2!$N$124)/Sheet3!$A$1)^2+Sheet3!$C$1*(($B395-AR$392-Sheet2!$N$124)/Sheet3!$A$1)^4))/3100</f>
        <v>1.3847471461257893E-9</v>
      </c>
      <c r="AS395" s="2">
        <f>$I$390*(Sheet2!$O$122*EXP(Sheet3!$B$1*(($B395-AS$392-Sheet2!$N$122)/Sheet3!$A$1)^2+Sheet3!$C$1*(($B395-AS$392-Sheet2!$N$122)/Sheet3!$A$1)^4)+ Sheet2!$O$123*EXP(Sheet3!$B$1*(($B395-AS$392-Sheet2!$N$123)/Sheet3!$A$1)^2+Sheet3!$C$1*(($B395-AS$392-Sheet2!$N$123)/Sheet3!$A$1)^4)+                Sheet2!$O$124*EXP(Sheet3!$B$1*(($B395-AS$392-Sheet2!$N$124)/Sheet3!$A$1)^2+Sheet3!$C$1*(($B395-AS$392-Sheet2!$N$124)/Sheet3!$A$1)^4))/3100</f>
        <v>9.356050209974853E-10</v>
      </c>
      <c r="AT395" s="2">
        <f>$I$390*(Sheet2!$O$122*EXP(Sheet3!$B$1*(($B395-AT$392-Sheet2!$N$122)/Sheet3!$A$1)^2+Sheet3!$C$1*(($B395-AT$392-Sheet2!$N$122)/Sheet3!$A$1)^4)+ Sheet2!$O$123*EXP(Sheet3!$B$1*(($B395-AT$392-Sheet2!$N$123)/Sheet3!$A$1)^2+Sheet3!$C$1*(($B395-AT$392-Sheet2!$N$123)/Sheet3!$A$1)^4)+                Sheet2!$O$124*EXP(Sheet3!$B$1*(($B395-AT$392-Sheet2!$N$124)/Sheet3!$A$1)^2+Sheet3!$C$1*(($B395-AT$392-Sheet2!$N$124)/Sheet3!$A$1)^4))/3100</f>
        <v>6.2959089540392155E-10</v>
      </c>
      <c r="AU395" s="2">
        <f>$I$390*(Sheet2!$O$122*EXP(Sheet3!$B$1*(($B395-AU$392-Sheet2!$N$122)/Sheet3!$A$1)^2+Sheet3!$C$1*(($B395-AU$392-Sheet2!$N$122)/Sheet3!$A$1)^4)+ Sheet2!$O$123*EXP(Sheet3!$B$1*(($B395-AU$392-Sheet2!$N$123)/Sheet3!$A$1)^2+Sheet3!$C$1*(($B395-AU$392-Sheet2!$N$123)/Sheet3!$A$1)^4)+                Sheet2!$O$124*EXP(Sheet3!$B$1*(($B395-AU$392-Sheet2!$N$124)/Sheet3!$A$1)^2+Sheet3!$C$1*(($B395-AU$392-Sheet2!$N$124)/Sheet3!$A$1)^4))/3100</f>
        <v>4.2194439001906269E-10</v>
      </c>
      <c r="AV395" s="2">
        <f>$I$390*(Sheet2!$O$122*EXP(Sheet3!$B$1*(($B395-AV$392-Sheet2!$N$122)/Sheet3!$A$1)^2+Sheet3!$C$1*(($B395-AV$392-Sheet2!$N$122)/Sheet3!$A$1)^4)+ Sheet2!$O$123*EXP(Sheet3!$B$1*(($B395-AV$392-Sheet2!$N$123)/Sheet3!$A$1)^2+Sheet3!$C$1*(($B395-AV$392-Sheet2!$N$123)/Sheet3!$A$1)^4)+                Sheet2!$O$124*EXP(Sheet3!$B$1*(($B395-AV$392-Sheet2!$N$124)/Sheet3!$A$1)^2+Sheet3!$C$1*(($B395-AV$392-Sheet2!$N$124)/Sheet3!$A$1)^4))/3100</f>
        <v>2.8162413990519687E-10</v>
      </c>
      <c r="AW395" s="2">
        <f>$I$390*(Sheet2!$O$122*EXP(Sheet3!$B$1*(($B395-AW$392-Sheet2!$N$122)/Sheet3!$A$1)^2+Sheet3!$C$1*(($B395-AW$392-Sheet2!$N$122)/Sheet3!$A$1)^4)+ Sheet2!$O$123*EXP(Sheet3!$B$1*(($B395-AW$392-Sheet2!$N$123)/Sheet3!$A$1)^2+Sheet3!$C$1*(($B395-AW$392-Sheet2!$N$123)/Sheet3!$A$1)^4)+                Sheet2!$O$124*EXP(Sheet3!$B$1*(($B395-AW$392-Sheet2!$N$124)/Sheet3!$A$1)^2+Sheet3!$C$1*(($B395-AW$392-Sheet2!$N$124)/Sheet3!$A$1)^4))/3100</f>
        <v>1.8719289931157037E-10</v>
      </c>
      <c r="AX395" s="2">
        <f>$I$390*(Sheet2!$O$122*EXP(Sheet3!$B$1*(($B395-AX$392-Sheet2!$N$122)/Sheet3!$A$1)^2+Sheet3!$C$1*(($B395-AX$392-Sheet2!$N$122)/Sheet3!$A$1)^4)+ Sheet2!$O$123*EXP(Sheet3!$B$1*(($B395-AX$392-Sheet2!$N$123)/Sheet3!$A$1)^2+Sheet3!$C$1*(($B395-AX$392-Sheet2!$N$123)/Sheet3!$A$1)^4)+                Sheet2!$O$124*EXP(Sheet3!$B$1*(($B395-AX$392-Sheet2!$N$124)/Sheet3!$A$1)^2+Sheet3!$C$1*(($B395-AX$392-Sheet2!$N$124)/Sheet3!$A$1)^4))/3100</f>
        <v>1.2390835463414109E-10</v>
      </c>
      <c r="AY395" s="2">
        <f>$I$390*(Sheet2!$O$122*EXP(Sheet3!$B$1*(($B395-AY$392-Sheet2!$N$122)/Sheet3!$A$1)^2+Sheet3!$C$1*(($B395-AY$392-Sheet2!$N$122)/Sheet3!$A$1)^4)+ Sheet2!$O$123*EXP(Sheet3!$B$1*(($B395-AY$392-Sheet2!$N$123)/Sheet3!$A$1)^2+Sheet3!$C$1*(($B395-AY$392-Sheet2!$N$123)/Sheet3!$A$1)^4)+                Sheet2!$O$124*EXP(Sheet3!$B$1*(($B395-AY$392-Sheet2!$N$124)/Sheet3!$A$1)^2+Sheet3!$C$1*(($B395-AY$392-Sheet2!$N$124)/Sheet3!$A$1)^4))/3100</f>
        <v>8.1675232451127992E-11</v>
      </c>
      <c r="AZ395" s="2">
        <f>$I$390*(Sheet2!$O$122*EXP(Sheet3!$B$1*(($B395-AZ$392-Sheet2!$N$122)/Sheet3!$A$1)^2+Sheet3!$C$1*(($B395-AZ$392-Sheet2!$N$122)/Sheet3!$A$1)^4)+ Sheet2!$O$123*EXP(Sheet3!$B$1*(($B395-AZ$392-Sheet2!$N$123)/Sheet3!$A$1)^2+Sheet3!$C$1*(($B395-AZ$392-Sheet2!$N$123)/Sheet3!$A$1)^4)+                Sheet2!$O$124*EXP(Sheet3!$B$1*(($B395-AZ$392-Sheet2!$N$124)/Sheet3!$A$1)^2+Sheet3!$C$1*(($B395-AZ$392-Sheet2!$N$124)/Sheet3!$A$1)^4))/3100</f>
        <v>5.3609965646115696E-11</v>
      </c>
      <c r="BA395" s="2">
        <f>$I$390*(Sheet2!$O$122*EXP(Sheet3!$B$1*(($B395-BA$392-Sheet2!$N$122)/Sheet3!$A$1)^2+Sheet3!$C$1*(($B395-BA$392-Sheet2!$N$122)/Sheet3!$A$1)^4)+ Sheet2!$O$123*EXP(Sheet3!$B$1*(($B395-BA$392-Sheet2!$N$123)/Sheet3!$A$1)^2+Sheet3!$C$1*(($B395-BA$392-Sheet2!$N$123)/Sheet3!$A$1)^4)+                Sheet2!$O$124*EXP(Sheet3!$B$1*(($B395-BA$392-Sheet2!$N$124)/Sheet3!$A$1)^2+Sheet3!$C$1*(($B395-BA$392-Sheet2!$N$124)/Sheet3!$A$1)^4))/3100</f>
        <v>3.5039086701092139E-11</v>
      </c>
      <c r="BB395" s="2">
        <f>$I$390*(Sheet2!$O$122*EXP(Sheet3!$B$1*(($B395-BB$392-Sheet2!$N$122)/Sheet3!$A$1)^2+Sheet3!$C$1*(($B395-BB$392-Sheet2!$N$122)/Sheet3!$A$1)^4)+ Sheet2!$O$123*EXP(Sheet3!$B$1*(($B395-BB$392-Sheet2!$N$123)/Sheet3!$A$1)^2+Sheet3!$C$1*(($B395-BB$392-Sheet2!$N$123)/Sheet3!$A$1)^4)+                Sheet2!$O$124*EXP(Sheet3!$B$1*(($B395-BB$392-Sheet2!$N$124)/Sheet3!$A$1)^2+Sheet3!$C$1*(($B395-BB$392-Sheet2!$N$124)/Sheet3!$A$1)^4))/3100</f>
        <v>2.2803358312922249E-11</v>
      </c>
      <c r="BC395" s="2">
        <f>$I$390*(Sheet2!$O$122*EXP(Sheet3!$B$1*(($B395-BC$392-Sheet2!$N$122)/Sheet3!$A$1)^2+Sheet3!$C$1*(($B395-BC$392-Sheet2!$N$122)/Sheet3!$A$1)^4)+ Sheet2!$O$123*EXP(Sheet3!$B$1*(($B395-BC$392-Sheet2!$N$123)/Sheet3!$A$1)^2+Sheet3!$C$1*(($B395-BC$392-Sheet2!$N$123)/Sheet3!$A$1)^4)+                Sheet2!$O$124*EXP(Sheet3!$B$1*(($B395-BC$392-Sheet2!$N$124)/Sheet3!$A$1)^2+Sheet3!$C$1*(($B395-BC$392-Sheet2!$N$124)/Sheet3!$A$1)^4))/3100</f>
        <v>1.4776455279516251E-11</v>
      </c>
      <c r="BD395" s="2">
        <f>$I$390*(Sheet2!$O$122*EXP(Sheet3!$B$1*(($B395-BD$392-Sheet2!$N$122)/Sheet3!$A$1)^2+Sheet3!$C$1*(($B395-BD$392-Sheet2!$N$122)/Sheet3!$A$1)^4)+ Sheet2!$O$123*EXP(Sheet3!$B$1*(($B395-BD$392-Sheet2!$N$123)/Sheet3!$A$1)^2+Sheet3!$C$1*(($B395-BD$392-Sheet2!$N$123)/Sheet3!$A$1)^4)+                Sheet2!$O$124*EXP(Sheet3!$B$1*(($B395-BD$392-Sheet2!$N$124)/Sheet3!$A$1)^2+Sheet3!$C$1*(($B395-BD$392-Sheet2!$N$124)/Sheet3!$A$1)^4))/3100</f>
        <v>9.5335295222969961E-12</v>
      </c>
      <c r="BE395" s="2">
        <f>$I$390*(Sheet2!$O$122*EXP(Sheet3!$B$1*(($B395-BE$392-Sheet2!$N$122)/Sheet3!$A$1)^2+Sheet3!$C$1*(($B395-BE$392-Sheet2!$N$122)/Sheet3!$A$1)^4)+ Sheet2!$O$123*EXP(Sheet3!$B$1*(($B395-BE$392-Sheet2!$N$123)/Sheet3!$A$1)^2+Sheet3!$C$1*(($B395-BE$392-Sheet2!$N$123)/Sheet3!$A$1)^4)+                Sheet2!$O$124*EXP(Sheet3!$B$1*(($B395-BE$392-Sheet2!$N$124)/Sheet3!$A$1)^2+Sheet3!$C$1*(($B395-BE$392-Sheet2!$N$124)/Sheet3!$A$1)^4))/3100</f>
        <v>6.1240072518919207E-12</v>
      </c>
      <c r="BF395" s="2">
        <f>$I$390*(Sheet2!$O$122*EXP(Sheet3!$B$1*(($B395-BF$392-Sheet2!$N$122)/Sheet3!$A$1)^2+Sheet3!$C$1*(($B395-BF$392-Sheet2!$N$122)/Sheet3!$A$1)^4)+ Sheet2!$O$123*EXP(Sheet3!$B$1*(($B395-BF$392-Sheet2!$N$123)/Sheet3!$A$1)^2+Sheet3!$C$1*(($B395-BF$392-Sheet2!$N$123)/Sheet3!$A$1)^4)+                Sheet2!$O$124*EXP(Sheet3!$B$1*(($B395-BF$392-Sheet2!$N$124)/Sheet3!$A$1)^2+Sheet3!$C$1*(($B395-BF$392-Sheet2!$N$124)/Sheet3!$A$1)^4))/3100</f>
        <v>3.9165410400152446E-12</v>
      </c>
      <c r="BG395" s="2">
        <f>$I$390*(Sheet2!$O$122*EXP(Sheet3!$B$1*(($B395-BG$392-Sheet2!$N$122)/Sheet3!$A$1)^2+Sheet3!$C$1*(($B395-BG$392-Sheet2!$N$122)/Sheet3!$A$1)^4)+ Sheet2!$O$123*EXP(Sheet3!$B$1*(($B395-BG$392-Sheet2!$N$123)/Sheet3!$A$1)^2+Sheet3!$C$1*(($B395-BG$392-Sheet2!$N$123)/Sheet3!$A$1)^4)+                Sheet2!$O$124*EXP(Sheet3!$B$1*(($B395-BG$392-Sheet2!$N$124)/Sheet3!$A$1)^2+Sheet3!$C$1*(($B395-BG$392-Sheet2!$N$124)/Sheet3!$A$1)^4))/3100</f>
        <v>2.4936821466317819E-12</v>
      </c>
      <c r="BH395" s="2">
        <f>$I$390*(Sheet2!$O$122*EXP(Sheet3!$B$1*(($B395-BH$392-Sheet2!$N$122)/Sheet3!$A$1)^2+Sheet3!$C$1*(($B395-BH$392-Sheet2!$N$122)/Sheet3!$A$1)^4)+ Sheet2!$O$123*EXP(Sheet3!$B$1*(($B395-BH$392-Sheet2!$N$123)/Sheet3!$A$1)^2+Sheet3!$C$1*(($B395-BH$392-Sheet2!$N$123)/Sheet3!$A$1)^4)+                Sheet2!$O$124*EXP(Sheet3!$B$1*(($B395-BH$392-Sheet2!$N$124)/Sheet3!$A$1)^2+Sheet3!$C$1*(($B395-BH$392-Sheet2!$N$124)/Sheet3!$A$1)^4))/3100</f>
        <v>1.5806558053168331E-12</v>
      </c>
      <c r="BI395" s="2">
        <f>$I$390*(Sheet2!$O$122*EXP(Sheet3!$B$1*(($B395-BI$392-Sheet2!$N$122)/Sheet3!$A$1)^2+Sheet3!$C$1*(($B395-BI$392-Sheet2!$N$122)/Sheet3!$A$1)^4)+ Sheet2!$O$123*EXP(Sheet3!$B$1*(($B395-BI$392-Sheet2!$N$123)/Sheet3!$A$1)^2+Sheet3!$C$1*(($B395-BI$392-Sheet2!$N$123)/Sheet3!$A$1)^4)+                Sheet2!$O$124*EXP(Sheet3!$B$1*(($B395-BI$392-Sheet2!$N$124)/Sheet3!$A$1)^2+Sheet3!$C$1*(($B395-BI$392-Sheet2!$N$124)/Sheet3!$A$1)^4))/3100</f>
        <v>9.9741901874894224E-13</v>
      </c>
      <c r="BJ395" s="2">
        <f>$I$390*(Sheet2!$O$122*EXP(Sheet3!$B$1*(($B395-BJ$392-Sheet2!$N$122)/Sheet3!$A$1)^2+Sheet3!$C$1*(($B395-BJ$392-Sheet2!$N$122)/Sheet3!$A$1)^4)+ Sheet2!$O$123*EXP(Sheet3!$B$1*(($B395-BJ$392-Sheet2!$N$123)/Sheet3!$A$1)^2+Sheet3!$C$1*(($B395-BJ$392-Sheet2!$N$123)/Sheet3!$A$1)^4)+                Sheet2!$O$124*EXP(Sheet3!$B$1*(($B395-BJ$392-Sheet2!$N$124)/Sheet3!$A$1)^2+Sheet3!$C$1*(($B395-BJ$392-Sheet2!$N$124)/Sheet3!$A$1)^4))/3100</f>
        <v>6.2653936972915133E-13</v>
      </c>
      <c r="BK395" s="2">
        <f>$I$390*(Sheet2!$O$122*EXP(Sheet3!$B$1*(($B395-BK$392-Sheet2!$N$122)/Sheet3!$A$1)^2+Sheet3!$C$1*(($B395-BK$392-Sheet2!$N$122)/Sheet3!$A$1)^4)+ Sheet2!$O$123*EXP(Sheet3!$B$1*(($B395-BK$392-Sheet2!$N$123)/Sheet3!$A$1)^2+Sheet3!$C$1*(($B395-BK$392-Sheet2!$N$123)/Sheet3!$A$1)^4)+                Sheet2!$O$124*EXP(Sheet3!$B$1*(($B395-BK$392-Sheet2!$N$124)/Sheet3!$A$1)^2+Sheet3!$C$1*(($B395-BK$392-Sheet2!$N$124)/Sheet3!$A$1)^4))/3100</f>
        <v>3.9177406921522723E-13</v>
      </c>
      <c r="BL395" s="2">
        <f>$I$390*(Sheet2!$O$122*EXP(Sheet3!$B$1*(($B395-BL$392-Sheet2!$N$122)/Sheet3!$A$1)^2+Sheet3!$C$1*(($B395-BL$392-Sheet2!$N$122)/Sheet3!$A$1)^4)+ Sheet2!$O$123*EXP(Sheet3!$B$1*(($B395-BL$392-Sheet2!$N$123)/Sheet3!$A$1)^2+Sheet3!$C$1*(($B395-BL$392-Sheet2!$N$123)/Sheet3!$A$1)^4)+                Sheet2!$O$124*EXP(Sheet3!$B$1*(($B395-BL$392-Sheet2!$N$124)/Sheet3!$A$1)^2+Sheet3!$C$1*(($B395-BL$392-Sheet2!$N$124)/Sheet3!$A$1)^4))/3100</f>
        <v>2.4385169119549823E-13</v>
      </c>
      <c r="BM395" s="2">
        <f>$I$390*(Sheet2!$O$122*EXP(Sheet3!$B$1*(($B395-BM$392-Sheet2!$N$122)/Sheet3!$A$1)^2+Sheet3!$C$1*(($B395-BM$392-Sheet2!$N$122)/Sheet3!$A$1)^4)+ Sheet2!$O$123*EXP(Sheet3!$B$1*(($B395-BM$392-Sheet2!$N$123)/Sheet3!$A$1)^2+Sheet3!$C$1*(($B395-BM$392-Sheet2!$N$123)/Sheet3!$A$1)^4)+                Sheet2!$O$124*EXP(Sheet3!$B$1*(($B395-BM$392-Sheet2!$N$124)/Sheet3!$A$1)^2+Sheet3!$C$1*(($B395-BM$392-Sheet2!$N$124)/Sheet3!$A$1)^4))/3100</f>
        <v>1.5107921819939284E-13</v>
      </c>
      <c r="BN395" s="2">
        <f>$I$390*(Sheet2!$O$122*EXP(Sheet3!$B$1*(($B395-BN$392-Sheet2!$N$122)/Sheet3!$A$1)^2+Sheet3!$C$1*(($B395-BN$392-Sheet2!$N$122)/Sheet3!$A$1)^4)+ Sheet2!$O$123*EXP(Sheet3!$B$1*(($B395-BN$392-Sheet2!$N$123)/Sheet3!$A$1)^2+Sheet3!$C$1*(($B395-BN$392-Sheet2!$N$123)/Sheet3!$A$1)^4)+                Sheet2!$O$124*EXP(Sheet3!$B$1*(($B395-BN$392-Sheet2!$N$124)/Sheet3!$A$1)^2+Sheet3!$C$1*(($B395-BN$392-Sheet2!$N$124)/Sheet3!$A$1)^4))/3100</f>
        <v>9.3166250014479449E-14</v>
      </c>
      <c r="BO395" s="2">
        <f>$I$390*(Sheet2!$O$122*EXP(Sheet3!$B$1*(($B395-BO$392-Sheet2!$N$122)/Sheet3!$A$1)^2+Sheet3!$C$1*(($B395-BO$392-Sheet2!$N$122)/Sheet3!$A$1)^4)+ Sheet2!$O$123*EXP(Sheet3!$B$1*(($B395-BO$392-Sheet2!$N$123)/Sheet3!$A$1)^2+Sheet3!$C$1*(($B395-BO$392-Sheet2!$N$123)/Sheet3!$A$1)^4)+                Sheet2!$O$124*EXP(Sheet3!$B$1*(($B395-BO$392-Sheet2!$N$124)/Sheet3!$A$1)^2+Sheet3!$C$1*(($B395-BO$392-Sheet2!$N$124)/Sheet3!$A$1)^4))/3100</f>
        <v>5.7183855872140947E-14</v>
      </c>
      <c r="BP395" s="2">
        <f>$I$390*(Sheet2!$O$122*EXP(Sheet3!$B$1*(($B395-BP$392-Sheet2!$N$122)/Sheet3!$A$1)^2+Sheet3!$C$1*(($B395-BP$392-Sheet2!$N$122)/Sheet3!$A$1)^4)+ Sheet2!$O$123*EXP(Sheet3!$B$1*(($B395-BP$392-Sheet2!$N$123)/Sheet3!$A$1)^2+Sheet3!$C$1*(($B395-BP$392-Sheet2!$N$123)/Sheet3!$A$1)^4)+                Sheet2!$O$124*EXP(Sheet3!$B$1*(($B395-BP$392-Sheet2!$N$124)/Sheet3!$A$1)^2+Sheet3!$C$1*(($B395-BP$392-Sheet2!$N$124)/Sheet3!$A$1)^4))/3100</f>
        <v>3.4932940487369037E-14</v>
      </c>
      <c r="BQ395" s="2">
        <f>$I$390*(Sheet2!$O$122*EXP(Sheet3!$B$1*(($B395-BQ$392-Sheet2!$N$122)/Sheet3!$A$1)^2+Sheet3!$C$1*(($B395-BQ$392-Sheet2!$N$122)/Sheet3!$A$1)^4)+ Sheet2!$O$123*EXP(Sheet3!$B$1*(($B395-BQ$392-Sheet2!$N$123)/Sheet3!$A$1)^2+Sheet3!$C$1*(($B395-BQ$392-Sheet2!$N$123)/Sheet3!$A$1)^4)+                Sheet2!$O$124*EXP(Sheet3!$B$1*(($B395-BQ$392-Sheet2!$N$124)/Sheet3!$A$1)^2+Sheet3!$C$1*(($B395-BQ$392-Sheet2!$N$124)/Sheet3!$A$1)^4))/3100</f>
        <v>2.1238783536303777E-14</v>
      </c>
      <c r="BR395" s="2">
        <f>$I$390*(Sheet2!$O$122*EXP(Sheet3!$B$1*(($B395-BR$392-Sheet2!$N$122)/Sheet3!$A$1)^2+Sheet3!$C$1*(($B395-BR$392-Sheet2!$N$122)/Sheet3!$A$1)^4)+ Sheet2!$O$123*EXP(Sheet3!$B$1*(($B395-BR$392-Sheet2!$N$123)/Sheet3!$A$1)^2+Sheet3!$C$1*(($B395-BR$392-Sheet2!$N$123)/Sheet3!$A$1)^4)+                Sheet2!$O$124*EXP(Sheet3!$B$1*(($B395-BR$392-Sheet2!$N$124)/Sheet3!$A$1)^2+Sheet3!$C$1*(($B395-BR$392-Sheet2!$N$124)/Sheet3!$A$1)^4))/3100</f>
        <v>1.2851172933959774E-14</v>
      </c>
      <c r="BS395" s="2">
        <f>$I$390*(Sheet2!$O$122*EXP(Sheet3!$B$1*(($B395-BS$392-Sheet2!$N$122)/Sheet3!$A$1)^2+Sheet3!$C$1*(($B395-BS$392-Sheet2!$N$122)/Sheet3!$A$1)^4)+ Sheet2!$O$123*EXP(Sheet3!$B$1*(($B395-BS$392-Sheet2!$N$123)/Sheet3!$A$1)^2+Sheet3!$C$1*(($B395-BS$392-Sheet2!$N$123)/Sheet3!$A$1)^4)+                Sheet2!$O$124*EXP(Sheet3!$B$1*(($B395-BS$392-Sheet2!$N$124)/Sheet3!$A$1)^2+Sheet3!$C$1*(($B395-BS$392-Sheet2!$N$124)/Sheet3!$A$1)^4))/3100</f>
        <v>7.7385630724027854E-15</v>
      </c>
    </row>
    <row r="396" spans="1:71" x14ac:dyDescent="0.2">
      <c r="A396">
        <v>369</v>
      </c>
      <c r="B396">
        <v>363.08</v>
      </c>
      <c r="C396">
        <v>2395.6</v>
      </c>
      <c r="D396">
        <v>3129.9</v>
      </c>
      <c r="E396">
        <f t="shared" si="24"/>
        <v>734.30000000000018</v>
      </c>
      <c r="F396" s="1">
        <f t="shared" si="25"/>
        <v>734.30000000000018</v>
      </c>
      <c r="G396">
        <f t="shared" si="26"/>
        <v>266609.64400000003</v>
      </c>
      <c r="I396" s="2">
        <f>$I$390*(Sheet2!$O$122*EXP(Sheet3!$B$1*(($B396-I$392-Sheet2!$N$122)/Sheet3!$A$1)^2+Sheet3!$C$1*(($B396-I$392-Sheet2!$N$122)/Sheet3!$A$1)^4)+ Sheet2!$O$123*EXP(Sheet3!$B$1*(($B396-I$392-Sheet2!$N$123)/Sheet3!$A$1)^2+Sheet3!$C$1*(($B396-I$392-Sheet2!$N$123)/Sheet3!$A$1)^4)+                Sheet2!$O$124*EXP(Sheet3!$B$1*(($B396-I$392-Sheet2!$N$124)/Sheet3!$A$1)^2+Sheet3!$C$1*(($B396-I$392-Sheet2!$N$124)/Sheet3!$A$1)^4))/3100</f>
        <v>1.8009219722445138</v>
      </c>
      <c r="J396" s="2">
        <f>$I$390*(Sheet2!$O$122*EXP(Sheet3!$B$1*(($B396-J$392-Sheet2!$N$122)/Sheet3!$A$1)^2+Sheet3!$C$1*(($B396-J$392-Sheet2!$N$122)/Sheet3!$A$1)^4)+ Sheet2!$O$123*EXP(Sheet3!$B$1*(($B396-J$392-Sheet2!$N$123)/Sheet3!$A$1)^2+Sheet3!$C$1*(($B396-J$392-Sheet2!$N$123)/Sheet3!$A$1)^4)+                Sheet2!$O$124*EXP(Sheet3!$B$1*(($B396-J$392-Sheet2!$N$124)/Sheet3!$A$1)^2+Sheet3!$C$1*(($B396-J$392-Sheet2!$N$124)/Sheet3!$A$1)^4))/3100</f>
        <v>1.5493706174241546</v>
      </c>
      <c r="K396" s="2">
        <f>$I$390*(Sheet2!$O$122*EXP(Sheet3!$B$1*(($B396-K$392-Sheet2!$N$122)/Sheet3!$A$1)^2+Sheet3!$C$1*(($B396-K$392-Sheet2!$N$122)/Sheet3!$A$1)^4)+ Sheet2!$O$123*EXP(Sheet3!$B$1*(($B396-K$392-Sheet2!$N$123)/Sheet3!$A$1)^2+Sheet3!$C$1*(($B396-K$392-Sheet2!$N$123)/Sheet3!$A$1)^4)+                Sheet2!$O$124*EXP(Sheet3!$B$1*(($B396-K$392-Sheet2!$N$124)/Sheet3!$A$1)^2+Sheet3!$C$1*(($B396-K$392-Sheet2!$N$124)/Sheet3!$A$1)^4))/3100</f>
        <v>1.3302798097595487</v>
      </c>
      <c r="L396" s="2">
        <f>$I$390*(Sheet2!$O$122*EXP(Sheet3!$B$1*(($B396-L$392-Sheet2!$N$122)/Sheet3!$A$1)^2+Sheet3!$C$1*(($B396-L$392-Sheet2!$N$122)/Sheet3!$A$1)^4)+ Sheet2!$O$123*EXP(Sheet3!$B$1*(($B396-L$392-Sheet2!$N$123)/Sheet3!$A$1)^2+Sheet3!$C$1*(($B396-L$392-Sheet2!$N$123)/Sheet3!$A$1)^4)+                Sheet2!$O$124*EXP(Sheet3!$B$1*(($B396-L$392-Sheet2!$N$124)/Sheet3!$A$1)^2+Sheet3!$C$1*(($B396-L$392-Sheet2!$N$124)/Sheet3!$A$1)^4))/3100</f>
        <v>1.1398541682960028</v>
      </c>
      <c r="M396" s="2">
        <f>$I$390*(Sheet2!$O$122*EXP(Sheet3!$B$1*(($B396-M$392-Sheet2!$N$122)/Sheet3!$A$1)^2+Sheet3!$C$1*(($B396-M$392-Sheet2!$N$122)/Sheet3!$A$1)^4)+ Sheet2!$O$123*EXP(Sheet3!$B$1*(($B396-M$392-Sheet2!$N$123)/Sheet3!$A$1)^2+Sheet3!$C$1*(($B396-M$392-Sheet2!$N$123)/Sheet3!$A$1)^4)+                Sheet2!$O$124*EXP(Sheet3!$B$1*(($B396-M$392-Sheet2!$N$124)/Sheet3!$A$1)^2+Sheet3!$C$1*(($B396-M$392-Sheet2!$N$124)/Sheet3!$A$1)^4))/3100</f>
        <v>0.97468769431315572</v>
      </c>
      <c r="N396" s="2">
        <f>$I$390*(Sheet2!$O$122*EXP(Sheet3!$B$1*(($B396-N$392-Sheet2!$N$122)/Sheet3!$A$1)^2+Sheet3!$C$1*(($B396-N$392-Sheet2!$N$122)/Sheet3!$A$1)^4)+ Sheet2!$O$123*EXP(Sheet3!$B$1*(($B396-N$392-Sheet2!$N$123)/Sheet3!$A$1)^2+Sheet3!$C$1*(($B396-N$392-Sheet2!$N$123)/Sheet3!$A$1)^4)+                Sheet2!$O$124*EXP(Sheet3!$B$1*(($B396-N$392-Sheet2!$N$124)/Sheet3!$A$1)^2+Sheet3!$C$1*(($B396-N$392-Sheet2!$N$124)/Sheet3!$A$1)^4))/3100</f>
        <v>0.8317308546434995</v>
      </c>
      <c r="O396" s="2">
        <f>$I$390*(Sheet2!$O$122*EXP(Sheet3!$B$1*(($B396-O$392-Sheet2!$N$122)/Sheet3!$A$1)^2+Sheet3!$C$1*(($B396-O$392-Sheet2!$N$122)/Sheet3!$A$1)^4)+ Sheet2!$O$123*EXP(Sheet3!$B$1*(($B396-O$392-Sheet2!$N$123)/Sheet3!$A$1)^2+Sheet3!$C$1*(($B396-O$392-Sheet2!$N$123)/Sheet3!$A$1)^4)+                Sheet2!$O$124*EXP(Sheet3!$B$1*(($B396-O$392-Sheet2!$N$124)/Sheet3!$A$1)^2+Sheet3!$C$1*(($B396-O$392-Sheet2!$N$124)/Sheet3!$A$1)^4))/3100</f>
        <v>0.70825959747279055</v>
      </c>
      <c r="P396" s="2">
        <f>$I$390*(Sheet2!$O$122*EXP(Sheet3!$B$1*(($B396-P$392-Sheet2!$N$122)/Sheet3!$A$1)^2+Sheet3!$C$1*(($B396-P$392-Sheet2!$N$122)/Sheet3!$A$1)^4)+ Sheet2!$O$123*EXP(Sheet3!$B$1*(($B396-P$392-Sheet2!$N$123)/Sheet3!$A$1)^2+Sheet3!$C$1*(($B396-P$392-Sheet2!$N$123)/Sheet3!$A$1)^4)+                Sheet2!$O$124*EXP(Sheet3!$B$1*(($B396-P$392-Sheet2!$N$124)/Sheet3!$A$1)^2+Sheet3!$C$1*(($B396-P$392-Sheet2!$N$124)/Sheet3!$A$1)^4))/3100</f>
        <v>0.60184628599727463</v>
      </c>
      <c r="Q396" s="2">
        <f>$I$390*(Sheet2!$O$122*EXP(Sheet3!$B$1*(($B396-Q$392-Sheet2!$N$122)/Sheet3!$A$1)^2+Sheet3!$C$1*(($B396-Q$392-Sheet2!$N$122)/Sheet3!$A$1)^4)+ Sheet2!$O$123*EXP(Sheet3!$B$1*(($B396-Q$392-Sheet2!$N$123)/Sheet3!$A$1)^2+Sheet3!$C$1*(($B396-Q$392-Sheet2!$N$123)/Sheet3!$A$1)^4)+                Sheet2!$O$124*EXP(Sheet3!$B$1*(($B396-Q$392-Sheet2!$N$124)/Sheet3!$A$1)^2+Sheet3!$C$1*(($B396-Q$392-Sheet2!$N$124)/Sheet3!$A$1)^4))/3100</f>
        <v>0.51033252230370318</v>
      </c>
      <c r="R396" s="2">
        <f>$I$390*(Sheet2!$O$122*EXP(Sheet3!$B$1*(($B396-R$392-Sheet2!$N$122)/Sheet3!$A$1)^2+Sheet3!$C$1*(($B396-R$392-Sheet2!$N$122)/Sheet3!$A$1)^4)+ Sheet2!$O$123*EXP(Sheet3!$B$1*(($B396-R$392-Sheet2!$N$123)/Sheet3!$A$1)^2+Sheet3!$C$1*(($B396-R$392-Sheet2!$N$123)/Sheet3!$A$1)^4)+                Sheet2!$O$124*EXP(Sheet3!$B$1*(($B396-R$392-Sheet2!$N$124)/Sheet3!$A$1)^2+Sheet3!$C$1*(($B396-R$392-Sheet2!$N$124)/Sheet3!$A$1)^4))/3100</f>
        <v>0.43180382234862114</v>
      </c>
      <c r="S396" s="2">
        <f>$I$390*(Sheet2!$O$122*EXP(Sheet3!$B$1*(($B396-S$392-Sheet2!$N$122)/Sheet3!$A$1)^2+Sheet3!$C$1*(($B396-S$392-Sheet2!$N$122)/Sheet3!$A$1)^4)+ Sheet2!$O$123*EXP(Sheet3!$B$1*(($B396-S$392-Sheet2!$N$123)/Sheet3!$A$1)^2+Sheet3!$C$1*(($B396-S$392-Sheet2!$N$123)/Sheet3!$A$1)^4)+                Sheet2!$O$124*EXP(Sheet3!$B$1*(($B396-S$392-Sheet2!$N$124)/Sheet3!$A$1)^2+Sheet3!$C$1*(($B396-S$392-Sheet2!$N$124)/Sheet3!$A$1)^4))/3100</f>
        <v>0.36456609291741715</v>
      </c>
      <c r="T396" s="2">
        <f>$I$390*(Sheet2!$O$122*EXP(Sheet3!$B$1*(($B396-T$392-Sheet2!$N$122)/Sheet3!$A$1)^2+Sheet3!$C$1*(($B396-T$392-Sheet2!$N$122)/Sheet3!$A$1)^4)+ Sheet2!$O$123*EXP(Sheet3!$B$1*(($B396-T$392-Sheet2!$N$123)/Sheet3!$A$1)^2+Sheet3!$C$1*(($B396-T$392-Sheet2!$N$123)/Sheet3!$A$1)^4)+                Sheet2!$O$124*EXP(Sheet3!$B$1*(($B396-T$392-Sheet2!$N$124)/Sheet3!$A$1)^2+Sheet3!$C$1*(($B396-T$392-Sheet2!$N$124)/Sheet3!$A$1)^4))/3100</f>
        <v>0.30712385289295396</v>
      </c>
      <c r="U396" s="2">
        <f>$I$390*(Sheet2!$O$122*EXP(Sheet3!$B$1*(($B396-U$392-Sheet2!$N$122)/Sheet3!$A$1)^2+Sheet3!$C$1*(($B396-U$392-Sheet2!$N$122)/Sheet3!$A$1)^4)+ Sheet2!$O$123*EXP(Sheet3!$B$1*(($B396-U$392-Sheet2!$N$123)/Sheet3!$A$1)^2+Sheet3!$C$1*(($B396-U$392-Sheet2!$N$123)/Sheet3!$A$1)^4)+                Sheet2!$O$124*EXP(Sheet3!$B$1*(($B396-U$392-Sheet2!$N$124)/Sheet3!$A$1)^2+Sheet3!$C$1*(($B396-U$392-Sheet2!$N$124)/Sheet3!$A$1)^4))/3100</f>
        <v>0.25816013404482285</v>
      </c>
      <c r="V396" s="2">
        <f>$I$390*(Sheet2!$O$122*EXP(Sheet3!$B$1*(($B396-V$392-Sheet2!$N$122)/Sheet3!$A$1)^2+Sheet3!$C$1*(($B396-V$392-Sheet2!$N$122)/Sheet3!$A$1)^4)+ Sheet2!$O$123*EXP(Sheet3!$B$1*(($B396-V$392-Sheet2!$N$123)/Sheet3!$A$1)^2+Sheet3!$C$1*(($B396-V$392-Sheet2!$N$123)/Sheet3!$A$1)^4)+                Sheet2!$O$124*EXP(Sheet3!$B$1*(($B396-V$392-Sheet2!$N$124)/Sheet3!$A$1)^2+Sheet3!$C$1*(($B396-V$392-Sheet2!$N$124)/Sheet3!$A$1)^4))/3100</f>
        <v>0.21651799074627104</v>
      </c>
      <c r="W396" s="2">
        <f>$I$390*(Sheet2!$O$122*EXP(Sheet3!$B$1*(($B396-W$392-Sheet2!$N$122)/Sheet3!$A$1)^2+Sheet3!$C$1*(($B396-W$392-Sheet2!$N$122)/Sheet3!$A$1)^4)+ Sheet2!$O$123*EXP(Sheet3!$B$1*(($B396-W$392-Sheet2!$N$123)/Sheet3!$A$1)^2+Sheet3!$C$1*(($B396-W$392-Sheet2!$N$123)/Sheet3!$A$1)^4)+                Sheet2!$O$124*EXP(Sheet3!$B$1*(($B396-W$392-Sheet2!$N$124)/Sheet3!$A$1)^2+Sheet3!$C$1*(($B396-W$392-Sheet2!$N$124)/Sheet3!$A$1)^4))/3100</f>
        <v>0.18118354351971219</v>
      </c>
      <c r="X396" s="2">
        <f>$I$390*(Sheet2!$O$122*EXP(Sheet3!$B$1*(($B396-X$392-Sheet2!$N$122)/Sheet3!$A$1)^2+Sheet3!$C$1*(($B396-X$392-Sheet2!$N$122)/Sheet3!$A$1)^4)+ Sheet2!$O$123*EXP(Sheet3!$B$1*(($B396-X$392-Sheet2!$N$123)/Sheet3!$A$1)^2+Sheet3!$C$1*(($B396-X$392-Sheet2!$N$123)/Sheet3!$A$1)^4)+                Sheet2!$O$124*EXP(Sheet3!$B$1*(($B396-X$392-Sheet2!$N$124)/Sheet3!$A$1)^2+Sheet3!$C$1*(($B396-X$392-Sheet2!$N$124)/Sheet3!$A$1)^4))/3100</f>
        <v>0.15127047798355051</v>
      </c>
      <c r="Y396" s="2">
        <f>$I$390*(Sheet2!$O$122*EXP(Sheet3!$B$1*(($B396-Y$392-Sheet2!$N$122)/Sheet3!$A$1)^2+Sheet3!$C$1*(($B396-Y$392-Sheet2!$N$122)/Sheet3!$A$1)^4)+ Sheet2!$O$123*EXP(Sheet3!$B$1*(($B396-Y$392-Sheet2!$N$123)/Sheet3!$A$1)^2+Sheet3!$C$1*(($B396-Y$392-Sheet2!$N$123)/Sheet3!$A$1)^4)+                Sheet2!$O$124*EXP(Sheet3!$B$1*(($B396-Y$392-Sheet2!$N$124)/Sheet3!$A$1)^2+Sheet3!$C$1*(($B396-Y$392-Sheet2!$N$124)/Sheet3!$A$1)^4))/3100</f>
        <v>0.12600591855221968</v>
      </c>
      <c r="Z396" s="2">
        <f>$I$390*(Sheet2!$O$122*EXP(Sheet3!$B$1*(($B396-Z$392-Sheet2!$N$122)/Sheet3!$A$1)^2+Sheet3!$C$1*(($B396-Z$392-Sheet2!$N$122)/Sheet3!$A$1)^4)+ Sheet2!$O$123*EXP(Sheet3!$B$1*(($B396-Z$392-Sheet2!$N$123)/Sheet3!$A$1)^2+Sheet3!$C$1*(($B396-Z$392-Sheet2!$N$123)/Sheet3!$A$1)^4)+                Sheet2!$O$124*EXP(Sheet3!$B$1*(($B396-Z$392-Sheet2!$N$124)/Sheet3!$A$1)^2+Sheet3!$C$1*(($B396-Z$392-Sheet2!$N$124)/Sheet3!$A$1)^4))/3100</f>
        <v>0.10471759502432464</v>
      </c>
      <c r="AA396" s="2">
        <f>$I$390*(Sheet2!$O$122*EXP(Sheet3!$B$1*(($B396-AA$392-Sheet2!$N$122)/Sheet3!$A$1)^2+Sheet3!$C$1*(($B396-AA$392-Sheet2!$N$122)/Sheet3!$A$1)^4)+ Sheet2!$O$123*EXP(Sheet3!$B$1*(($B396-AA$392-Sheet2!$N$123)/Sheet3!$A$1)^2+Sheet3!$C$1*(($B396-AA$392-Sheet2!$N$123)/Sheet3!$A$1)^4)+                Sheet2!$O$124*EXP(Sheet3!$B$1*(($B396-AA$392-Sheet2!$N$124)/Sheet3!$A$1)^2+Sheet3!$C$1*(($B396-AA$392-Sheet2!$N$124)/Sheet3!$A$1)^4))/3100</f>
        <v>8.6822219898242251E-2</v>
      </c>
      <c r="AB396" s="2">
        <f>$I$390*(Sheet2!$O$122*EXP(Sheet3!$B$1*(($B396-AB$392-Sheet2!$N$122)/Sheet3!$A$1)^2+Sheet3!$C$1*(($B396-AB$392-Sheet2!$N$122)/Sheet3!$A$1)^4)+ Sheet2!$O$123*EXP(Sheet3!$B$1*(($B396-AB$392-Sheet2!$N$123)/Sheet3!$A$1)^2+Sheet3!$C$1*(($B396-AB$392-Sheet2!$N$123)/Sheet3!$A$1)^4)+                Sheet2!$O$124*EXP(Sheet3!$B$1*(($B396-AB$392-Sheet2!$N$124)/Sheet3!$A$1)^2+Sheet3!$C$1*(($B396-AB$392-Sheet2!$N$124)/Sheet3!$A$1)^4))/3100</f>
        <v>7.1814994761394302E-2</v>
      </c>
      <c r="AC396" s="2">
        <f>$I$390*(Sheet2!$O$122*EXP(Sheet3!$B$1*(($B396-AC$392-Sheet2!$N$122)/Sheet3!$A$1)^2+Sheet3!$C$1*(($B396-AC$392-Sheet2!$N$122)/Sheet3!$A$1)^4)+ Sheet2!$O$123*EXP(Sheet3!$B$1*(($B396-AC$392-Sheet2!$N$123)/Sheet3!$A$1)^2+Sheet3!$C$1*(($B396-AC$392-Sheet2!$N$123)/Sheet3!$A$1)^4)+                Sheet2!$O$124*EXP(Sheet3!$B$1*(($B396-AC$392-Sheet2!$N$124)/Sheet3!$A$1)^2+Sheet3!$C$1*(($B396-AC$392-Sheet2!$N$124)/Sheet3!$A$1)^4))/3100</f>
        <v>5.9260165332139791E-2</v>
      </c>
      <c r="AD396" s="2">
        <f>$I$390*(Sheet2!$O$122*EXP(Sheet3!$B$1*(($B396-AD$392-Sheet2!$N$122)/Sheet3!$A$1)^2+Sheet3!$C$1*(($B396-AD$392-Sheet2!$N$122)/Sheet3!$A$1)^4)+ Sheet2!$O$123*EXP(Sheet3!$B$1*(($B396-AD$392-Sheet2!$N$123)/Sheet3!$A$1)^2+Sheet3!$C$1*(($B396-AD$392-Sheet2!$N$123)/Sheet3!$A$1)^4)+                Sheet2!$O$124*EXP(Sheet3!$B$1*(($B396-AD$392-Sheet2!$N$124)/Sheet3!$A$1)^2+Sheet3!$C$1*(($B396-AD$392-Sheet2!$N$124)/Sheet3!$A$1)^4))/3100</f>
        <v>4.8782546580937058E-2</v>
      </c>
      <c r="AE396" s="2">
        <f>$I$390*(Sheet2!$O$122*EXP(Sheet3!$B$1*(($B396-AE$392-Sheet2!$N$122)/Sheet3!$A$1)^2+Sheet3!$C$1*(($B396-AE$392-Sheet2!$N$122)/Sheet3!$A$1)^4)+ Sheet2!$O$123*EXP(Sheet3!$B$1*(($B396-AE$392-Sheet2!$N$123)/Sheet3!$A$1)^2+Sheet3!$C$1*(($B396-AE$392-Sheet2!$N$123)/Sheet3!$A$1)^4)+                Sheet2!$O$124*EXP(Sheet3!$B$1*(($B396-AE$392-Sheet2!$N$124)/Sheet3!$A$1)^2+Sheet3!$C$1*(($B396-AE$392-Sheet2!$N$124)/Sheet3!$A$1)^4))/3100</f>
        <v>4.0059941733326977E-2</v>
      </c>
      <c r="AF396" s="2">
        <f>$I$390*(Sheet2!$O$122*EXP(Sheet3!$B$1*(($B396-AF$392-Sheet2!$N$122)/Sheet3!$A$1)^2+Sheet3!$C$1*(($B396-AF$392-Sheet2!$N$122)/Sheet3!$A$1)^4)+ Sheet2!$O$123*EXP(Sheet3!$B$1*(($B396-AF$392-Sheet2!$N$123)/Sheet3!$A$1)^2+Sheet3!$C$1*(($B396-AF$392-Sheet2!$N$123)/Sheet3!$A$1)^4)+                Sheet2!$O$124*EXP(Sheet3!$B$1*(($B396-AF$392-Sheet2!$N$124)/Sheet3!$A$1)^2+Sheet3!$C$1*(($B396-AF$392-Sheet2!$N$124)/Sheet3!$A$1)^4))/3100</f>
        <v>3.2816381768002501E-2</v>
      </c>
      <c r="AG396" s="2">
        <f>$I$390*(Sheet2!$O$122*EXP(Sheet3!$B$1*(($B396-AG$392-Sheet2!$N$122)/Sheet3!$A$1)^2+Sheet3!$C$1*(($B396-AG$392-Sheet2!$N$122)/Sheet3!$A$1)^4)+ Sheet2!$O$123*EXP(Sheet3!$B$1*(($B396-AG$392-Sheet2!$N$123)/Sheet3!$A$1)^2+Sheet3!$C$1*(($B396-AG$392-Sheet2!$N$123)/Sheet3!$A$1)^4)+                Sheet2!$O$124*EXP(Sheet3!$B$1*(($B396-AG$392-Sheet2!$N$124)/Sheet3!$A$1)^2+Sheet3!$C$1*(($B396-AG$392-Sheet2!$N$124)/Sheet3!$A$1)^4))/3100</f>
        <v>2.6816115188788806E-2</v>
      </c>
      <c r="AH396" s="2">
        <f>$I$390*(Sheet2!$O$122*EXP(Sheet3!$B$1*(($B396-AH$392-Sheet2!$N$122)/Sheet3!$A$1)^2+Sheet3!$C$1*(($B396-AH$392-Sheet2!$N$122)/Sheet3!$A$1)^4)+ Sheet2!$O$123*EXP(Sheet3!$B$1*(($B396-AH$392-Sheet2!$N$123)/Sheet3!$A$1)^2+Sheet3!$C$1*(($B396-AH$392-Sheet2!$N$123)/Sheet3!$A$1)^4)+                Sheet2!$O$124*EXP(Sheet3!$B$1*(($B396-AH$392-Sheet2!$N$124)/Sheet3!$A$1)^2+Sheet3!$C$1*(($B396-AH$392-Sheet2!$N$124)/Sheet3!$A$1)^4))/3100</f>
        <v>2.1858281282820257E-2</v>
      </c>
      <c r="AI396" s="2">
        <f>$I$390*(Sheet2!$O$122*EXP(Sheet3!$B$1*(($B396-AI$392-Sheet2!$N$122)/Sheet3!$A$1)^2+Sheet3!$C$1*(($B396-AI$392-Sheet2!$N$122)/Sheet3!$A$1)^4)+ Sheet2!$O$123*EXP(Sheet3!$B$1*(($B396-AI$392-Sheet2!$N$123)/Sheet3!$A$1)^2+Sheet3!$C$1*(($B396-AI$392-Sheet2!$N$123)/Sheet3!$A$1)^4)+                Sheet2!$O$124*EXP(Sheet3!$B$1*(($B396-AI$392-Sheet2!$N$124)/Sheet3!$A$1)^2+Sheet3!$C$1*(($B396-AI$392-Sheet2!$N$124)/Sheet3!$A$1)^4))/3100</f>
        <v>1.7772203712573015E-2</v>
      </c>
      <c r="AJ396" s="2">
        <f>$I$390*(Sheet2!$O$122*EXP(Sheet3!$B$1*(($B396-AJ$392-Sheet2!$N$122)/Sheet3!$A$1)^2+Sheet3!$C$1*(($B396-AJ$392-Sheet2!$N$122)/Sheet3!$A$1)^4)+ Sheet2!$O$123*EXP(Sheet3!$B$1*(($B396-AJ$392-Sheet2!$N$123)/Sheet3!$A$1)^2+Sheet3!$C$1*(($B396-AJ$392-Sheet2!$N$123)/Sheet3!$A$1)^4)+                Sheet2!$O$124*EXP(Sheet3!$B$1*(($B396-AJ$392-Sheet2!$N$124)/Sheet3!$A$1)^2+Sheet3!$C$1*(($B396-AJ$392-Sheet2!$N$124)/Sheet3!$A$1)^4))/3100</f>
        <v>1.4413245054434171E-2</v>
      </c>
      <c r="AK396" s="2">
        <f>$I$390*(Sheet2!$O$122*EXP(Sheet3!$B$1*(($B396-AK$392-Sheet2!$N$122)/Sheet3!$A$1)^2+Sheet3!$C$1*(($B396-AK$392-Sheet2!$N$122)/Sheet3!$A$1)^4)+ Sheet2!$O$123*EXP(Sheet3!$B$1*(($B396-AK$392-Sheet2!$N$123)/Sheet3!$A$1)^2+Sheet3!$C$1*(($B396-AK$392-Sheet2!$N$123)/Sheet3!$A$1)^4)+                Sheet2!$O$124*EXP(Sheet3!$B$1*(($B396-AK$392-Sheet2!$N$124)/Sheet3!$A$1)^2+Sheet3!$C$1*(($B396-AK$392-Sheet2!$N$124)/Sheet3!$A$1)^4))/3100</f>
        <v>1.1659166733059967E-2</v>
      </c>
      <c r="AL396" s="2">
        <f>$I$390*(Sheet2!$O$122*EXP(Sheet3!$B$1*(($B396-AL$392-Sheet2!$N$122)/Sheet3!$A$1)^2+Sheet3!$C$1*(($B396-AL$392-Sheet2!$N$122)/Sheet3!$A$1)^4)+ Sheet2!$O$123*EXP(Sheet3!$B$1*(($B396-AL$392-Sheet2!$N$123)/Sheet3!$A$1)^2+Sheet3!$C$1*(($B396-AL$392-Sheet2!$N$123)/Sheet3!$A$1)^4)+                Sheet2!$O$124*EXP(Sheet3!$B$1*(($B396-AL$392-Sheet2!$N$124)/Sheet3!$A$1)^2+Sheet3!$C$1*(($B396-AL$392-Sheet2!$N$124)/Sheet3!$A$1)^4))/3100</f>
        <v>9.4069426539551727E-3</v>
      </c>
      <c r="AM396" s="2">
        <f>$I$390*(Sheet2!$O$122*EXP(Sheet3!$B$1*(($B396-AM$392-Sheet2!$N$122)/Sheet3!$A$1)^2+Sheet3!$C$1*(($B396-AM$392-Sheet2!$N$122)/Sheet3!$A$1)^4)+ Sheet2!$O$123*EXP(Sheet3!$B$1*(($B396-AM$392-Sheet2!$N$123)/Sheet3!$A$1)^2+Sheet3!$C$1*(($B396-AM$392-Sheet2!$N$123)/Sheet3!$A$1)^4)+                Sheet2!$O$124*EXP(Sheet3!$B$1*(($B396-AM$392-Sheet2!$N$124)/Sheet3!$A$1)^2+Sheet3!$C$1*(($B396-AM$392-Sheet2!$N$124)/Sheet3!$A$1)^4))/3100</f>
        <v>7.5699786610634685E-3</v>
      </c>
      <c r="AN396" s="2">
        <f>$I$390*(Sheet2!$O$122*EXP(Sheet3!$B$1*(($B396-AN$392-Sheet2!$N$122)/Sheet3!$A$1)^2+Sheet3!$C$1*(($B396-AN$392-Sheet2!$N$122)/Sheet3!$A$1)^4)+ Sheet2!$O$123*EXP(Sheet3!$B$1*(($B396-AN$392-Sheet2!$N$123)/Sheet3!$A$1)^2+Sheet3!$C$1*(($B396-AN$392-Sheet2!$N$123)/Sheet3!$A$1)^4)+                Sheet2!$O$124*EXP(Sheet3!$B$1*(($B396-AN$392-Sheet2!$N$124)/Sheet3!$A$1)^2+Sheet3!$C$1*(($B396-AN$392-Sheet2!$N$124)/Sheet3!$A$1)^4))/3100</f>
        <v>6.0756936989067303E-3</v>
      </c>
      <c r="AO396" s="2">
        <f>$I$390*(Sheet2!$O$122*EXP(Sheet3!$B$1*(($B396-AO$392-Sheet2!$N$122)/Sheet3!$A$1)^2+Sheet3!$C$1*(($B396-AO$392-Sheet2!$N$122)/Sheet3!$A$1)^4)+ Sheet2!$O$123*EXP(Sheet3!$B$1*(($B396-AO$392-Sheet2!$N$123)/Sheet3!$A$1)^2+Sheet3!$C$1*(($B396-AO$392-Sheet2!$N$123)/Sheet3!$A$1)^4)+                Sheet2!$O$124*EXP(Sheet3!$B$1*(($B396-AO$392-Sheet2!$N$124)/Sheet3!$A$1)^2+Sheet3!$C$1*(($B396-AO$392-Sheet2!$N$124)/Sheet3!$A$1)^4))/3100</f>
        <v>4.8634222082763112E-3</v>
      </c>
      <c r="AP396" s="2">
        <f>$I$390*(Sheet2!$O$122*EXP(Sheet3!$B$1*(($B396-AP$392-Sheet2!$N$122)/Sheet3!$A$1)^2+Sheet3!$C$1*(($B396-AP$392-Sheet2!$N$122)/Sheet3!$A$1)^4)+ Sheet2!$O$123*EXP(Sheet3!$B$1*(($B396-AP$392-Sheet2!$N$123)/Sheet3!$A$1)^2+Sheet3!$C$1*(($B396-AP$392-Sheet2!$N$123)/Sheet3!$A$1)^4)+                Sheet2!$O$124*EXP(Sheet3!$B$1*(($B396-AP$392-Sheet2!$N$124)/Sheet3!$A$1)^2+Sheet3!$C$1*(($B396-AP$392-Sheet2!$N$124)/Sheet3!$A$1)^4))/3100</f>
        <v>3.8826008009927352E-3</v>
      </c>
      <c r="AQ396" s="2">
        <f>$I$390*(Sheet2!$O$122*EXP(Sheet3!$B$1*(($B396-AQ$392-Sheet2!$N$122)/Sheet3!$A$1)^2+Sheet3!$C$1*(($B396-AQ$392-Sheet2!$N$122)/Sheet3!$A$1)^4)+ Sheet2!$O$123*EXP(Sheet3!$B$1*(($B396-AQ$392-Sheet2!$N$123)/Sheet3!$A$1)^2+Sheet3!$C$1*(($B396-AQ$392-Sheet2!$N$123)/Sheet3!$A$1)^4)+                Sheet2!$O$124*EXP(Sheet3!$B$1*(($B396-AQ$392-Sheet2!$N$124)/Sheet3!$A$1)^2+Sheet3!$C$1*(($B396-AQ$392-Sheet2!$N$124)/Sheet3!$A$1)^4))/3100</f>
        <v>3.0912056211557315E-3</v>
      </c>
      <c r="AR396" s="2">
        <f>$I$390*(Sheet2!$O$122*EXP(Sheet3!$B$1*(($B396-AR$392-Sheet2!$N$122)/Sheet3!$A$1)^2+Sheet3!$C$1*(($B396-AR$392-Sheet2!$N$122)/Sheet3!$A$1)^4)+ Sheet2!$O$123*EXP(Sheet3!$B$1*(($B396-AR$392-Sheet2!$N$123)/Sheet3!$A$1)^2+Sheet3!$C$1*(($B396-AR$392-Sheet2!$N$123)/Sheet3!$A$1)^4)+                Sheet2!$O$124*EXP(Sheet3!$B$1*(($B396-AR$392-Sheet2!$N$124)/Sheet3!$A$1)^2+Sheet3!$C$1*(($B396-AR$392-Sheet2!$N$124)/Sheet3!$A$1)^4))/3100</f>
        <v>2.4544099903589826E-3</v>
      </c>
      <c r="AS396" s="2">
        <f>$I$390*(Sheet2!$O$122*EXP(Sheet3!$B$1*(($B396-AS$392-Sheet2!$N$122)/Sheet3!$A$1)^2+Sheet3!$C$1*(($B396-AS$392-Sheet2!$N$122)/Sheet3!$A$1)^4)+ Sheet2!$O$123*EXP(Sheet3!$B$1*(($B396-AS$392-Sheet2!$N$123)/Sheet3!$A$1)^2+Sheet3!$C$1*(($B396-AS$392-Sheet2!$N$123)/Sheet3!$A$1)^4)+                Sheet2!$O$124*EXP(Sheet3!$B$1*(($B396-AS$392-Sheet2!$N$124)/Sheet3!$A$1)^2+Sheet3!$C$1*(($B396-AS$392-Sheet2!$N$124)/Sheet3!$A$1)^4))/3100</f>
        <v>1.9434349400874263E-3</v>
      </c>
      <c r="AT396" s="2">
        <f>$I$390*(Sheet2!$O$122*EXP(Sheet3!$B$1*(($B396-AT$392-Sheet2!$N$122)/Sheet3!$A$1)^2+Sheet3!$C$1*(($B396-AT$392-Sheet2!$N$122)/Sheet3!$A$1)^4)+ Sheet2!$O$123*EXP(Sheet3!$B$1*(($B396-AT$392-Sheet2!$N$123)/Sheet3!$A$1)^2+Sheet3!$C$1*(($B396-AT$392-Sheet2!$N$123)/Sheet3!$A$1)^4)+                Sheet2!$O$124*EXP(Sheet3!$B$1*(($B396-AT$392-Sheet2!$N$124)/Sheet3!$A$1)^2+Sheet3!$C$1*(($B396-AT$392-Sheet2!$N$124)/Sheet3!$A$1)^4))/3100</f>
        <v>1.5345680483108196E-3</v>
      </c>
      <c r="AU396" s="2">
        <f>$I$390*(Sheet2!$O$122*EXP(Sheet3!$B$1*(($B396-AU$392-Sheet2!$N$122)/Sheet3!$A$1)^2+Sheet3!$C$1*(($B396-AU$392-Sheet2!$N$122)/Sheet3!$A$1)^4)+ Sheet2!$O$123*EXP(Sheet3!$B$1*(($B396-AU$392-Sheet2!$N$123)/Sheet3!$A$1)^2+Sheet3!$C$1*(($B396-AU$392-Sheet2!$N$123)/Sheet3!$A$1)^4)+                Sheet2!$O$124*EXP(Sheet3!$B$1*(($B396-AU$392-Sheet2!$N$124)/Sheet3!$A$1)^2+Sheet3!$C$1*(($B396-AU$392-Sheet2!$N$124)/Sheet3!$A$1)^4))/3100</f>
        <v>1.208328614402041E-3</v>
      </c>
      <c r="AV396" s="2">
        <f>$I$390*(Sheet2!$O$122*EXP(Sheet3!$B$1*(($B396-AV$392-Sheet2!$N$122)/Sheet3!$A$1)^2+Sheet3!$C$1*(($B396-AV$392-Sheet2!$N$122)/Sheet3!$A$1)^4)+ Sheet2!$O$123*EXP(Sheet3!$B$1*(($B396-AV$392-Sheet2!$N$123)/Sheet3!$A$1)^2+Sheet3!$C$1*(($B396-AV$392-Sheet2!$N$123)/Sheet3!$A$1)^4)+                Sheet2!$O$124*EXP(Sheet3!$B$1*(($B396-AV$392-Sheet2!$N$124)/Sheet3!$A$1)^2+Sheet3!$C$1*(($B396-AV$392-Sheet2!$N$124)/Sheet3!$A$1)^4))/3100</f>
        <v>9.4875962666855632E-4</v>
      </c>
      <c r="AW396" s="2">
        <f>$I$390*(Sheet2!$O$122*EXP(Sheet3!$B$1*(($B396-AW$392-Sheet2!$N$122)/Sheet3!$A$1)^2+Sheet3!$C$1*(($B396-AW$392-Sheet2!$N$122)/Sheet3!$A$1)^4)+ Sheet2!$O$123*EXP(Sheet3!$B$1*(($B396-AW$392-Sheet2!$N$123)/Sheet3!$A$1)^2+Sheet3!$C$1*(($B396-AW$392-Sheet2!$N$123)/Sheet3!$A$1)^4)+                Sheet2!$O$124*EXP(Sheet3!$B$1*(($B396-AW$392-Sheet2!$N$124)/Sheet3!$A$1)^2+Sheet3!$C$1*(($B396-AW$392-Sheet2!$N$124)/Sheet3!$A$1)^4))/3100</f>
        <v>7.4282920162104112E-4</v>
      </c>
      <c r="AX396" s="2">
        <f>$I$390*(Sheet2!$O$122*EXP(Sheet3!$B$1*(($B396-AX$392-Sheet2!$N$122)/Sheet3!$A$1)^2+Sheet3!$C$1*(($B396-AX$392-Sheet2!$N$122)/Sheet3!$A$1)^4)+ Sheet2!$O$123*EXP(Sheet3!$B$1*(($B396-AX$392-Sheet2!$N$123)/Sheet3!$A$1)^2+Sheet3!$C$1*(($B396-AX$392-Sheet2!$N$123)/Sheet3!$A$1)^4)+                Sheet2!$O$124*EXP(Sheet3!$B$1*(($B396-AX$392-Sheet2!$N$124)/Sheet3!$A$1)^2+Sheet3!$C$1*(($B396-AX$392-Sheet2!$N$124)/Sheet3!$A$1)^4))/3100</f>
        <v>5.7992620821435334E-4</v>
      </c>
      <c r="AY396" s="2">
        <f>$I$390*(Sheet2!$O$122*EXP(Sheet3!$B$1*(($B396-AY$392-Sheet2!$N$122)/Sheet3!$A$1)^2+Sheet3!$C$1*(($B396-AY$392-Sheet2!$N$122)/Sheet3!$A$1)^4)+ Sheet2!$O$123*EXP(Sheet3!$B$1*(($B396-AY$392-Sheet2!$N$123)/Sheet3!$A$1)^2+Sheet3!$C$1*(($B396-AY$392-Sheet2!$N$123)/Sheet3!$A$1)^4)+                Sheet2!$O$124*EXP(Sheet3!$B$1*(($B396-AY$392-Sheet2!$N$124)/Sheet3!$A$1)^2+Sheet3!$C$1*(($B396-AY$392-Sheet2!$N$124)/Sheet3!$A$1)^4))/3100</f>
        <v>4.5143663998690109E-4</v>
      </c>
      <c r="AZ396" s="2">
        <f>$I$390*(Sheet2!$O$122*EXP(Sheet3!$B$1*(($B396-AZ$392-Sheet2!$N$122)/Sheet3!$A$1)^2+Sheet3!$C$1*(($B396-AZ$392-Sheet2!$N$122)/Sheet3!$A$1)^4)+ Sheet2!$O$123*EXP(Sheet3!$B$1*(($B396-AZ$392-Sheet2!$N$123)/Sheet3!$A$1)^2+Sheet3!$C$1*(($B396-AZ$392-Sheet2!$N$123)/Sheet3!$A$1)^4)+                Sheet2!$O$124*EXP(Sheet3!$B$1*(($B396-AZ$392-Sheet2!$N$124)/Sheet3!$A$1)^2+Sheet3!$C$1*(($B396-AZ$392-Sheet2!$N$124)/Sheet3!$A$1)^4))/3100</f>
        <v>3.503889713430053E-4</v>
      </c>
      <c r="BA396" s="2">
        <f>$I$390*(Sheet2!$O$122*EXP(Sheet3!$B$1*(($B396-BA$392-Sheet2!$N$122)/Sheet3!$A$1)^2+Sheet3!$C$1*(($B396-BA$392-Sheet2!$N$122)/Sheet3!$A$1)^4)+ Sheet2!$O$123*EXP(Sheet3!$B$1*(($B396-BA$392-Sheet2!$N$123)/Sheet3!$A$1)^2+Sheet3!$C$1*(($B396-BA$392-Sheet2!$N$123)/Sheet3!$A$1)^4)+                Sheet2!$O$124*EXP(Sheet3!$B$1*(($B396-BA$392-Sheet2!$N$124)/Sheet3!$A$1)^2+Sheet3!$C$1*(($B396-BA$392-Sheet2!$N$124)/Sheet3!$A$1)^4))/3100</f>
        <v>2.7115824016458513E-4</v>
      </c>
      <c r="BB396" s="2">
        <f>$I$390*(Sheet2!$O$122*EXP(Sheet3!$B$1*(($B396-BB$392-Sheet2!$N$122)/Sheet3!$A$1)^2+Sheet3!$C$1*(($B396-BB$392-Sheet2!$N$122)/Sheet3!$A$1)^4)+ Sheet2!$O$123*EXP(Sheet3!$B$1*(($B396-BB$392-Sheet2!$N$123)/Sheet3!$A$1)^2+Sheet3!$C$1*(($B396-BB$392-Sheet2!$N$123)/Sheet3!$A$1)^4)+                Sheet2!$O$124*EXP(Sheet3!$B$1*(($B396-BB$392-Sheet2!$N$124)/Sheet3!$A$1)^2+Sheet3!$C$1*(($B396-BB$392-Sheet2!$N$124)/Sheet3!$A$1)^4))/3100</f>
        <v>2.0921994764710235E-4</v>
      </c>
      <c r="BC396" s="2">
        <f>$I$390*(Sheet2!$O$122*EXP(Sheet3!$B$1*(($B396-BC$392-Sheet2!$N$122)/Sheet3!$A$1)^2+Sheet3!$C$1*(($B396-BC$392-Sheet2!$N$122)/Sheet3!$A$1)^4)+ Sheet2!$O$123*EXP(Sheet3!$B$1*(($B396-BC$392-Sheet2!$N$123)/Sheet3!$A$1)^2+Sheet3!$C$1*(($B396-BC$392-Sheet2!$N$123)/Sheet3!$A$1)^4)+                Sheet2!$O$124*EXP(Sheet3!$B$1*(($B396-BC$392-Sheet2!$N$124)/Sheet3!$A$1)^2+Sheet3!$C$1*(($B396-BC$392-Sheet2!$N$124)/Sheet3!$A$1)^4))/3100</f>
        <v>1.6094606818032955E-4</v>
      </c>
      <c r="BD396" s="2">
        <f>$I$390*(Sheet2!$O$122*EXP(Sheet3!$B$1*(($B396-BD$392-Sheet2!$N$122)/Sheet3!$A$1)^2+Sheet3!$C$1*(($B396-BD$392-Sheet2!$N$122)/Sheet3!$A$1)^4)+ Sheet2!$O$123*EXP(Sheet3!$B$1*(($B396-BD$392-Sheet2!$N$123)/Sheet3!$A$1)^2+Sheet3!$C$1*(($B396-BD$392-Sheet2!$N$123)/Sheet3!$A$1)^4)+                Sheet2!$O$124*EXP(Sheet3!$B$1*(($B396-BD$392-Sheet2!$N$124)/Sheet3!$A$1)^2+Sheet3!$C$1*(($B396-BD$392-Sheet2!$N$124)/Sheet3!$A$1)^4))/3100</f>
        <v>1.2343652813192135E-4</v>
      </c>
      <c r="BE396" s="2">
        <f>$I$390*(Sheet2!$O$122*EXP(Sheet3!$B$1*(($B396-BE$392-Sheet2!$N$122)/Sheet3!$A$1)^2+Sheet3!$C$1*(($B396-BE$392-Sheet2!$N$122)/Sheet3!$A$1)^4)+ Sheet2!$O$123*EXP(Sheet3!$B$1*(($B396-BE$392-Sheet2!$N$123)/Sheet3!$A$1)^2+Sheet3!$C$1*(($B396-BE$392-Sheet2!$N$123)/Sheet3!$A$1)^4)+                Sheet2!$O$124*EXP(Sheet3!$B$1*(($B396-BE$392-Sheet2!$N$124)/Sheet3!$A$1)^2+Sheet3!$C$1*(($B396-BE$392-Sheet2!$N$124)/Sheet3!$A$1)^4))/3100</f>
        <v>9.4380453438956333E-5</v>
      </c>
      <c r="BF396" s="2">
        <f>$I$390*(Sheet2!$O$122*EXP(Sheet3!$B$1*(($B396-BF$392-Sheet2!$N$122)/Sheet3!$A$1)^2+Sheet3!$C$1*(($B396-BF$392-Sheet2!$N$122)/Sheet3!$A$1)^4)+ Sheet2!$O$123*EXP(Sheet3!$B$1*(($B396-BF$392-Sheet2!$N$123)/Sheet3!$A$1)^2+Sheet3!$C$1*(($B396-BF$392-Sheet2!$N$123)/Sheet3!$A$1)^4)+                Sheet2!$O$124*EXP(Sheet3!$B$1*(($B396-BF$392-Sheet2!$N$124)/Sheet3!$A$1)^2+Sheet3!$C$1*(($B396-BF$392-Sheet2!$N$124)/Sheet3!$A$1)^4))/3100</f>
        <v>7.1942312793417249E-5</v>
      </c>
      <c r="BG396" s="2">
        <f>$I$390*(Sheet2!$O$122*EXP(Sheet3!$B$1*(($B396-BG$392-Sheet2!$N$122)/Sheet3!$A$1)^2+Sheet3!$C$1*(($B396-BG$392-Sheet2!$N$122)/Sheet3!$A$1)^4)+ Sheet2!$O$123*EXP(Sheet3!$B$1*(($B396-BG$392-Sheet2!$N$123)/Sheet3!$A$1)^2+Sheet3!$C$1*(($B396-BG$392-Sheet2!$N$123)/Sheet3!$A$1)^4)+                Sheet2!$O$124*EXP(Sheet3!$B$1*(($B396-BG$392-Sheet2!$N$124)/Sheet3!$A$1)^2+Sheet3!$C$1*(($B396-BG$392-Sheet2!$N$124)/Sheet3!$A$1)^4))/3100</f>
        <v>5.4668806415738038E-5</v>
      </c>
      <c r="BH396" s="2">
        <f>$I$390*(Sheet2!$O$122*EXP(Sheet3!$B$1*(($B396-BH$392-Sheet2!$N$122)/Sheet3!$A$1)^2+Sheet3!$C$1*(($B396-BH$392-Sheet2!$N$122)/Sheet3!$A$1)^4)+ Sheet2!$O$123*EXP(Sheet3!$B$1*(($B396-BH$392-Sheet2!$N$123)/Sheet3!$A$1)^2+Sheet3!$C$1*(($B396-BH$392-Sheet2!$N$123)/Sheet3!$A$1)^4)+                Sheet2!$O$124*EXP(Sheet3!$B$1*(($B396-BH$392-Sheet2!$N$124)/Sheet3!$A$1)^2+Sheet3!$C$1*(($B396-BH$392-Sheet2!$N$124)/Sheet3!$A$1)^4))/3100</f>
        <v>4.1412980110159572E-5</v>
      </c>
      <c r="BI396" s="2">
        <f>$I$390*(Sheet2!$O$122*EXP(Sheet3!$B$1*(($B396-BI$392-Sheet2!$N$122)/Sheet3!$A$1)^2+Sheet3!$C$1*(($B396-BI$392-Sheet2!$N$122)/Sheet3!$A$1)^4)+ Sheet2!$O$123*EXP(Sheet3!$B$1*(($B396-BI$392-Sheet2!$N$123)/Sheet3!$A$1)^2+Sheet3!$C$1*(($B396-BI$392-Sheet2!$N$123)/Sheet3!$A$1)^4)+                Sheet2!$O$124*EXP(Sheet3!$B$1*(($B396-BI$392-Sheet2!$N$124)/Sheet3!$A$1)^2+Sheet3!$C$1*(($B396-BI$392-Sheet2!$N$124)/Sheet3!$A$1)^4))/3100</f>
        <v>3.1272590099218087E-5</v>
      </c>
      <c r="BJ396" s="2">
        <f>$I$390*(Sheet2!$O$122*EXP(Sheet3!$B$1*(($B396-BJ$392-Sheet2!$N$122)/Sheet3!$A$1)^2+Sheet3!$C$1*(($B396-BJ$392-Sheet2!$N$122)/Sheet3!$A$1)^4)+ Sheet2!$O$123*EXP(Sheet3!$B$1*(($B396-BJ$392-Sheet2!$N$123)/Sheet3!$A$1)^2+Sheet3!$C$1*(($B396-BJ$392-Sheet2!$N$123)/Sheet3!$A$1)^4)+                Sheet2!$O$124*EXP(Sheet3!$B$1*(($B396-BJ$392-Sheet2!$N$124)/Sheet3!$A$1)^2+Sheet3!$C$1*(($B396-BJ$392-Sheet2!$N$124)/Sheet3!$A$1)^4))/3100</f>
        <v>2.3540215126061792E-5</v>
      </c>
      <c r="BK396" s="2">
        <f>$I$390*(Sheet2!$O$122*EXP(Sheet3!$B$1*(($B396-BK$392-Sheet2!$N$122)/Sheet3!$A$1)^2+Sheet3!$C$1*(($B396-BK$392-Sheet2!$N$122)/Sheet3!$A$1)^4)+ Sheet2!$O$123*EXP(Sheet3!$B$1*(($B396-BK$392-Sheet2!$N$123)/Sheet3!$A$1)^2+Sheet3!$C$1*(($B396-BK$392-Sheet2!$N$123)/Sheet3!$A$1)^4)+                Sheet2!$O$124*EXP(Sheet3!$B$1*(($B396-BK$392-Sheet2!$N$124)/Sheet3!$A$1)^2+Sheet3!$C$1*(($B396-BK$392-Sheet2!$N$124)/Sheet3!$A$1)^4))/3100</f>
        <v>1.7663016950292129E-5</v>
      </c>
      <c r="BL396" s="2">
        <f>$I$390*(Sheet2!$O$122*EXP(Sheet3!$B$1*(($B396-BL$392-Sheet2!$N$122)/Sheet3!$A$1)^2+Sheet3!$C$1*(($B396-BL$392-Sheet2!$N$122)/Sheet3!$A$1)^4)+ Sheet2!$O$123*EXP(Sheet3!$B$1*(($B396-BL$392-Sheet2!$N$123)/Sheet3!$A$1)^2+Sheet3!$C$1*(($B396-BL$392-Sheet2!$N$123)/Sheet3!$A$1)^4)+                Sheet2!$O$124*EXP(Sheet3!$B$1*(($B396-BL$392-Sheet2!$N$124)/Sheet3!$A$1)^2+Sheet3!$C$1*(($B396-BL$392-Sheet2!$N$124)/Sheet3!$A$1)^4))/3100</f>
        <v>1.3210396474917805E-5</v>
      </c>
      <c r="BM396" s="2">
        <f>$I$390*(Sheet2!$O$122*EXP(Sheet3!$B$1*(($B396-BM$392-Sheet2!$N$122)/Sheet3!$A$1)^2+Sheet3!$C$1*(($B396-BM$392-Sheet2!$N$122)/Sheet3!$A$1)^4)+ Sheet2!$O$123*EXP(Sheet3!$B$1*(($B396-BM$392-Sheet2!$N$123)/Sheet3!$A$1)^2+Sheet3!$C$1*(($B396-BM$392-Sheet2!$N$123)/Sheet3!$A$1)^4)+                Sheet2!$O$124*EXP(Sheet3!$B$1*(($B396-BM$392-Sheet2!$N$124)/Sheet3!$A$1)^2+Sheet3!$C$1*(($B396-BM$392-Sheet2!$N$124)/Sheet3!$A$1)^4))/3100</f>
        <v>9.8480874976832706E-6</v>
      </c>
      <c r="BN396" s="2">
        <f>$I$390*(Sheet2!$O$122*EXP(Sheet3!$B$1*(($B396-BN$392-Sheet2!$N$122)/Sheet3!$A$1)^2+Sheet3!$C$1*(($B396-BN$392-Sheet2!$N$122)/Sheet3!$A$1)^4)+ Sheet2!$O$123*EXP(Sheet3!$B$1*(($B396-BN$392-Sheet2!$N$123)/Sheet3!$A$1)^2+Sheet3!$C$1*(($B396-BN$392-Sheet2!$N$123)/Sheet3!$A$1)^4)+                Sheet2!$O$124*EXP(Sheet3!$B$1*(($B396-BN$392-Sheet2!$N$124)/Sheet3!$A$1)^2+Sheet3!$C$1*(($B396-BN$392-Sheet2!$N$124)/Sheet3!$A$1)^4))/3100</f>
        <v>7.3174800175130873E-6</v>
      </c>
      <c r="BO396" s="2">
        <f>$I$390*(Sheet2!$O$122*EXP(Sheet3!$B$1*(($B396-BO$392-Sheet2!$N$122)/Sheet3!$A$1)^2+Sheet3!$C$1*(($B396-BO$392-Sheet2!$N$122)/Sheet3!$A$1)^4)+ Sheet2!$O$123*EXP(Sheet3!$B$1*(($B396-BO$392-Sheet2!$N$123)/Sheet3!$A$1)^2+Sheet3!$C$1*(($B396-BO$392-Sheet2!$N$123)/Sheet3!$A$1)^4)+                Sheet2!$O$124*EXP(Sheet3!$B$1*(($B396-BO$392-Sheet2!$N$124)/Sheet3!$A$1)^2+Sheet3!$C$1*(($B396-BO$392-Sheet2!$N$124)/Sheet3!$A$1)^4))/3100</f>
        <v>5.4191760417067714E-6</v>
      </c>
      <c r="BP396" s="2">
        <f>$I$390*(Sheet2!$O$122*EXP(Sheet3!$B$1*(($B396-BP$392-Sheet2!$N$122)/Sheet3!$A$1)^2+Sheet3!$C$1*(($B396-BP$392-Sheet2!$N$122)/Sheet3!$A$1)^4)+ Sheet2!$O$123*EXP(Sheet3!$B$1*(($B396-BP$392-Sheet2!$N$123)/Sheet3!$A$1)^2+Sheet3!$C$1*(($B396-BP$392-Sheet2!$N$123)/Sheet3!$A$1)^4)+                Sheet2!$O$124*EXP(Sheet3!$B$1*(($B396-BP$392-Sheet2!$N$124)/Sheet3!$A$1)^2+Sheet3!$C$1*(($B396-BP$392-Sheet2!$N$124)/Sheet3!$A$1)^4))/3100</f>
        <v>3.9999582283375591E-6</v>
      </c>
      <c r="BQ396" s="2">
        <f>$I$390*(Sheet2!$O$122*EXP(Sheet3!$B$1*(($B396-BQ$392-Sheet2!$N$122)/Sheet3!$A$1)^2+Sheet3!$C$1*(($B396-BQ$392-Sheet2!$N$122)/Sheet3!$A$1)^4)+ Sheet2!$O$123*EXP(Sheet3!$B$1*(($B396-BQ$392-Sheet2!$N$123)/Sheet3!$A$1)^2+Sheet3!$C$1*(($B396-BQ$392-Sheet2!$N$123)/Sheet3!$A$1)^4)+                Sheet2!$O$124*EXP(Sheet3!$B$1*(($B396-BQ$392-Sheet2!$N$124)/Sheet3!$A$1)^2+Sheet3!$C$1*(($B396-BQ$392-Sheet2!$N$124)/Sheet3!$A$1)^4))/3100</f>
        <v>2.9425001792731682E-6</v>
      </c>
      <c r="BR396" s="2">
        <f>$I$390*(Sheet2!$O$122*EXP(Sheet3!$B$1*(($B396-BR$392-Sheet2!$N$122)/Sheet3!$A$1)^2+Sheet3!$C$1*(($B396-BR$392-Sheet2!$N$122)/Sheet3!$A$1)^4)+ Sheet2!$O$123*EXP(Sheet3!$B$1*(($B396-BR$392-Sheet2!$N$123)/Sheet3!$A$1)^2+Sheet3!$C$1*(($B396-BR$392-Sheet2!$N$123)/Sheet3!$A$1)^4)+                Sheet2!$O$124*EXP(Sheet3!$B$1*(($B396-BR$392-Sheet2!$N$124)/Sheet3!$A$1)^2+Sheet3!$C$1*(($B396-BR$392-Sheet2!$N$124)/Sheet3!$A$1)^4))/3100</f>
        <v>2.1572709509557822E-6</v>
      </c>
      <c r="BS396" s="2">
        <f>$I$390*(Sheet2!$O$122*EXP(Sheet3!$B$1*(($B396-BS$392-Sheet2!$N$122)/Sheet3!$A$1)^2+Sheet3!$C$1*(($B396-BS$392-Sheet2!$N$122)/Sheet3!$A$1)^4)+ Sheet2!$O$123*EXP(Sheet3!$B$1*(($B396-BS$392-Sheet2!$N$123)/Sheet3!$A$1)^2+Sheet3!$C$1*(($B396-BS$392-Sheet2!$N$123)/Sheet3!$A$1)^4)+                Sheet2!$O$124*EXP(Sheet3!$B$1*(($B396-BS$392-Sheet2!$N$124)/Sheet3!$A$1)^2+Sheet3!$C$1*(($B396-BS$392-Sheet2!$N$124)/Sheet3!$A$1)^4))/3100</f>
        <v>1.5761890508730097E-6</v>
      </c>
    </row>
    <row r="397" spans="1:71" x14ac:dyDescent="0.2">
      <c r="A397">
        <v>370</v>
      </c>
      <c r="B397">
        <v>363.55</v>
      </c>
      <c r="C397">
        <v>2403.1</v>
      </c>
      <c r="D397">
        <v>3661.8</v>
      </c>
      <c r="E397">
        <f t="shared" si="24"/>
        <v>1258.7000000000003</v>
      </c>
      <c r="F397" s="1">
        <f t="shared" si="25"/>
        <v>1258.7000000000003</v>
      </c>
      <c r="G397">
        <f t="shared" si="26"/>
        <v>457600.38500000013</v>
      </c>
      <c r="I397" s="2">
        <f>$I$390*(Sheet2!$O$122*EXP(Sheet3!$B$1*(($B397-I$392-Sheet2!$N$122)/Sheet3!$A$1)^2+Sheet3!$C$1*(($B397-I$392-Sheet2!$N$122)/Sheet3!$A$1)^4)+ Sheet2!$O$123*EXP(Sheet3!$B$1*(($B397-I$392-Sheet2!$N$123)/Sheet3!$A$1)^2+Sheet3!$C$1*(($B397-I$392-Sheet2!$N$123)/Sheet3!$A$1)^4)+                Sheet2!$O$124*EXP(Sheet3!$B$1*(($B397-I$392-Sheet2!$N$124)/Sheet3!$A$1)^2+Sheet3!$C$1*(($B397-I$392-Sheet2!$N$124)/Sheet3!$A$1)^4))/3100</f>
        <v>308.81369405705516</v>
      </c>
      <c r="J397" s="2">
        <f>$I$390*(Sheet2!$O$122*EXP(Sheet3!$B$1*(($B397-J$392-Sheet2!$N$122)/Sheet3!$A$1)^2+Sheet3!$C$1*(($B397-J$392-Sheet2!$N$122)/Sheet3!$A$1)^4)+ Sheet2!$O$123*EXP(Sheet3!$B$1*(($B397-J$392-Sheet2!$N$123)/Sheet3!$A$1)^2+Sheet3!$C$1*(($B397-J$392-Sheet2!$N$123)/Sheet3!$A$1)^4)+                Sheet2!$O$124*EXP(Sheet3!$B$1*(($B397-J$392-Sheet2!$N$124)/Sheet3!$A$1)^2+Sheet3!$C$1*(($B397-J$392-Sheet2!$N$124)/Sheet3!$A$1)^4))/3100</f>
        <v>286.12265260865536</v>
      </c>
      <c r="K397" s="2">
        <f>$I$390*(Sheet2!$O$122*EXP(Sheet3!$B$1*(($B397-K$392-Sheet2!$N$122)/Sheet3!$A$1)^2+Sheet3!$C$1*(($B397-K$392-Sheet2!$N$122)/Sheet3!$A$1)^4)+ Sheet2!$O$123*EXP(Sheet3!$B$1*(($B397-K$392-Sheet2!$N$123)/Sheet3!$A$1)^2+Sheet3!$C$1*(($B397-K$392-Sheet2!$N$123)/Sheet3!$A$1)^4)+                Sheet2!$O$124*EXP(Sheet3!$B$1*(($B397-K$392-Sheet2!$N$124)/Sheet3!$A$1)^2+Sheet3!$C$1*(($B397-K$392-Sheet2!$N$124)/Sheet3!$A$1)^4))/3100</f>
        <v>264.77972441528681</v>
      </c>
      <c r="L397" s="2">
        <f>$I$390*(Sheet2!$O$122*EXP(Sheet3!$B$1*(($B397-L$392-Sheet2!$N$122)/Sheet3!$A$1)^2+Sheet3!$C$1*(($B397-L$392-Sheet2!$N$122)/Sheet3!$A$1)^4)+ Sheet2!$O$123*EXP(Sheet3!$B$1*(($B397-L$392-Sheet2!$N$123)/Sheet3!$A$1)^2+Sheet3!$C$1*(($B397-L$392-Sheet2!$N$123)/Sheet3!$A$1)^4)+                Sheet2!$O$124*EXP(Sheet3!$B$1*(($B397-L$392-Sheet2!$N$124)/Sheet3!$A$1)^2+Sheet3!$C$1*(($B397-L$392-Sheet2!$N$124)/Sheet3!$A$1)^4))/3100</f>
        <v>244.73028026914065</v>
      </c>
      <c r="M397" s="2">
        <f>$I$390*(Sheet2!$O$122*EXP(Sheet3!$B$1*(($B397-M$392-Sheet2!$N$122)/Sheet3!$A$1)^2+Sheet3!$C$1*(($B397-M$392-Sheet2!$N$122)/Sheet3!$A$1)^4)+ Sheet2!$O$123*EXP(Sheet3!$B$1*(($B397-M$392-Sheet2!$N$123)/Sheet3!$A$1)^2+Sheet3!$C$1*(($B397-M$392-Sheet2!$N$123)/Sheet3!$A$1)^4)+                Sheet2!$O$124*EXP(Sheet3!$B$1*(($B397-M$392-Sheet2!$N$124)/Sheet3!$A$1)^2+Sheet3!$C$1*(($B397-M$392-Sheet2!$N$124)/Sheet3!$A$1)^4))/3100</f>
        <v>225.92008698421594</v>
      </c>
      <c r="N397" s="2">
        <f>$I$390*(Sheet2!$O$122*EXP(Sheet3!$B$1*(($B397-N$392-Sheet2!$N$122)/Sheet3!$A$1)^2+Sheet3!$C$1*(($B397-N$392-Sheet2!$N$122)/Sheet3!$A$1)^4)+ Sheet2!$O$123*EXP(Sheet3!$B$1*(($B397-N$392-Sheet2!$N$123)/Sheet3!$A$1)^2+Sheet3!$C$1*(($B397-N$392-Sheet2!$N$123)/Sheet3!$A$1)^4)+                Sheet2!$O$124*EXP(Sheet3!$B$1*(($B397-N$392-Sheet2!$N$124)/Sheet3!$A$1)^2+Sheet3!$C$1*(($B397-N$392-Sheet2!$N$124)/Sheet3!$A$1)^4))/3100</f>
        <v>208.29543521510215</v>
      </c>
      <c r="O397" s="2">
        <f>$I$390*(Sheet2!$O$122*EXP(Sheet3!$B$1*(($B397-O$392-Sheet2!$N$122)/Sheet3!$A$1)^2+Sheet3!$C$1*(($B397-O$392-Sheet2!$N$122)/Sheet3!$A$1)^4)+ Sheet2!$O$123*EXP(Sheet3!$B$1*(($B397-O$392-Sheet2!$N$123)/Sheet3!$A$1)^2+Sheet3!$C$1*(($B397-O$392-Sheet2!$N$123)/Sheet3!$A$1)^4)+                Sheet2!$O$124*EXP(Sheet3!$B$1*(($B397-O$392-Sheet2!$N$124)/Sheet3!$A$1)^2+Sheet3!$C$1*(($B397-O$392-Sheet2!$N$124)/Sheet3!$A$1)^4))/3100</f>
        <v>191.80326066845487</v>
      </c>
      <c r="P397" s="2">
        <f>$I$390*(Sheet2!$O$122*EXP(Sheet3!$B$1*(($B397-P$392-Sheet2!$N$122)/Sheet3!$A$1)^2+Sheet3!$C$1*(($B397-P$392-Sheet2!$N$122)/Sheet3!$A$1)^4)+ Sheet2!$O$123*EXP(Sheet3!$B$1*(($B397-P$392-Sheet2!$N$123)/Sheet3!$A$1)^2+Sheet3!$C$1*(($B397-P$392-Sheet2!$N$123)/Sheet3!$A$1)^4)+                Sheet2!$O$124*EXP(Sheet3!$B$1*(($B397-P$392-Sheet2!$N$124)/Sheet3!$A$1)^2+Sheet3!$C$1*(($B397-P$392-Sheet2!$N$124)/Sheet3!$A$1)^4))/3100</f>
        <v>176.39125834377157</v>
      </c>
      <c r="Q397" s="2">
        <f>$I$390*(Sheet2!$O$122*EXP(Sheet3!$B$1*(($B397-Q$392-Sheet2!$N$122)/Sheet3!$A$1)^2+Sheet3!$C$1*(($B397-Q$392-Sheet2!$N$122)/Sheet3!$A$1)^4)+ Sheet2!$O$123*EXP(Sheet3!$B$1*(($B397-Q$392-Sheet2!$N$123)/Sheet3!$A$1)^2+Sheet3!$C$1*(($B397-Q$392-Sheet2!$N$123)/Sheet3!$A$1)^4)+                Sheet2!$O$124*EXP(Sheet3!$B$1*(($B397-Q$392-Sheet2!$N$124)/Sheet3!$A$1)^2+Sheet3!$C$1*(($B397-Q$392-Sheet2!$N$124)/Sheet3!$A$1)^4))/3100</f>
        <v>162.00798948787681</v>
      </c>
      <c r="R397" s="2">
        <f>$I$390*(Sheet2!$O$122*EXP(Sheet3!$B$1*(($B397-R$392-Sheet2!$N$122)/Sheet3!$A$1)^2+Sheet3!$C$1*(($B397-R$392-Sheet2!$N$122)/Sheet3!$A$1)^4)+ Sheet2!$O$123*EXP(Sheet3!$B$1*(($B397-R$392-Sheet2!$N$123)/Sheet3!$A$1)^2+Sheet3!$C$1*(($B397-R$392-Sheet2!$N$123)/Sheet3!$A$1)^4)+                Sheet2!$O$124*EXP(Sheet3!$B$1*(($B397-R$392-Sheet2!$N$124)/Sheet3!$A$1)^2+Sheet3!$C$1*(($B397-R$392-Sheet2!$N$124)/Sheet3!$A$1)^4))/3100</f>
        <v>148.60298099771745</v>
      </c>
      <c r="S397" s="2">
        <f>$I$390*(Sheet2!$O$122*EXP(Sheet3!$B$1*(($B397-S$392-Sheet2!$N$122)/Sheet3!$A$1)^2+Sheet3!$C$1*(($B397-S$392-Sheet2!$N$122)/Sheet3!$A$1)^4)+ Sheet2!$O$123*EXP(Sheet3!$B$1*(($B397-S$392-Sheet2!$N$123)/Sheet3!$A$1)^2+Sheet3!$C$1*(($B397-S$392-Sheet2!$N$123)/Sheet3!$A$1)^4)+                Sheet2!$O$124*EXP(Sheet3!$B$1*(($B397-S$392-Sheet2!$N$124)/Sheet3!$A$1)^2+Sheet3!$C$1*(($B397-S$392-Sheet2!$N$124)/Sheet3!$A$1)^4))/3100</f>
        <v>136.12681705774273</v>
      </c>
      <c r="T397" s="2">
        <f>$I$390*(Sheet2!$O$122*EXP(Sheet3!$B$1*(($B397-T$392-Sheet2!$N$122)/Sheet3!$A$1)^2+Sheet3!$C$1*(($B397-T$392-Sheet2!$N$122)/Sheet3!$A$1)^4)+ Sheet2!$O$123*EXP(Sheet3!$B$1*(($B397-T$392-Sheet2!$N$123)/Sheet3!$A$1)^2+Sheet3!$C$1*(($B397-T$392-Sheet2!$N$123)/Sheet3!$A$1)^4)+                Sheet2!$O$124*EXP(Sheet3!$B$1*(($B397-T$392-Sheet2!$N$124)/Sheet3!$A$1)^2+Sheet3!$C$1*(($B397-T$392-Sheet2!$N$124)/Sheet3!$A$1)^4))/3100</f>
        <v>124.53122284826374</v>
      </c>
      <c r="U397" s="2">
        <f>$I$390*(Sheet2!$O$122*EXP(Sheet3!$B$1*(($B397-U$392-Sheet2!$N$122)/Sheet3!$A$1)^2+Sheet3!$C$1*(($B397-U$392-Sheet2!$N$122)/Sheet3!$A$1)^4)+ Sheet2!$O$123*EXP(Sheet3!$B$1*(($B397-U$392-Sheet2!$N$123)/Sheet3!$A$1)^2+Sheet3!$C$1*(($B397-U$392-Sheet2!$N$123)/Sheet3!$A$1)^4)+                Sheet2!$O$124*EXP(Sheet3!$B$1*(($B397-U$392-Sheet2!$N$124)/Sheet3!$A$1)^2+Sheet3!$C$1*(($B397-U$392-Sheet2!$N$124)/Sheet3!$A$1)^4))/3100</f>
        <v>113.7691402156408</v>
      </c>
      <c r="V397" s="2">
        <f>$I$390*(Sheet2!$O$122*EXP(Sheet3!$B$1*(($B397-V$392-Sheet2!$N$122)/Sheet3!$A$1)^2+Sheet3!$C$1*(($B397-V$392-Sheet2!$N$122)/Sheet3!$A$1)^4)+ Sheet2!$O$123*EXP(Sheet3!$B$1*(($B397-V$392-Sheet2!$N$123)/Sheet3!$A$1)^2+Sheet3!$C$1*(($B397-V$392-Sheet2!$N$123)/Sheet3!$A$1)^4)+                Sheet2!$O$124*EXP(Sheet3!$B$1*(($B397-V$392-Sheet2!$N$124)/Sheet3!$A$1)^2+Sheet3!$C$1*(($B397-V$392-Sheet2!$N$124)/Sheet3!$A$1)^4))/3100</f>
        <v>103.79479524390236</v>
      </c>
      <c r="W397" s="2">
        <f>$I$390*(Sheet2!$O$122*EXP(Sheet3!$B$1*(($B397-W$392-Sheet2!$N$122)/Sheet3!$A$1)^2+Sheet3!$C$1*(($B397-W$392-Sheet2!$N$122)/Sheet3!$A$1)^4)+ Sheet2!$O$123*EXP(Sheet3!$B$1*(($B397-W$392-Sheet2!$N$123)/Sheet3!$A$1)^2+Sheet3!$C$1*(($B397-W$392-Sheet2!$N$123)/Sheet3!$A$1)^4)+                Sheet2!$O$124*EXP(Sheet3!$B$1*(($B397-W$392-Sheet2!$N$124)/Sheet3!$A$1)^2+Sheet3!$C$1*(($B397-W$392-Sheet2!$N$124)/Sheet3!$A$1)^4))/3100</f>
        <v>94.563757719668132</v>
      </c>
      <c r="X397" s="2">
        <f>$I$390*(Sheet2!$O$122*EXP(Sheet3!$B$1*(($B397-X$392-Sheet2!$N$122)/Sheet3!$A$1)^2+Sheet3!$C$1*(($B397-X$392-Sheet2!$N$122)/Sheet3!$A$1)^4)+ Sheet2!$O$123*EXP(Sheet3!$B$1*(($B397-X$392-Sheet2!$N$123)/Sheet3!$A$1)^2+Sheet3!$C$1*(($B397-X$392-Sheet2!$N$123)/Sheet3!$A$1)^4)+                Sheet2!$O$124*EXP(Sheet3!$B$1*(($B397-X$392-Sheet2!$N$124)/Sheet3!$A$1)^2+Sheet3!$C$1*(($B397-X$392-Sheet2!$N$124)/Sheet3!$A$1)^4))/3100</f>
        <v>86.032992531051221</v>
      </c>
      <c r="Y397" s="2">
        <f>$I$390*(Sheet2!$O$122*EXP(Sheet3!$B$1*(($B397-Y$392-Sheet2!$N$122)/Sheet3!$A$1)^2+Sheet3!$C$1*(($B397-Y$392-Sheet2!$N$122)/Sheet3!$A$1)^4)+ Sheet2!$O$123*EXP(Sheet3!$B$1*(($B397-Y$392-Sheet2!$N$123)/Sheet3!$A$1)^2+Sheet3!$C$1*(($B397-Y$392-Sheet2!$N$123)/Sheet3!$A$1)^4)+                Sheet2!$O$124*EXP(Sheet3!$B$1*(($B397-Y$392-Sheet2!$N$124)/Sheet3!$A$1)^2+Sheet3!$C$1*(($B397-Y$392-Sheet2!$N$124)/Sheet3!$A$1)^4))/3100</f>
        <v>78.160903089396442</v>
      </c>
      <c r="Z397" s="2">
        <f>$I$390*(Sheet2!$O$122*EXP(Sheet3!$B$1*(($B397-Z$392-Sheet2!$N$122)/Sheet3!$A$1)^2+Sheet3!$C$1*(($B397-Z$392-Sheet2!$N$122)/Sheet3!$A$1)^4)+ Sheet2!$O$123*EXP(Sheet3!$B$1*(($B397-Z$392-Sheet2!$N$123)/Sheet3!$A$1)^2+Sheet3!$C$1*(($B397-Z$392-Sheet2!$N$123)/Sheet3!$A$1)^4)+                Sheet2!$O$124*EXP(Sheet3!$B$1*(($B397-Z$392-Sheet2!$N$124)/Sheet3!$A$1)^2+Sheet3!$C$1*(($B397-Z$392-Sheet2!$N$124)/Sheet3!$A$1)^4))/3100</f>
        <v>70.907366907440618</v>
      </c>
      <c r="AA397" s="2">
        <f>$I$390*(Sheet2!$O$122*EXP(Sheet3!$B$1*(($B397-AA$392-Sheet2!$N$122)/Sheet3!$A$1)^2+Sheet3!$C$1*(($B397-AA$392-Sheet2!$N$122)/Sheet3!$A$1)^4)+ Sheet2!$O$123*EXP(Sheet3!$B$1*(($B397-AA$392-Sheet2!$N$123)/Sheet3!$A$1)^2+Sheet3!$C$1*(($B397-AA$392-Sheet2!$N$123)/Sheet3!$A$1)^4)+                Sheet2!$O$124*EXP(Sheet3!$B$1*(($B397-AA$392-Sheet2!$N$124)/Sheet3!$A$1)^2+Sheet3!$C$1*(($B397-AA$392-Sheet2!$N$124)/Sheet3!$A$1)^4))/3100</f>
        <v>64.233763512515097</v>
      </c>
      <c r="AB397" s="2">
        <f>$I$390*(Sheet2!$O$122*EXP(Sheet3!$B$1*(($B397-AB$392-Sheet2!$N$122)/Sheet3!$A$1)^2+Sheet3!$C$1*(($B397-AB$392-Sheet2!$N$122)/Sheet3!$A$1)^4)+ Sheet2!$O$123*EXP(Sheet3!$B$1*(($B397-AB$392-Sheet2!$N$123)/Sheet3!$A$1)^2+Sheet3!$C$1*(($B397-AB$392-Sheet2!$N$123)/Sheet3!$A$1)^4)+                Sheet2!$O$124*EXP(Sheet3!$B$1*(($B397-AB$392-Sheet2!$N$124)/Sheet3!$A$1)^2+Sheet3!$C$1*(($B397-AB$392-Sheet2!$N$124)/Sheet3!$A$1)^4))/3100</f>
        <v>58.102994912341153</v>
      </c>
      <c r="AC397" s="2">
        <f>$I$390*(Sheet2!$O$122*EXP(Sheet3!$B$1*(($B397-AC$392-Sheet2!$N$122)/Sheet3!$A$1)^2+Sheet3!$C$1*(($B397-AC$392-Sheet2!$N$122)/Sheet3!$A$1)^4)+ Sheet2!$O$123*EXP(Sheet3!$B$1*(($B397-AC$392-Sheet2!$N$123)/Sheet3!$A$1)^2+Sheet3!$C$1*(($B397-AC$392-Sheet2!$N$123)/Sheet3!$A$1)^4)+                Sheet2!$O$124*EXP(Sheet3!$B$1*(($B397-AC$392-Sheet2!$N$124)/Sheet3!$A$1)^2+Sheet3!$C$1*(($B397-AC$392-Sheet2!$N$124)/Sheet3!$A$1)^4))/3100</f>
        <v>52.479498869629843</v>
      </c>
      <c r="AD397" s="2">
        <f>$I$390*(Sheet2!$O$122*EXP(Sheet3!$B$1*(($B397-AD$392-Sheet2!$N$122)/Sheet3!$A$1)^2+Sheet3!$C$1*(($B397-AD$392-Sheet2!$N$122)/Sheet3!$A$1)^4)+ Sheet2!$O$123*EXP(Sheet3!$B$1*(($B397-AD$392-Sheet2!$N$123)/Sheet3!$A$1)^2+Sheet3!$C$1*(($B397-AD$392-Sheet2!$N$123)/Sheet3!$A$1)^4)+                Sheet2!$O$124*EXP(Sheet3!$B$1*(($B397-AD$392-Sheet2!$N$124)/Sheet3!$A$1)^2+Sheet3!$C$1*(($B397-AD$392-Sheet2!$N$124)/Sheet3!$A$1)^4))/3100</f>
        <v>47.32925527569332</v>
      </c>
      <c r="AE397" s="2">
        <f>$I$390*(Sheet2!$O$122*EXP(Sheet3!$B$1*(($B397-AE$392-Sheet2!$N$122)/Sheet3!$A$1)^2+Sheet3!$C$1*(($B397-AE$392-Sheet2!$N$122)/Sheet3!$A$1)^4)+ Sheet2!$O$123*EXP(Sheet3!$B$1*(($B397-AE$392-Sheet2!$N$123)/Sheet3!$A$1)^2+Sheet3!$C$1*(($B397-AE$392-Sheet2!$N$123)/Sheet3!$A$1)^4)+                Sheet2!$O$124*EXP(Sheet3!$B$1*(($B397-AE$392-Sheet2!$N$124)/Sheet3!$A$1)^2+Sheet3!$C$1*(($B397-AE$392-Sheet2!$N$124)/Sheet3!$A$1)^4))/3100</f>
        <v>42.619785944419164</v>
      </c>
      <c r="AF397" s="2">
        <f>$I$390*(Sheet2!$O$122*EXP(Sheet3!$B$1*(($B397-AF$392-Sheet2!$N$122)/Sheet3!$A$1)^2+Sheet3!$C$1*(($B397-AF$392-Sheet2!$N$122)/Sheet3!$A$1)^4)+ Sheet2!$O$123*EXP(Sheet3!$B$1*(($B397-AF$392-Sheet2!$N$123)/Sheet3!$A$1)^2+Sheet3!$C$1*(($B397-AF$392-Sheet2!$N$123)/Sheet3!$A$1)^4)+                Sheet2!$O$124*EXP(Sheet3!$B$1*(($B397-AF$392-Sheet2!$N$124)/Sheet3!$A$1)^2+Sheet3!$C$1*(($B397-AF$392-Sheet2!$N$124)/Sheet3!$A$1)^4))/3100</f>
        <v>38.320148174615532</v>
      </c>
      <c r="AG397" s="2">
        <f>$I$390*(Sheet2!$O$122*EXP(Sheet3!$B$1*(($B397-AG$392-Sheet2!$N$122)/Sheet3!$A$1)^2+Sheet3!$C$1*(($B397-AG$392-Sheet2!$N$122)/Sheet3!$A$1)^4)+ Sheet2!$O$123*EXP(Sheet3!$B$1*(($B397-AG$392-Sheet2!$N$123)/Sheet3!$A$1)^2+Sheet3!$C$1*(($B397-AG$392-Sheet2!$N$123)/Sheet3!$A$1)^4)+                Sheet2!$O$124*EXP(Sheet3!$B$1*(($B397-AG$392-Sheet2!$N$124)/Sheet3!$A$1)^2+Sheet3!$C$1*(($B397-AG$392-Sheet2!$N$124)/Sheet3!$A$1)^4))/3100</f>
        <v>34.40092245323973</v>
      </c>
      <c r="AH397" s="2">
        <f>$I$390*(Sheet2!$O$122*EXP(Sheet3!$B$1*(($B397-AH$392-Sheet2!$N$122)/Sheet3!$A$1)^2+Sheet3!$C$1*(($B397-AH$392-Sheet2!$N$122)/Sheet3!$A$1)^4)+ Sheet2!$O$123*EXP(Sheet3!$B$1*(($B397-AH$392-Sheet2!$N$123)/Sheet3!$A$1)^2+Sheet3!$C$1*(($B397-AH$392-Sheet2!$N$123)/Sheet3!$A$1)^4)+                Sheet2!$O$124*EXP(Sheet3!$B$1*(($B397-AH$392-Sheet2!$N$124)/Sheet3!$A$1)^2+Sheet3!$C$1*(($B397-AH$392-Sheet2!$N$124)/Sheet3!$A$1)^4))/3100</f>
        <v>30.834194690624294</v>
      </c>
      <c r="AI397" s="2">
        <f>$I$390*(Sheet2!$O$122*EXP(Sheet3!$B$1*(($B397-AI$392-Sheet2!$N$122)/Sheet3!$A$1)^2+Sheet3!$C$1*(($B397-AI$392-Sheet2!$N$122)/Sheet3!$A$1)^4)+ Sheet2!$O$123*EXP(Sheet3!$B$1*(($B397-AI$392-Sheet2!$N$123)/Sheet3!$A$1)^2+Sheet3!$C$1*(($B397-AI$392-Sheet2!$N$123)/Sheet3!$A$1)^4)+                Sheet2!$O$124*EXP(Sheet3!$B$1*(($B397-AI$392-Sheet2!$N$124)/Sheet3!$A$1)^2+Sheet3!$C$1*(($B397-AI$392-Sheet2!$N$124)/Sheet3!$A$1)^4))/3100</f>
        <v>27.593533395188139</v>
      </c>
      <c r="AJ397" s="2">
        <f>$I$390*(Sheet2!$O$122*EXP(Sheet3!$B$1*(($B397-AJ$392-Sheet2!$N$122)/Sheet3!$A$1)^2+Sheet3!$C$1*(($B397-AJ$392-Sheet2!$N$122)/Sheet3!$A$1)^4)+ Sheet2!$O$123*EXP(Sheet3!$B$1*(($B397-AJ$392-Sheet2!$N$123)/Sheet3!$A$1)^2+Sheet3!$C$1*(($B397-AJ$392-Sheet2!$N$123)/Sheet3!$A$1)^4)+                Sheet2!$O$124*EXP(Sheet3!$B$1*(($B397-AJ$392-Sheet2!$N$124)/Sheet3!$A$1)^2+Sheet3!$C$1*(($B397-AJ$392-Sheet2!$N$124)/Sheet3!$A$1)^4))/3100</f>
        <v>24.653962206738605</v>
      </c>
      <c r="AK397" s="2">
        <f>$I$390*(Sheet2!$O$122*EXP(Sheet3!$B$1*(($B397-AK$392-Sheet2!$N$122)/Sheet3!$A$1)^2+Sheet3!$C$1*(($B397-AK$392-Sheet2!$N$122)/Sheet3!$A$1)^4)+ Sheet2!$O$123*EXP(Sheet3!$B$1*(($B397-AK$392-Sheet2!$N$123)/Sheet3!$A$1)^2+Sheet3!$C$1*(($B397-AK$392-Sheet2!$N$123)/Sheet3!$A$1)^4)+                Sheet2!$O$124*EXP(Sheet3!$B$1*(($B397-AK$392-Sheet2!$N$124)/Sheet3!$A$1)^2+Sheet3!$C$1*(($B397-AK$392-Sheet2!$N$124)/Sheet3!$A$1)^4))/3100</f>
        <v>21.991928215627361</v>
      </c>
      <c r="AL397" s="2">
        <f>$I$390*(Sheet2!$O$122*EXP(Sheet3!$B$1*(($B397-AL$392-Sheet2!$N$122)/Sheet3!$A$1)^2+Sheet3!$C$1*(($B397-AL$392-Sheet2!$N$122)/Sheet3!$A$1)^4)+ Sheet2!$O$123*EXP(Sheet3!$B$1*(($B397-AL$392-Sheet2!$N$123)/Sheet3!$A$1)^2+Sheet3!$C$1*(($B397-AL$392-Sheet2!$N$123)/Sheet3!$A$1)^4)+                Sheet2!$O$124*EXP(Sheet3!$B$1*(($B397-AL$392-Sheet2!$N$124)/Sheet3!$A$1)^2+Sheet3!$C$1*(($B397-AL$392-Sheet2!$N$124)/Sheet3!$A$1)^4))/3100</f>
        <v>19.585266498923364</v>
      </c>
      <c r="AM397" s="2">
        <f>$I$390*(Sheet2!$O$122*EXP(Sheet3!$B$1*(($B397-AM$392-Sheet2!$N$122)/Sheet3!$A$1)^2+Sheet3!$C$1*(($B397-AM$392-Sheet2!$N$122)/Sheet3!$A$1)^4)+ Sheet2!$O$123*EXP(Sheet3!$B$1*(($B397-AM$392-Sheet2!$N$123)/Sheet3!$A$1)^2+Sheet3!$C$1*(($B397-AM$392-Sheet2!$N$123)/Sheet3!$A$1)^4)+                Sheet2!$O$124*EXP(Sheet3!$B$1*(($B397-AM$392-Sheet2!$N$124)/Sheet3!$A$1)^2+Sheet3!$C$1*(($B397-AM$392-Sheet2!$N$124)/Sheet3!$A$1)^4))/3100</f>
        <v>17.413161305957225</v>
      </c>
      <c r="AN397" s="2">
        <f>$I$390*(Sheet2!$O$122*EXP(Sheet3!$B$1*(($B397-AN$392-Sheet2!$N$122)/Sheet3!$A$1)^2+Sheet3!$C$1*(($B397-AN$392-Sheet2!$N$122)/Sheet3!$A$1)^4)+ Sheet2!$O$123*EXP(Sheet3!$B$1*(($B397-AN$392-Sheet2!$N$123)/Sheet3!$A$1)^2+Sheet3!$C$1*(($B397-AN$392-Sheet2!$N$123)/Sheet3!$A$1)^4)+                Sheet2!$O$124*EXP(Sheet3!$B$1*(($B397-AN$392-Sheet2!$N$124)/Sheet3!$A$1)^2+Sheet3!$C$1*(($B397-AN$392-Sheet2!$N$124)/Sheet3!$A$1)^4))/3100</f>
        <v>15.456104322133188</v>
      </c>
      <c r="AO397" s="2">
        <f>$I$390*(Sheet2!$O$122*EXP(Sheet3!$B$1*(($B397-AO$392-Sheet2!$N$122)/Sheet3!$A$1)^2+Sheet3!$C$1*(($B397-AO$392-Sheet2!$N$122)/Sheet3!$A$1)^4)+ Sheet2!$O$123*EXP(Sheet3!$B$1*(($B397-AO$392-Sheet2!$N$123)/Sheet3!$A$1)^2+Sheet3!$C$1*(($B397-AO$392-Sheet2!$N$123)/Sheet3!$A$1)^4)+                Sheet2!$O$124*EXP(Sheet3!$B$1*(($B397-AO$392-Sheet2!$N$124)/Sheet3!$A$1)^2+Sheet3!$C$1*(($B397-AO$392-Sheet2!$N$124)/Sheet3!$A$1)^4))/3100</f>
        <v>13.695850434099301</v>
      </c>
      <c r="AP397" s="2">
        <f>$I$390*(Sheet2!$O$122*EXP(Sheet3!$B$1*(($B397-AP$392-Sheet2!$N$122)/Sheet3!$A$1)^2+Sheet3!$C$1*(($B397-AP$392-Sheet2!$N$122)/Sheet3!$A$1)^4)+ Sheet2!$O$123*EXP(Sheet3!$B$1*(($B397-AP$392-Sheet2!$N$123)/Sheet3!$A$1)^2+Sheet3!$C$1*(($B397-AP$392-Sheet2!$N$123)/Sheet3!$A$1)^4)+                Sheet2!$O$124*EXP(Sheet3!$B$1*(($B397-AP$392-Sheet2!$N$124)/Sheet3!$A$1)^2+Sheet3!$C$1*(($B397-AP$392-Sheet2!$N$124)/Sheet3!$A$1)^4))/3100</f>
        <v>12.115371410009935</v>
      </c>
      <c r="AQ397" s="2">
        <f>$I$390*(Sheet2!$O$122*EXP(Sheet3!$B$1*(($B397-AQ$392-Sheet2!$N$122)/Sheet3!$A$1)^2+Sheet3!$C$1*(($B397-AQ$392-Sheet2!$N$122)/Sheet3!$A$1)^4)+ Sheet2!$O$123*EXP(Sheet3!$B$1*(($B397-AQ$392-Sheet2!$N$123)/Sheet3!$A$1)^2+Sheet3!$C$1*(($B397-AQ$392-Sheet2!$N$123)/Sheet3!$A$1)^4)+                Sheet2!$O$124*EXP(Sheet3!$B$1*(($B397-AQ$392-Sheet2!$N$124)/Sheet3!$A$1)^2+Sheet3!$C$1*(($B397-AQ$392-Sheet2!$N$124)/Sheet3!$A$1)^4))/3100</f>
        <v>10.698807896554465</v>
      </c>
      <c r="AR397" s="2">
        <f>$I$390*(Sheet2!$O$122*EXP(Sheet3!$B$1*(($B397-AR$392-Sheet2!$N$122)/Sheet3!$A$1)^2+Sheet3!$C$1*(($B397-AR$392-Sheet2!$N$122)/Sheet3!$A$1)^4)+ Sheet2!$O$123*EXP(Sheet3!$B$1*(($B397-AR$392-Sheet2!$N$123)/Sheet3!$A$1)^2+Sheet3!$C$1*(($B397-AR$392-Sheet2!$N$123)/Sheet3!$A$1)^4)+                Sheet2!$O$124*EXP(Sheet3!$B$1*(($B397-AR$392-Sheet2!$N$124)/Sheet3!$A$1)^2+Sheet3!$C$1*(($B397-AR$392-Sheet2!$N$124)/Sheet3!$A$1)^4))/3100</f>
        <v>9.4314201198395295</v>
      </c>
      <c r="AS397" s="2">
        <f>$I$390*(Sheet2!$O$122*EXP(Sheet3!$B$1*(($B397-AS$392-Sheet2!$N$122)/Sheet3!$A$1)^2+Sheet3!$C$1*(($B397-AS$392-Sheet2!$N$122)/Sheet3!$A$1)^4)+ Sheet2!$O$123*EXP(Sheet3!$B$1*(($B397-AS$392-Sheet2!$N$123)/Sheet3!$A$1)^2+Sheet3!$C$1*(($B397-AS$392-Sheet2!$N$123)/Sheet3!$A$1)^4)+                Sheet2!$O$124*EXP(Sheet3!$B$1*(($B397-AS$392-Sheet2!$N$124)/Sheet3!$A$1)^2+Sheet3!$C$1*(($B397-AS$392-Sheet2!$N$124)/Sheet3!$A$1)^4))/3100</f>
        <v>8.2995376601136197</v>
      </c>
      <c r="AT397" s="2">
        <f>$I$390*(Sheet2!$O$122*EXP(Sheet3!$B$1*(($B397-AT$392-Sheet2!$N$122)/Sheet3!$A$1)^2+Sheet3!$C$1*(($B397-AT$392-Sheet2!$N$122)/Sheet3!$A$1)^4)+ Sheet2!$O$123*EXP(Sheet3!$B$1*(($B397-AT$392-Sheet2!$N$123)/Sheet3!$A$1)^2+Sheet3!$C$1*(($B397-AT$392-Sheet2!$N$123)/Sheet3!$A$1)^4)+                Sheet2!$O$124*EXP(Sheet3!$B$1*(($B397-AT$392-Sheet2!$N$124)/Sheet3!$A$1)^2+Sheet3!$C$1*(($B397-AT$392-Sheet2!$N$124)/Sheet3!$A$1)^4))/3100</f>
        <v>7.2905086516640436</v>
      </c>
      <c r="AU397" s="2">
        <f>$I$390*(Sheet2!$O$122*EXP(Sheet3!$B$1*(($B397-AU$392-Sheet2!$N$122)/Sheet3!$A$1)^2+Sheet3!$C$1*(($B397-AU$392-Sheet2!$N$122)/Sheet3!$A$1)^4)+ Sheet2!$O$123*EXP(Sheet3!$B$1*(($B397-AU$392-Sheet2!$N$123)/Sheet3!$A$1)^2+Sheet3!$C$1*(($B397-AU$392-Sheet2!$N$123)/Sheet3!$A$1)^4)+                Sheet2!$O$124*EXP(Sheet3!$B$1*(($B397-AU$392-Sheet2!$N$124)/Sheet3!$A$1)^2+Sheet3!$C$1*(($B397-AU$392-Sheet2!$N$124)/Sheet3!$A$1)^4))/3100</f>
        <v>6.3926487382909523</v>
      </c>
      <c r="AV397" s="2">
        <f>$I$390*(Sheet2!$O$122*EXP(Sheet3!$B$1*(($B397-AV$392-Sheet2!$N$122)/Sheet3!$A$1)^2+Sheet3!$C$1*(($B397-AV$392-Sheet2!$N$122)/Sheet3!$A$1)^4)+ Sheet2!$O$123*EXP(Sheet3!$B$1*(($B397-AV$392-Sheet2!$N$123)/Sheet3!$A$1)^2+Sheet3!$C$1*(($B397-AV$392-Sheet2!$N$123)/Sheet3!$A$1)^4)+                Sheet2!$O$124*EXP(Sheet3!$B$1*(($B397-AV$392-Sheet2!$N$124)/Sheet3!$A$1)^2+Sheet3!$C$1*(($B397-AV$392-Sheet2!$N$124)/Sheet3!$A$1)^4))/3100</f>
        <v>5.5951900928886431</v>
      </c>
      <c r="AW397" s="2">
        <f>$I$390*(Sheet2!$O$122*EXP(Sheet3!$B$1*(($B397-AW$392-Sheet2!$N$122)/Sheet3!$A$1)^2+Sheet3!$C$1*(($B397-AW$392-Sheet2!$N$122)/Sheet3!$A$1)^4)+ Sheet2!$O$123*EXP(Sheet3!$B$1*(($B397-AW$392-Sheet2!$N$123)/Sheet3!$A$1)^2+Sheet3!$C$1*(($B397-AW$392-Sheet2!$N$123)/Sheet3!$A$1)^4)+                Sheet2!$O$124*EXP(Sheet3!$B$1*(($B397-AW$392-Sheet2!$N$124)/Sheet3!$A$1)^2+Sheet3!$C$1*(($B397-AW$392-Sheet2!$N$124)/Sheet3!$A$1)^4))/3100</f>
        <v>4.8882307864521302</v>
      </c>
      <c r="AX397" s="2">
        <f>$I$390*(Sheet2!$O$122*EXP(Sheet3!$B$1*(($B397-AX$392-Sheet2!$N$122)/Sheet3!$A$1)^2+Sheet3!$C$1*(($B397-AX$392-Sheet2!$N$122)/Sheet3!$A$1)^4)+ Sheet2!$O$123*EXP(Sheet3!$B$1*(($B397-AX$392-Sheet2!$N$123)/Sheet3!$A$1)^2+Sheet3!$C$1*(($B397-AX$392-Sheet2!$N$123)/Sheet3!$A$1)^4)+                Sheet2!$O$124*EXP(Sheet3!$B$1*(($B397-AX$392-Sheet2!$N$124)/Sheet3!$A$1)^2+Sheet3!$C$1*(($B397-AX$392-Sheet2!$N$124)/Sheet3!$A$1)^4))/3100</f>
        <v>4.2626847679053457</v>
      </c>
      <c r="AY397" s="2">
        <f>$I$390*(Sheet2!$O$122*EXP(Sheet3!$B$1*(($B397-AY$392-Sheet2!$N$122)/Sheet3!$A$1)^2+Sheet3!$C$1*(($B397-AY$392-Sheet2!$N$122)/Sheet3!$A$1)^4)+ Sheet2!$O$123*EXP(Sheet3!$B$1*(($B397-AY$392-Sheet2!$N$123)/Sheet3!$A$1)^2+Sheet3!$C$1*(($B397-AY$392-Sheet2!$N$123)/Sheet3!$A$1)^4)+                Sheet2!$O$124*EXP(Sheet3!$B$1*(($B397-AY$392-Sheet2!$N$124)/Sheet3!$A$1)^2+Sheet3!$C$1*(($B397-AY$392-Sheet2!$N$124)/Sheet3!$A$1)^4))/3100</f>
        <v>3.7102326915901407</v>
      </c>
      <c r="AZ397" s="2">
        <f>$I$390*(Sheet2!$O$122*EXP(Sheet3!$B$1*(($B397-AZ$392-Sheet2!$N$122)/Sheet3!$A$1)^2+Sheet3!$C$1*(($B397-AZ$392-Sheet2!$N$122)/Sheet3!$A$1)^4)+ Sheet2!$O$123*EXP(Sheet3!$B$1*(($B397-AZ$392-Sheet2!$N$123)/Sheet3!$A$1)^2+Sheet3!$C$1*(($B397-AZ$392-Sheet2!$N$123)/Sheet3!$A$1)^4)+                Sheet2!$O$124*EXP(Sheet3!$B$1*(($B397-AZ$392-Sheet2!$N$124)/Sheet3!$A$1)^2+Sheet3!$C$1*(($B397-AZ$392-Sheet2!$N$124)/Sheet3!$A$1)^4))/3100</f>
        <v>3.2232738046784299</v>
      </c>
      <c r="BA397" s="2">
        <f>$I$390*(Sheet2!$O$122*EXP(Sheet3!$B$1*(($B397-BA$392-Sheet2!$N$122)/Sheet3!$A$1)^2+Sheet3!$C$1*(($B397-BA$392-Sheet2!$N$122)/Sheet3!$A$1)^4)+ Sheet2!$O$123*EXP(Sheet3!$B$1*(($B397-BA$392-Sheet2!$N$123)/Sheet3!$A$1)^2+Sheet3!$C$1*(($B397-BA$392-Sheet2!$N$123)/Sheet3!$A$1)^4)+                Sheet2!$O$124*EXP(Sheet3!$B$1*(($B397-BA$392-Sheet2!$N$124)/Sheet3!$A$1)^2+Sheet3!$C$1*(($B397-BA$392-Sheet2!$N$124)/Sheet3!$A$1)^4))/3100</f>
        <v>2.7948790819339582</v>
      </c>
      <c r="BB397" s="2">
        <f>$I$390*(Sheet2!$O$122*EXP(Sheet3!$B$1*(($B397-BB$392-Sheet2!$N$122)/Sheet3!$A$1)^2+Sheet3!$C$1*(($B397-BB$392-Sheet2!$N$122)/Sheet3!$A$1)^4)+ Sheet2!$O$123*EXP(Sheet3!$B$1*(($B397-BB$392-Sheet2!$N$123)/Sheet3!$A$1)^2+Sheet3!$C$1*(($B397-BB$392-Sheet2!$N$123)/Sheet3!$A$1)^4)+                Sheet2!$O$124*EXP(Sheet3!$B$1*(($B397-BB$392-Sheet2!$N$124)/Sheet3!$A$1)^2+Sheet3!$C$1*(($B397-BB$392-Sheet2!$N$124)/Sheet3!$A$1)^4))/3100</f>
        <v>2.4187457709110669</v>
      </c>
      <c r="BC397" s="2">
        <f>$I$390*(Sheet2!$O$122*EXP(Sheet3!$B$1*(($B397-BC$392-Sheet2!$N$122)/Sheet3!$A$1)^2+Sheet3!$C$1*(($B397-BC$392-Sheet2!$N$122)/Sheet3!$A$1)^4)+ Sheet2!$O$123*EXP(Sheet3!$B$1*(($B397-BC$392-Sheet2!$N$123)/Sheet3!$A$1)^2+Sheet3!$C$1*(($B397-BC$392-Sheet2!$N$123)/Sheet3!$A$1)^4)+                Sheet2!$O$124*EXP(Sheet3!$B$1*(($B397-BC$392-Sheet2!$N$124)/Sheet3!$A$1)^2+Sheet3!$C$1*(($B397-BC$392-Sheet2!$N$124)/Sheet3!$A$1)^4))/3100</f>
        <v>2.0891534867161075</v>
      </c>
      <c r="BD397" s="2">
        <f>$I$390*(Sheet2!$O$122*EXP(Sheet3!$B$1*(($B397-BD$392-Sheet2!$N$122)/Sheet3!$A$1)^2+Sheet3!$C$1*(($B397-BD$392-Sheet2!$N$122)/Sheet3!$A$1)^4)+ Sheet2!$O$123*EXP(Sheet3!$B$1*(($B397-BD$392-Sheet2!$N$123)/Sheet3!$A$1)^2+Sheet3!$C$1*(($B397-BD$392-Sheet2!$N$123)/Sheet3!$A$1)^4)+                Sheet2!$O$124*EXP(Sheet3!$B$1*(($B397-BD$392-Sheet2!$N$124)/Sheet3!$A$1)^2+Sheet3!$C$1*(($B397-BD$392-Sheet2!$N$124)/Sheet3!$A$1)^4))/3100</f>
        <v>1.8009219722445138</v>
      </c>
      <c r="BE397" s="2">
        <f>$I$390*(Sheet2!$O$122*EXP(Sheet3!$B$1*(($B397-BE$392-Sheet2!$N$122)/Sheet3!$A$1)^2+Sheet3!$C$1*(($B397-BE$392-Sheet2!$N$122)/Sheet3!$A$1)^4)+ Sheet2!$O$123*EXP(Sheet3!$B$1*(($B397-BE$392-Sheet2!$N$123)/Sheet3!$A$1)^2+Sheet3!$C$1*(($B397-BE$392-Sheet2!$N$123)/Sheet3!$A$1)^4)+                Sheet2!$O$124*EXP(Sheet3!$B$1*(($B397-BE$392-Sheet2!$N$124)/Sheet3!$A$1)^2+Sheet3!$C$1*(($B397-BE$392-Sheet2!$N$124)/Sheet3!$A$1)^4))/3100</f>
        <v>1.5493706174241546</v>
      </c>
      <c r="BF397" s="2">
        <f>$I$390*(Sheet2!$O$122*EXP(Sheet3!$B$1*(($B397-BF$392-Sheet2!$N$122)/Sheet3!$A$1)^2+Sheet3!$C$1*(($B397-BF$392-Sheet2!$N$122)/Sheet3!$A$1)^4)+ Sheet2!$O$123*EXP(Sheet3!$B$1*(($B397-BF$392-Sheet2!$N$123)/Sheet3!$A$1)^2+Sheet3!$C$1*(($B397-BF$392-Sheet2!$N$123)/Sheet3!$A$1)^4)+                Sheet2!$O$124*EXP(Sheet3!$B$1*(($B397-BF$392-Sheet2!$N$124)/Sheet3!$A$1)^2+Sheet3!$C$1*(($B397-BF$392-Sheet2!$N$124)/Sheet3!$A$1)^4))/3100</f>
        <v>1.3302798097607074</v>
      </c>
      <c r="BG397" s="2">
        <f>$I$390*(Sheet2!$O$122*EXP(Sheet3!$B$1*(($B397-BG$392-Sheet2!$N$122)/Sheet3!$A$1)^2+Sheet3!$C$1*(($B397-BG$392-Sheet2!$N$122)/Sheet3!$A$1)^4)+ Sheet2!$O$123*EXP(Sheet3!$B$1*(($B397-BG$392-Sheet2!$N$123)/Sheet3!$A$1)^2+Sheet3!$C$1*(($B397-BG$392-Sheet2!$N$123)/Sheet3!$A$1)^4)+                Sheet2!$O$124*EXP(Sheet3!$B$1*(($B397-BG$392-Sheet2!$N$124)/Sheet3!$A$1)^2+Sheet3!$C$1*(($B397-BG$392-Sheet2!$N$124)/Sheet3!$A$1)^4))/3100</f>
        <v>1.1398541682970091</v>
      </c>
      <c r="BH397" s="2">
        <f>$I$390*(Sheet2!$O$122*EXP(Sheet3!$B$1*(($B397-BH$392-Sheet2!$N$122)/Sheet3!$A$1)^2+Sheet3!$C$1*(($B397-BH$392-Sheet2!$N$122)/Sheet3!$A$1)^4)+ Sheet2!$O$123*EXP(Sheet3!$B$1*(($B397-BH$392-Sheet2!$N$123)/Sheet3!$A$1)^2+Sheet3!$C$1*(($B397-BH$392-Sheet2!$N$123)/Sheet3!$A$1)^4)+                Sheet2!$O$124*EXP(Sheet3!$B$1*(($B397-BH$392-Sheet2!$N$124)/Sheet3!$A$1)^2+Sheet3!$C$1*(($B397-BH$392-Sheet2!$N$124)/Sheet3!$A$1)^4))/3100</f>
        <v>0.97468769431402658</v>
      </c>
      <c r="BI397" s="2">
        <f>$I$390*(Sheet2!$O$122*EXP(Sheet3!$B$1*(($B397-BI$392-Sheet2!$N$122)/Sheet3!$A$1)^2+Sheet3!$C$1*(($B397-BI$392-Sheet2!$N$122)/Sheet3!$A$1)^4)+ Sheet2!$O$123*EXP(Sheet3!$B$1*(($B397-BI$392-Sheet2!$N$123)/Sheet3!$A$1)^2+Sheet3!$C$1*(($B397-BI$392-Sheet2!$N$123)/Sheet3!$A$1)^4)+                Sheet2!$O$124*EXP(Sheet3!$B$1*(($B397-BI$392-Sheet2!$N$124)/Sheet3!$A$1)^2+Sheet3!$C$1*(($B397-BI$392-Sheet2!$N$124)/Sheet3!$A$1)^4))/3100</f>
        <v>0.8317308546434995</v>
      </c>
      <c r="BJ397" s="2">
        <f>$I$390*(Sheet2!$O$122*EXP(Sheet3!$B$1*(($B397-BJ$392-Sheet2!$N$122)/Sheet3!$A$1)^2+Sheet3!$C$1*(($B397-BJ$392-Sheet2!$N$122)/Sheet3!$A$1)^4)+ Sheet2!$O$123*EXP(Sheet3!$B$1*(($B397-BJ$392-Sheet2!$N$123)/Sheet3!$A$1)^2+Sheet3!$C$1*(($B397-BJ$392-Sheet2!$N$123)/Sheet3!$A$1)^4)+                Sheet2!$O$124*EXP(Sheet3!$B$1*(($B397-BJ$392-Sheet2!$N$124)/Sheet3!$A$1)^2+Sheet3!$C$1*(($B397-BJ$392-Sheet2!$N$124)/Sheet3!$A$1)^4))/3100</f>
        <v>0.70825959747279055</v>
      </c>
      <c r="BK397" s="2">
        <f>$I$390*(Sheet2!$O$122*EXP(Sheet3!$B$1*(($B397-BK$392-Sheet2!$N$122)/Sheet3!$A$1)^2+Sheet3!$C$1*(($B397-BK$392-Sheet2!$N$122)/Sheet3!$A$1)^4)+ Sheet2!$O$123*EXP(Sheet3!$B$1*(($B397-BK$392-Sheet2!$N$123)/Sheet3!$A$1)^2+Sheet3!$C$1*(($B397-BK$392-Sheet2!$N$123)/Sheet3!$A$1)^4)+                Sheet2!$O$124*EXP(Sheet3!$B$1*(($B397-BK$392-Sheet2!$N$124)/Sheet3!$A$1)^2+Sheet3!$C$1*(($B397-BK$392-Sheet2!$N$124)/Sheet3!$A$1)^4))/3100</f>
        <v>0.60184628599727463</v>
      </c>
      <c r="BL397" s="2">
        <f>$I$390*(Sheet2!$O$122*EXP(Sheet3!$B$1*(($B397-BL$392-Sheet2!$N$122)/Sheet3!$A$1)^2+Sheet3!$C$1*(($B397-BL$392-Sheet2!$N$122)/Sheet3!$A$1)^4)+ Sheet2!$O$123*EXP(Sheet3!$B$1*(($B397-BL$392-Sheet2!$N$123)/Sheet3!$A$1)^2+Sheet3!$C$1*(($B397-BL$392-Sheet2!$N$123)/Sheet3!$A$1)^4)+                Sheet2!$O$124*EXP(Sheet3!$B$1*(($B397-BL$392-Sheet2!$N$124)/Sheet3!$A$1)^2+Sheet3!$C$1*(($B397-BL$392-Sheet2!$N$124)/Sheet3!$A$1)^4))/3100</f>
        <v>0.51033252230370318</v>
      </c>
      <c r="BM397" s="2">
        <f>$I$390*(Sheet2!$O$122*EXP(Sheet3!$B$1*(($B397-BM$392-Sheet2!$N$122)/Sheet3!$A$1)^2+Sheet3!$C$1*(($B397-BM$392-Sheet2!$N$122)/Sheet3!$A$1)^4)+ Sheet2!$O$123*EXP(Sheet3!$B$1*(($B397-BM$392-Sheet2!$N$123)/Sheet3!$A$1)^2+Sheet3!$C$1*(($B397-BM$392-Sheet2!$N$123)/Sheet3!$A$1)^4)+                Sheet2!$O$124*EXP(Sheet3!$B$1*(($B397-BM$392-Sheet2!$N$124)/Sheet3!$A$1)^2+Sheet3!$C$1*(($B397-BM$392-Sheet2!$N$124)/Sheet3!$A$1)^4))/3100</f>
        <v>0.43180382234903375</v>
      </c>
      <c r="BN397" s="2">
        <f>$I$390*(Sheet2!$O$122*EXP(Sheet3!$B$1*(($B397-BN$392-Sheet2!$N$122)/Sheet3!$A$1)^2+Sheet3!$C$1*(($B397-BN$392-Sheet2!$N$122)/Sheet3!$A$1)^4)+ Sheet2!$O$123*EXP(Sheet3!$B$1*(($B397-BN$392-Sheet2!$N$123)/Sheet3!$A$1)^2+Sheet3!$C$1*(($B397-BN$392-Sheet2!$N$123)/Sheet3!$A$1)^4)+                Sheet2!$O$124*EXP(Sheet3!$B$1*(($B397-BN$392-Sheet2!$N$124)/Sheet3!$A$1)^2+Sheet3!$C$1*(($B397-BN$392-Sheet2!$N$124)/Sheet3!$A$1)^4))/3100</f>
        <v>0.36456609291777137</v>
      </c>
      <c r="BO397" s="2">
        <f>$I$390*(Sheet2!$O$122*EXP(Sheet3!$B$1*(($B397-BO$392-Sheet2!$N$122)/Sheet3!$A$1)^2+Sheet3!$C$1*(($B397-BO$392-Sheet2!$N$122)/Sheet3!$A$1)^4)+ Sheet2!$O$123*EXP(Sheet3!$B$1*(($B397-BO$392-Sheet2!$N$123)/Sheet3!$A$1)^2+Sheet3!$C$1*(($B397-BO$392-Sheet2!$N$123)/Sheet3!$A$1)^4)+                Sheet2!$O$124*EXP(Sheet3!$B$1*(($B397-BO$392-Sheet2!$N$124)/Sheet3!$A$1)^2+Sheet3!$C$1*(($B397-BO$392-Sheet2!$N$124)/Sheet3!$A$1)^4))/3100</f>
        <v>0.30712385289325622</v>
      </c>
      <c r="BP397" s="2">
        <f>$I$390*(Sheet2!$O$122*EXP(Sheet3!$B$1*(($B397-BP$392-Sheet2!$N$122)/Sheet3!$A$1)^2+Sheet3!$C$1*(($B397-BP$392-Sheet2!$N$122)/Sheet3!$A$1)^4)+ Sheet2!$O$123*EXP(Sheet3!$B$1*(($B397-BP$392-Sheet2!$N$123)/Sheet3!$A$1)^2+Sheet3!$C$1*(($B397-BP$392-Sheet2!$N$123)/Sheet3!$A$1)^4)+                Sheet2!$O$124*EXP(Sheet3!$B$1*(($B397-BP$392-Sheet2!$N$124)/Sheet3!$A$1)^2+Sheet3!$C$1*(($B397-BP$392-Sheet2!$N$124)/Sheet3!$A$1)^4))/3100</f>
        <v>0.25816013404482285</v>
      </c>
      <c r="BQ397" s="2">
        <f>$I$390*(Sheet2!$O$122*EXP(Sheet3!$B$1*(($B397-BQ$392-Sheet2!$N$122)/Sheet3!$A$1)^2+Sheet3!$C$1*(($B397-BQ$392-Sheet2!$N$122)/Sheet3!$A$1)^4)+ Sheet2!$O$123*EXP(Sheet3!$B$1*(($B397-BQ$392-Sheet2!$N$123)/Sheet3!$A$1)^2+Sheet3!$C$1*(($B397-BQ$392-Sheet2!$N$123)/Sheet3!$A$1)^4)+                Sheet2!$O$124*EXP(Sheet3!$B$1*(($B397-BQ$392-Sheet2!$N$124)/Sheet3!$A$1)^2+Sheet3!$C$1*(($B397-BQ$392-Sheet2!$N$124)/Sheet3!$A$1)^4))/3100</f>
        <v>0.21651799074627104</v>
      </c>
      <c r="BR397" s="2">
        <f>$I$390*(Sheet2!$O$122*EXP(Sheet3!$B$1*(($B397-BR$392-Sheet2!$N$122)/Sheet3!$A$1)^2+Sheet3!$C$1*(($B397-BR$392-Sheet2!$N$122)/Sheet3!$A$1)^4)+ Sheet2!$O$123*EXP(Sheet3!$B$1*(($B397-BR$392-Sheet2!$N$123)/Sheet3!$A$1)^2+Sheet3!$C$1*(($B397-BR$392-Sheet2!$N$123)/Sheet3!$A$1)^4)+                Sheet2!$O$124*EXP(Sheet3!$B$1*(($B397-BR$392-Sheet2!$N$124)/Sheet3!$A$1)^2+Sheet3!$C$1*(($B397-BR$392-Sheet2!$N$124)/Sheet3!$A$1)^4))/3100</f>
        <v>0.18118354351971219</v>
      </c>
      <c r="BS397" s="2">
        <f>$I$390*(Sheet2!$O$122*EXP(Sheet3!$B$1*(($B397-BS$392-Sheet2!$N$122)/Sheet3!$A$1)^2+Sheet3!$C$1*(($B397-BS$392-Sheet2!$N$122)/Sheet3!$A$1)^4)+ Sheet2!$O$123*EXP(Sheet3!$B$1*(($B397-BS$392-Sheet2!$N$123)/Sheet3!$A$1)^2+Sheet3!$C$1*(($B397-BS$392-Sheet2!$N$123)/Sheet3!$A$1)^4)+                Sheet2!$O$124*EXP(Sheet3!$B$1*(($B397-BS$392-Sheet2!$N$124)/Sheet3!$A$1)^2+Sheet3!$C$1*(($B397-BS$392-Sheet2!$N$124)/Sheet3!$A$1)^4))/3100</f>
        <v>0.15127047798370635</v>
      </c>
    </row>
    <row r="398" spans="1:71" x14ac:dyDescent="0.2">
      <c r="A398">
        <v>371</v>
      </c>
      <c r="B398">
        <v>364.02</v>
      </c>
      <c r="C398">
        <v>2429.4</v>
      </c>
      <c r="D398">
        <v>4151.7</v>
      </c>
      <c r="E398">
        <f t="shared" si="24"/>
        <v>1722.2999999999997</v>
      </c>
      <c r="F398" s="1">
        <f t="shared" si="25"/>
        <v>1722.2999999999997</v>
      </c>
      <c r="G398">
        <f t="shared" si="26"/>
        <v>626951.64599999983</v>
      </c>
      <c r="I398" s="2">
        <f>$I$390*(Sheet2!$O$122*EXP(Sheet3!$B$1*(($B398-I$392-Sheet2!$N$122)/Sheet3!$A$1)^2+Sheet3!$C$1*(($B398-I$392-Sheet2!$N$122)/Sheet3!$A$1)^4)+ Sheet2!$O$123*EXP(Sheet3!$B$1*(($B398-I$392-Sheet2!$N$123)/Sheet3!$A$1)^2+Sheet3!$C$1*(($B398-I$392-Sheet2!$N$123)/Sheet3!$A$1)^4)+                Sheet2!$O$124*EXP(Sheet3!$B$1*(($B398-I$392-Sheet2!$N$124)/Sheet3!$A$1)^2+Sheet3!$C$1*(($B398-I$392-Sheet2!$N$124)/Sheet3!$A$1)^4))/3100</f>
        <v>3645.221764723161</v>
      </c>
      <c r="J398" s="2">
        <f>$I$390*(Sheet2!$O$122*EXP(Sheet3!$B$1*(($B398-J$392-Sheet2!$N$122)/Sheet3!$A$1)^2+Sheet3!$C$1*(($B398-J$392-Sheet2!$N$122)/Sheet3!$A$1)^4)+ Sheet2!$O$123*EXP(Sheet3!$B$1*(($B398-J$392-Sheet2!$N$123)/Sheet3!$A$1)^2+Sheet3!$C$1*(($B398-J$392-Sheet2!$N$123)/Sheet3!$A$1)^4)+                Sheet2!$O$124*EXP(Sheet3!$B$1*(($B398-J$392-Sheet2!$N$124)/Sheet3!$A$1)^2+Sheet3!$C$1*(($B398-J$392-Sheet2!$N$124)/Sheet3!$A$1)^4))/3100</f>
        <v>3523.7089237835162</v>
      </c>
      <c r="K398" s="2">
        <f>$I$390*(Sheet2!$O$122*EXP(Sheet3!$B$1*(($B398-K$392-Sheet2!$N$122)/Sheet3!$A$1)^2+Sheet3!$C$1*(($B398-K$392-Sheet2!$N$122)/Sheet3!$A$1)^4)+ Sheet2!$O$123*EXP(Sheet3!$B$1*(($B398-K$392-Sheet2!$N$123)/Sheet3!$A$1)^2+Sheet3!$C$1*(($B398-K$392-Sheet2!$N$123)/Sheet3!$A$1)^4)+                Sheet2!$O$124*EXP(Sheet3!$B$1*(($B398-K$392-Sheet2!$N$124)/Sheet3!$A$1)^2+Sheet3!$C$1*(($B398-K$392-Sheet2!$N$124)/Sheet3!$A$1)^4))/3100</f>
        <v>3404.0119243539793</v>
      </c>
      <c r="L398" s="2">
        <f>$I$390*(Sheet2!$O$122*EXP(Sheet3!$B$1*(($B398-L$392-Sheet2!$N$122)/Sheet3!$A$1)^2+Sheet3!$C$1*(($B398-L$392-Sheet2!$N$122)/Sheet3!$A$1)^4)+ Sheet2!$O$123*EXP(Sheet3!$B$1*(($B398-L$392-Sheet2!$N$123)/Sheet3!$A$1)^2+Sheet3!$C$1*(($B398-L$392-Sheet2!$N$123)/Sheet3!$A$1)^4)+                Sheet2!$O$124*EXP(Sheet3!$B$1*(($B398-L$392-Sheet2!$N$124)/Sheet3!$A$1)^2+Sheet3!$C$1*(($B398-L$392-Sheet2!$N$124)/Sheet3!$A$1)^4))/3100</f>
        <v>3286.1945555467332</v>
      </c>
      <c r="M398" s="2">
        <f>$I$390*(Sheet2!$O$122*EXP(Sheet3!$B$1*(($B398-M$392-Sheet2!$N$122)/Sheet3!$A$1)^2+Sheet3!$C$1*(($B398-M$392-Sheet2!$N$122)/Sheet3!$A$1)^4)+ Sheet2!$O$123*EXP(Sheet3!$B$1*(($B398-M$392-Sheet2!$N$123)/Sheet3!$A$1)^2+Sheet3!$C$1*(($B398-M$392-Sheet2!$N$123)/Sheet3!$A$1)^4)+                Sheet2!$O$124*EXP(Sheet3!$B$1*(($B398-M$392-Sheet2!$N$124)/Sheet3!$A$1)^2+Sheet3!$C$1*(($B398-M$392-Sheet2!$N$124)/Sheet3!$A$1)^4))/3100</f>
        <v>3170.3173961824455</v>
      </c>
      <c r="N398" s="2">
        <f>$I$390*(Sheet2!$O$122*EXP(Sheet3!$B$1*(($B398-N$392-Sheet2!$N$122)/Sheet3!$A$1)^2+Sheet3!$C$1*(($B398-N$392-Sheet2!$N$122)/Sheet3!$A$1)^4)+ Sheet2!$O$123*EXP(Sheet3!$B$1*(($B398-N$392-Sheet2!$N$123)/Sheet3!$A$1)^2+Sheet3!$C$1*(($B398-N$392-Sheet2!$N$123)/Sheet3!$A$1)^4)+                Sheet2!$O$124*EXP(Sheet3!$B$1*(($B398-N$392-Sheet2!$N$124)/Sheet3!$A$1)^2+Sheet3!$C$1*(($B398-N$392-Sheet2!$N$124)/Sheet3!$A$1)^4))/3100</f>
        <v>3056.4377281366146</v>
      </c>
      <c r="O398" s="2">
        <f>$I$390*(Sheet2!$O$122*EXP(Sheet3!$B$1*(($B398-O$392-Sheet2!$N$122)/Sheet3!$A$1)^2+Sheet3!$C$1*(($B398-O$392-Sheet2!$N$122)/Sheet3!$A$1)^4)+ Sheet2!$O$123*EXP(Sheet3!$B$1*(($B398-O$392-Sheet2!$N$123)/Sheet3!$A$1)^2+Sheet3!$C$1*(($B398-O$392-Sheet2!$N$123)/Sheet3!$A$1)^4)+                Sheet2!$O$124*EXP(Sheet3!$B$1*(($B398-O$392-Sheet2!$N$124)/Sheet3!$A$1)^2+Sheet3!$C$1*(($B398-O$392-Sheet2!$N$124)/Sheet3!$A$1)^4))/3100</f>
        <v>2944.6094558050027</v>
      </c>
      <c r="P398" s="2">
        <f>$I$390*(Sheet2!$O$122*EXP(Sheet3!$B$1*(($B398-P$392-Sheet2!$N$122)/Sheet3!$A$1)^2+Sheet3!$C$1*(($B398-P$392-Sheet2!$N$122)/Sheet3!$A$1)^4)+ Sheet2!$O$123*EXP(Sheet3!$B$1*(($B398-P$392-Sheet2!$N$123)/Sheet3!$A$1)^2+Sheet3!$C$1*(($B398-P$392-Sheet2!$N$123)/Sheet3!$A$1)^4)+                Sheet2!$O$124*EXP(Sheet3!$B$1*(($B398-P$392-Sheet2!$N$124)/Sheet3!$A$1)^2+Sheet3!$C$1*(($B398-P$392-Sheet2!$N$124)/Sheet3!$A$1)^4))/3100</f>
        <v>2834.8830320808856</v>
      </c>
      <c r="Q398" s="2">
        <f>$I$390*(Sheet2!$O$122*EXP(Sheet3!$B$1*(($B398-Q$392-Sheet2!$N$122)/Sheet3!$A$1)^2+Sheet3!$C$1*(($B398-Q$392-Sheet2!$N$122)/Sheet3!$A$1)^4)+ Sheet2!$O$123*EXP(Sheet3!$B$1*(($B398-Q$392-Sheet2!$N$123)/Sheet3!$A$1)^2+Sheet3!$C$1*(($B398-Q$392-Sheet2!$N$123)/Sheet3!$A$1)^4)+                Sheet2!$O$124*EXP(Sheet3!$B$1*(($B398-Q$392-Sheet2!$N$124)/Sheet3!$A$1)^2+Sheet3!$C$1*(($B398-Q$392-Sheet2!$N$124)/Sheet3!$A$1)^4))/3100</f>
        <v>2727.3053912204809</v>
      </c>
      <c r="R398" s="2">
        <f>$I$390*(Sheet2!$O$122*EXP(Sheet3!$B$1*(($B398-R$392-Sheet2!$N$122)/Sheet3!$A$1)^2+Sheet3!$C$1*(($B398-R$392-Sheet2!$N$122)/Sheet3!$A$1)^4)+ Sheet2!$O$123*EXP(Sheet3!$B$1*(($B398-R$392-Sheet2!$N$123)/Sheet3!$A$1)^2+Sheet3!$C$1*(($B398-R$392-Sheet2!$N$123)/Sheet3!$A$1)^4)+                Sheet2!$O$124*EXP(Sheet3!$B$1*(($B398-R$392-Sheet2!$N$124)/Sheet3!$A$1)^2+Sheet3!$C$1*(($B398-R$392-Sheet2!$N$124)/Sheet3!$A$1)^4))/3100</f>
        <v>2621.9198889586291</v>
      </c>
      <c r="S398" s="2">
        <f>$I$390*(Sheet2!$O$122*EXP(Sheet3!$B$1*(($B398-S$392-Sheet2!$N$122)/Sheet3!$A$1)^2+Sheet3!$C$1*(($B398-S$392-Sheet2!$N$122)/Sheet3!$A$1)^4)+ Sheet2!$O$123*EXP(Sheet3!$B$1*(($B398-S$392-Sheet2!$N$123)/Sheet3!$A$1)^2+Sheet3!$C$1*(($B398-S$392-Sheet2!$N$123)/Sheet3!$A$1)^4)+                Sheet2!$O$124*EXP(Sheet3!$B$1*(($B398-S$392-Sheet2!$N$124)/Sheet3!$A$1)^2+Sheet3!$C$1*(($B398-S$392-Sheet2!$N$124)/Sheet3!$A$1)^4))/3100</f>
        <v>2518.7662502237499</v>
      </c>
      <c r="T398" s="2">
        <f>$I$390*(Sheet2!$O$122*EXP(Sheet3!$B$1*(($B398-T$392-Sheet2!$N$122)/Sheet3!$A$1)^2+Sheet3!$C$1*(($B398-T$392-Sheet2!$N$122)/Sheet3!$A$1)^4)+ Sheet2!$O$123*EXP(Sheet3!$B$1*(($B398-T$392-Sheet2!$N$123)/Sheet3!$A$1)^2+Sheet3!$C$1*(($B398-T$392-Sheet2!$N$123)/Sheet3!$A$1)^4)+                Sheet2!$O$124*EXP(Sheet3!$B$1*(($B398-T$392-Sheet2!$N$124)/Sheet3!$A$1)^2+Sheet3!$C$1*(($B398-T$392-Sheet2!$N$124)/Sheet3!$A$1)^4))/3100</f>
        <v>2417.8805247684313</v>
      </c>
      <c r="U398" s="2">
        <f>$I$390*(Sheet2!$O$122*EXP(Sheet3!$B$1*(($B398-U$392-Sheet2!$N$122)/Sheet3!$A$1)^2+Sheet3!$C$1*(($B398-U$392-Sheet2!$N$122)/Sheet3!$A$1)^4)+ Sheet2!$O$123*EXP(Sheet3!$B$1*(($B398-U$392-Sheet2!$N$123)/Sheet3!$A$1)^2+Sheet3!$C$1*(($B398-U$392-Sheet2!$N$123)/Sheet3!$A$1)^4)+                Sheet2!$O$124*EXP(Sheet3!$B$1*(($B398-U$392-Sheet2!$N$124)/Sheet3!$A$1)^2+Sheet3!$C$1*(($B398-U$392-Sheet2!$N$124)/Sheet3!$A$1)^4))/3100</f>
        <v>2319.295051030057</v>
      </c>
      <c r="V398" s="2">
        <f>$I$390*(Sheet2!$O$122*EXP(Sheet3!$B$1*(($B398-V$392-Sheet2!$N$122)/Sheet3!$A$1)^2+Sheet3!$C$1*(($B398-V$392-Sheet2!$N$122)/Sheet3!$A$1)^4)+ Sheet2!$O$123*EXP(Sheet3!$B$1*(($B398-V$392-Sheet2!$N$123)/Sheet3!$A$1)^2+Sheet3!$C$1*(($B398-V$392-Sheet2!$N$123)/Sheet3!$A$1)^4)+                Sheet2!$O$124*EXP(Sheet3!$B$1*(($B398-V$392-Sheet2!$N$124)/Sheet3!$A$1)^2+Sheet3!$C$1*(($B398-V$392-Sheet2!$N$124)/Sheet3!$A$1)^4))/3100</f>
        <v>2223.0384284890911</v>
      </c>
      <c r="W398" s="2">
        <f>$I$390*(Sheet2!$O$122*EXP(Sheet3!$B$1*(($B398-W$392-Sheet2!$N$122)/Sheet3!$A$1)^2+Sheet3!$C$1*(($B398-W$392-Sheet2!$N$122)/Sheet3!$A$1)^4)+ Sheet2!$O$123*EXP(Sheet3!$B$1*(($B398-W$392-Sheet2!$N$123)/Sheet3!$A$1)^2+Sheet3!$C$1*(($B398-W$392-Sheet2!$N$123)/Sheet3!$A$1)^4)+                Sheet2!$O$124*EXP(Sheet3!$B$1*(($B398-W$392-Sheet2!$N$124)/Sheet3!$A$1)^2+Sheet3!$C$1*(($B398-W$392-Sheet2!$N$124)/Sheet3!$A$1)^4))/3100</f>
        <v>2129.1354987767591</v>
      </c>
      <c r="X398" s="2">
        <f>$I$390*(Sheet2!$O$122*EXP(Sheet3!$B$1*(($B398-X$392-Sheet2!$N$122)/Sheet3!$A$1)^2+Sheet3!$C$1*(($B398-X$392-Sheet2!$N$122)/Sheet3!$A$1)^4)+ Sheet2!$O$123*EXP(Sheet3!$B$1*(($B398-X$392-Sheet2!$N$123)/Sheet3!$A$1)^2+Sheet3!$C$1*(($B398-X$392-Sheet2!$N$123)/Sheet3!$A$1)^4)+                Sheet2!$O$124*EXP(Sheet3!$B$1*(($B398-X$392-Sheet2!$N$124)/Sheet3!$A$1)^2+Sheet3!$C$1*(($B398-X$392-Sheet2!$N$124)/Sheet3!$A$1)^4))/3100</f>
        <v>2037.6073357479506</v>
      </c>
      <c r="Y398" s="2">
        <f>$I$390*(Sheet2!$O$122*EXP(Sheet3!$B$1*(($B398-Y$392-Sheet2!$N$122)/Sheet3!$A$1)^2+Sheet3!$C$1*(($B398-Y$392-Sheet2!$N$122)/Sheet3!$A$1)^4)+ Sheet2!$O$123*EXP(Sheet3!$B$1*(($B398-Y$392-Sheet2!$N$123)/Sheet3!$A$1)^2+Sheet3!$C$1*(($B398-Y$392-Sheet2!$N$123)/Sheet3!$A$1)^4)+                Sheet2!$O$124*EXP(Sheet3!$B$1*(($B398-Y$392-Sheet2!$N$124)/Sheet3!$A$1)^2+Sheet3!$C$1*(($B398-Y$392-Sheet2!$N$124)/Sheet3!$A$1)^4))/3100</f>
        <v>1948.4712447056411</v>
      </c>
      <c r="Z398" s="2">
        <f>$I$390*(Sheet2!$O$122*EXP(Sheet3!$B$1*(($B398-Z$392-Sheet2!$N$122)/Sheet3!$A$1)^2+Sheet3!$C$1*(($B398-Z$392-Sheet2!$N$122)/Sheet3!$A$1)^4)+ Sheet2!$O$123*EXP(Sheet3!$B$1*(($B398-Z$392-Sheet2!$N$123)/Sheet3!$A$1)^2+Sheet3!$C$1*(($B398-Z$392-Sheet2!$N$123)/Sheet3!$A$1)^4)+                Sheet2!$O$124*EXP(Sheet3!$B$1*(($B398-Z$392-Sheet2!$N$124)/Sheet3!$A$1)^2+Sheet3!$C$1*(($B398-Z$392-Sheet2!$N$124)/Sheet3!$A$1)^4))/3100</f>
        <v>1861.7407709161348</v>
      </c>
      <c r="AA398" s="2">
        <f>$I$390*(Sheet2!$O$122*EXP(Sheet3!$B$1*(($B398-AA$392-Sheet2!$N$122)/Sheet3!$A$1)^2+Sheet3!$C$1*(($B398-AA$392-Sheet2!$N$122)/Sheet3!$A$1)^4)+ Sheet2!$O$123*EXP(Sheet3!$B$1*(($B398-AA$392-Sheet2!$N$123)/Sheet3!$A$1)^2+Sheet3!$C$1*(($B398-AA$392-Sheet2!$N$123)/Sheet3!$A$1)^4)+                Sheet2!$O$124*EXP(Sheet3!$B$1*(($B398-AA$392-Sheet2!$N$124)/Sheet3!$A$1)^2+Sheet3!$C$1*(($B398-AA$392-Sheet2!$N$124)/Sheet3!$A$1)^4))/3100</f>
        <v>1777.4257175342364</v>
      </c>
      <c r="AB398" s="2">
        <f>$I$390*(Sheet2!$O$122*EXP(Sheet3!$B$1*(($B398-AB$392-Sheet2!$N$122)/Sheet3!$A$1)^2+Sheet3!$C$1*(($B398-AB$392-Sheet2!$N$122)/Sheet3!$A$1)^4)+ Sheet2!$O$123*EXP(Sheet3!$B$1*(($B398-AB$392-Sheet2!$N$123)/Sheet3!$A$1)^2+Sheet3!$C$1*(($B398-AB$392-Sheet2!$N$123)/Sheet3!$A$1)^4)+                Sheet2!$O$124*EXP(Sheet3!$B$1*(($B398-AB$392-Sheet2!$N$124)/Sheet3!$A$1)^2+Sheet3!$C$1*(($B398-AB$392-Sheet2!$N$124)/Sheet3!$A$1)^4))/3100</f>
        <v>1695.5321729988154</v>
      </c>
      <c r="AC398" s="2">
        <f>$I$390*(Sheet2!$O$122*EXP(Sheet3!$B$1*(($B398-AC$392-Sheet2!$N$122)/Sheet3!$A$1)^2+Sheet3!$C$1*(($B398-AC$392-Sheet2!$N$122)/Sheet3!$A$1)^4)+ Sheet2!$O$123*EXP(Sheet3!$B$1*(($B398-AC$392-Sheet2!$N$123)/Sheet3!$A$1)^2+Sheet3!$C$1*(($B398-AC$392-Sheet2!$N$123)/Sheet3!$A$1)^4)+                Sheet2!$O$124*EXP(Sheet3!$B$1*(($B398-AC$392-Sheet2!$N$124)/Sheet3!$A$1)^2+Sheet3!$C$1*(($B398-AC$392-Sheet2!$N$124)/Sheet3!$A$1)^4))/3100</f>
        <v>1616.0625479280302</v>
      </c>
      <c r="AD398" s="2">
        <f>$I$390*(Sheet2!$O$122*EXP(Sheet3!$B$1*(($B398-AD$392-Sheet2!$N$122)/Sheet3!$A$1)^2+Sheet3!$C$1*(($B398-AD$392-Sheet2!$N$122)/Sheet3!$A$1)^4)+ Sheet2!$O$123*EXP(Sheet3!$B$1*(($B398-AD$392-Sheet2!$N$123)/Sheet3!$A$1)^2+Sheet3!$C$1*(($B398-AD$392-Sheet2!$N$123)/Sheet3!$A$1)^4)+                Sheet2!$O$124*EXP(Sheet3!$B$1*(($B398-AD$392-Sheet2!$N$124)/Sheet3!$A$1)^2+Sheet3!$C$1*(($B398-AD$392-Sheet2!$N$124)/Sheet3!$A$1)^4))/3100</f>
        <v>1539.0156214956089</v>
      </c>
      <c r="AE398" s="2">
        <f>$I$390*(Sheet2!$O$122*EXP(Sheet3!$B$1*(($B398-AE$392-Sheet2!$N$122)/Sheet3!$A$1)^2+Sheet3!$C$1*(($B398-AE$392-Sheet2!$N$122)/Sheet3!$A$1)^4)+ Sheet2!$O$123*EXP(Sheet3!$B$1*(($B398-AE$392-Sheet2!$N$123)/Sheet3!$A$1)^2+Sheet3!$C$1*(($B398-AE$392-Sheet2!$N$123)/Sheet3!$A$1)^4)+                Sheet2!$O$124*EXP(Sheet3!$B$1*(($B398-AE$392-Sheet2!$N$124)/Sheet3!$A$1)^2+Sheet3!$C$1*(($B398-AE$392-Sheet2!$N$124)/Sheet3!$A$1)^4))/3100</f>
        <v>1464.3865972281681</v>
      </c>
      <c r="AF398" s="2">
        <f>$I$390*(Sheet2!$O$122*EXP(Sheet3!$B$1*(($B398-AF$392-Sheet2!$N$122)/Sheet3!$A$1)^2+Sheet3!$C$1*(($B398-AF$392-Sheet2!$N$122)/Sheet3!$A$1)^4)+ Sheet2!$O$123*EXP(Sheet3!$B$1*(($B398-AF$392-Sheet2!$N$123)/Sheet3!$A$1)^2+Sheet3!$C$1*(($B398-AF$392-Sheet2!$N$123)/Sheet3!$A$1)^4)+                Sheet2!$O$124*EXP(Sheet3!$B$1*(($B398-AF$392-Sheet2!$N$124)/Sheet3!$A$1)^2+Sheet3!$C$1*(($B398-AF$392-Sheet2!$N$124)/Sheet3!$A$1)^4))/3100</f>
        <v>1392.1671681084267</v>
      </c>
      <c r="AG398" s="2">
        <f>$I$390*(Sheet2!$O$122*EXP(Sheet3!$B$1*(($B398-AG$392-Sheet2!$N$122)/Sheet3!$A$1)^2+Sheet3!$C$1*(($B398-AG$392-Sheet2!$N$122)/Sheet3!$A$1)^4)+ Sheet2!$O$123*EXP(Sheet3!$B$1*(($B398-AG$392-Sheet2!$N$123)/Sheet3!$A$1)^2+Sheet3!$C$1*(($B398-AG$392-Sheet2!$N$123)/Sheet3!$A$1)^4)+                Sheet2!$O$124*EXP(Sheet3!$B$1*(($B398-AG$392-Sheet2!$N$124)/Sheet3!$A$1)^2+Sheet3!$C$1*(($B398-AG$392-Sheet2!$N$124)/Sheet3!$A$1)^4))/3100</f>
        <v>1322.3455908378594</v>
      </c>
      <c r="AH398" s="2">
        <f>$I$390*(Sheet2!$O$122*EXP(Sheet3!$B$1*(($B398-AH$392-Sheet2!$N$122)/Sheet3!$A$1)^2+Sheet3!$C$1*(($B398-AH$392-Sheet2!$N$122)/Sheet3!$A$1)^4)+ Sheet2!$O$123*EXP(Sheet3!$B$1*(($B398-AH$392-Sheet2!$N$123)/Sheet3!$A$1)^2+Sheet3!$C$1*(($B398-AH$392-Sheet2!$N$123)/Sheet3!$A$1)^4)+                Sheet2!$O$124*EXP(Sheet3!$B$1*(($B398-AH$392-Sheet2!$N$124)/Sheet3!$A$1)^2+Sheet3!$C$1*(($B398-AH$392-Sheet2!$N$124)/Sheet3!$A$1)^4))/3100</f>
        <v>1254.9067690500726</v>
      </c>
      <c r="AI398" s="2">
        <f>$I$390*(Sheet2!$O$122*EXP(Sheet3!$B$1*(($B398-AI$392-Sheet2!$N$122)/Sheet3!$A$1)^2+Sheet3!$C$1*(($B398-AI$392-Sheet2!$N$122)/Sheet3!$A$1)^4)+ Sheet2!$O$123*EXP(Sheet3!$B$1*(($B398-AI$392-Sheet2!$N$123)/Sheet3!$A$1)^2+Sheet3!$C$1*(($B398-AI$392-Sheet2!$N$123)/Sheet3!$A$1)^4)+                Sheet2!$O$124*EXP(Sheet3!$B$1*(($B398-AI$392-Sheet2!$N$124)/Sheet3!$A$1)^2+Sheet3!$C$1*(($B398-AI$392-Sheet2!$N$124)/Sheet3!$A$1)^4))/3100</f>
        <v>1189.8323452285817</v>
      </c>
      <c r="AJ398" s="2">
        <f>$I$390*(Sheet2!$O$122*EXP(Sheet3!$B$1*(($B398-AJ$392-Sheet2!$N$122)/Sheet3!$A$1)^2+Sheet3!$C$1*(($B398-AJ$392-Sheet2!$N$122)/Sheet3!$A$1)^4)+ Sheet2!$O$123*EXP(Sheet3!$B$1*(($B398-AJ$392-Sheet2!$N$123)/Sheet3!$A$1)^2+Sheet3!$C$1*(($B398-AJ$392-Sheet2!$N$123)/Sheet3!$A$1)^4)+                Sheet2!$O$124*EXP(Sheet3!$B$1*(($B398-AJ$392-Sheet2!$N$124)/Sheet3!$A$1)^2+Sheet3!$C$1*(($B398-AJ$392-Sheet2!$N$124)/Sheet3!$A$1)^4))/3100</f>
        <v>1127.1008010327994</v>
      </c>
      <c r="AK398" s="2">
        <f>$I$390*(Sheet2!$O$122*EXP(Sheet3!$B$1*(($B398-AK$392-Sheet2!$N$122)/Sheet3!$A$1)^2+Sheet3!$C$1*(($B398-AK$392-Sheet2!$N$122)/Sheet3!$A$1)^4)+ Sheet2!$O$123*EXP(Sheet3!$B$1*(($B398-AK$392-Sheet2!$N$123)/Sheet3!$A$1)^2+Sheet3!$C$1*(($B398-AK$392-Sheet2!$N$123)/Sheet3!$A$1)^4)+                Sheet2!$O$124*EXP(Sheet3!$B$1*(($B398-AK$392-Sheet2!$N$124)/Sheet3!$A$1)^2+Sheet3!$C$1*(($B398-AK$392-Sheet2!$N$124)/Sheet3!$A$1)^4))/3100</f>
        <v>1066.6875656932891</v>
      </c>
      <c r="AL398" s="2">
        <f>$I$390*(Sheet2!$O$122*EXP(Sheet3!$B$1*(($B398-AL$392-Sheet2!$N$122)/Sheet3!$A$1)^2+Sheet3!$C$1*(($B398-AL$392-Sheet2!$N$122)/Sheet3!$A$1)^4)+ Sheet2!$O$123*EXP(Sheet3!$B$1*(($B398-AL$392-Sheet2!$N$123)/Sheet3!$A$1)^2+Sheet3!$C$1*(($B398-AL$392-Sheet2!$N$123)/Sheet3!$A$1)^4)+                Sheet2!$O$124*EXP(Sheet3!$B$1*(($B398-AL$392-Sheet2!$N$124)/Sheet3!$A$1)^2+Sheet3!$C$1*(($B398-AL$392-Sheet2!$N$124)/Sheet3!$A$1)^4))/3100</f>
        <v>1008.5651320854905</v>
      </c>
      <c r="AM398" s="2">
        <f>$I$390*(Sheet2!$O$122*EXP(Sheet3!$B$1*(($B398-AM$392-Sheet2!$N$122)/Sheet3!$A$1)^2+Sheet3!$C$1*(($B398-AM$392-Sheet2!$N$122)/Sheet3!$A$1)^4)+ Sheet2!$O$123*EXP(Sheet3!$B$1*(($B398-AM$392-Sheet2!$N$123)/Sheet3!$A$1)^2+Sheet3!$C$1*(($B398-AM$392-Sheet2!$N$123)/Sheet3!$A$1)^4)+                Sheet2!$O$124*EXP(Sheet3!$B$1*(($B398-AM$392-Sheet2!$N$124)/Sheet3!$A$1)^2+Sheet3!$C$1*(($B398-AM$392-Sheet2!$N$124)/Sheet3!$A$1)^4))/3100</f>
        <v>952.70318006062143</v>
      </c>
      <c r="AN398" s="2">
        <f>$I$390*(Sheet2!$O$122*EXP(Sheet3!$B$1*(($B398-AN$392-Sheet2!$N$122)/Sheet3!$A$1)^2+Sheet3!$C$1*(($B398-AN$392-Sheet2!$N$122)/Sheet3!$A$1)^4)+ Sheet2!$O$123*EXP(Sheet3!$B$1*(($B398-AN$392-Sheet2!$N$123)/Sheet3!$A$1)^2+Sheet3!$C$1*(($B398-AN$392-Sheet2!$N$123)/Sheet3!$A$1)^4)+                Sheet2!$O$124*EXP(Sheet3!$B$1*(($B398-AN$392-Sheet2!$N$124)/Sheet3!$A$1)^2+Sheet3!$C$1*(($B398-AN$392-Sheet2!$N$124)/Sheet3!$A$1)^4))/3100</f>
        <v>899.0687065590165</v>
      </c>
      <c r="AO398" s="2">
        <f>$I$390*(Sheet2!$O$122*EXP(Sheet3!$B$1*(($B398-AO$392-Sheet2!$N$122)/Sheet3!$A$1)^2+Sheet3!$C$1*(($B398-AO$392-Sheet2!$N$122)/Sheet3!$A$1)^4)+ Sheet2!$O$123*EXP(Sheet3!$B$1*(($B398-AO$392-Sheet2!$N$123)/Sheet3!$A$1)^2+Sheet3!$C$1*(($B398-AO$392-Sheet2!$N$123)/Sheet3!$A$1)^4)+                Sheet2!$O$124*EXP(Sheet3!$B$1*(($B398-AO$392-Sheet2!$N$124)/Sheet3!$A$1)^2+Sheet3!$C$1*(($B398-AO$392-Sheet2!$N$124)/Sheet3!$A$1)^4))/3100</f>
        <v>847.62616200001082</v>
      </c>
      <c r="AP398" s="2">
        <f>$I$390*(Sheet2!$O$122*EXP(Sheet3!$B$1*(($B398-AP$392-Sheet2!$N$122)/Sheet3!$A$1)^2+Sheet3!$C$1*(($B398-AP$392-Sheet2!$N$122)/Sheet3!$A$1)^4)+ Sheet2!$O$123*EXP(Sheet3!$B$1*(($B398-AP$392-Sheet2!$N$123)/Sheet3!$A$1)^2+Sheet3!$C$1*(($B398-AP$392-Sheet2!$N$123)/Sheet3!$A$1)^4)+                Sheet2!$O$124*EXP(Sheet3!$B$1*(($B398-AP$392-Sheet2!$N$124)/Sheet3!$A$1)^2+Sheet3!$C$1*(($B398-AP$392-Sheet2!$N$124)/Sheet3!$A$1)^4))/3100</f>
        <v>798.33759240395648</v>
      </c>
      <c r="AQ398" s="2">
        <f>$I$390*(Sheet2!$O$122*EXP(Sheet3!$B$1*(($B398-AQ$392-Sheet2!$N$122)/Sheet3!$A$1)^2+Sheet3!$C$1*(($B398-AQ$392-Sheet2!$N$122)/Sheet3!$A$1)^4)+ Sheet2!$O$123*EXP(Sheet3!$B$1*(($B398-AQ$392-Sheet2!$N$123)/Sheet3!$A$1)^2+Sheet3!$C$1*(($B398-AQ$392-Sheet2!$N$123)/Sheet3!$A$1)^4)+                Sheet2!$O$124*EXP(Sheet3!$B$1*(($B398-AQ$392-Sheet2!$N$124)/Sheet3!$A$1)^2+Sheet3!$C$1*(($B398-AQ$392-Sheet2!$N$124)/Sheet3!$A$1)^4))/3100</f>
        <v>751.16278666903054</v>
      </c>
      <c r="AR398" s="2">
        <f>$I$390*(Sheet2!$O$122*EXP(Sheet3!$B$1*(($B398-AR$392-Sheet2!$N$122)/Sheet3!$A$1)^2+Sheet3!$C$1*(($B398-AR$392-Sheet2!$N$122)/Sheet3!$A$1)^4)+ Sheet2!$O$123*EXP(Sheet3!$B$1*(($B398-AR$392-Sheet2!$N$123)/Sheet3!$A$1)^2+Sheet3!$C$1*(($B398-AR$392-Sheet2!$N$123)/Sheet3!$A$1)^4)+                Sheet2!$O$124*EXP(Sheet3!$B$1*(($B398-AR$392-Sheet2!$N$124)/Sheet3!$A$1)^2+Sheet3!$C$1*(($B398-AR$392-Sheet2!$N$124)/Sheet3!$A$1)^4))/3100</f>
        <v>706.05942839768193</v>
      </c>
      <c r="AS398" s="2">
        <f>$I$390*(Sheet2!$O$122*EXP(Sheet3!$B$1*(($B398-AS$392-Sheet2!$N$122)/Sheet3!$A$1)^2+Sheet3!$C$1*(($B398-AS$392-Sheet2!$N$122)/Sheet3!$A$1)^4)+ Sheet2!$O$123*EXP(Sheet3!$B$1*(($B398-AS$392-Sheet2!$N$123)/Sheet3!$A$1)^2+Sheet3!$C$1*(($B398-AS$392-Sheet2!$N$123)/Sheet3!$A$1)^4)+                Sheet2!$O$124*EXP(Sheet3!$B$1*(($B398-AS$392-Sheet2!$N$124)/Sheet3!$A$1)^2+Sheet3!$C$1*(($B398-AS$392-Sheet2!$N$124)/Sheet3!$A$1)^4))/3100</f>
        <v>662.9832516358772</v>
      </c>
      <c r="AT398" s="2">
        <f>$I$390*(Sheet2!$O$122*EXP(Sheet3!$B$1*(($B398-AT$392-Sheet2!$N$122)/Sheet3!$A$1)^2+Sheet3!$C$1*(($B398-AT$392-Sheet2!$N$122)/Sheet3!$A$1)^4)+ Sheet2!$O$123*EXP(Sheet3!$B$1*(($B398-AT$392-Sheet2!$N$123)/Sheet3!$A$1)^2+Sheet3!$C$1*(($B398-AT$392-Sheet2!$N$123)/Sheet3!$A$1)^4)+                Sheet2!$O$124*EXP(Sheet3!$B$1*(($B398-AT$392-Sheet2!$N$124)/Sheet3!$A$1)^2+Sheet3!$C$1*(($B398-AT$392-Sheet2!$N$124)/Sheet3!$A$1)^4))/3100</f>
        <v>621.88819987550926</v>
      </c>
      <c r="AU398" s="2">
        <f>$I$390*(Sheet2!$O$122*EXP(Sheet3!$B$1*(($B398-AU$392-Sheet2!$N$122)/Sheet3!$A$1)^2+Sheet3!$C$1*(($B398-AU$392-Sheet2!$N$122)/Sheet3!$A$1)^4)+ Sheet2!$O$123*EXP(Sheet3!$B$1*(($B398-AU$392-Sheet2!$N$123)/Sheet3!$A$1)^2+Sheet3!$C$1*(($B398-AU$392-Sheet2!$N$123)/Sheet3!$A$1)^4)+                Sheet2!$O$124*EXP(Sheet3!$B$1*(($B398-AU$392-Sheet2!$N$124)/Sheet3!$A$1)^2+Sheet3!$C$1*(($B398-AU$392-Sheet2!$N$124)/Sheet3!$A$1)^4))/3100</f>
        <v>582.72658764284222</v>
      </c>
      <c r="AV398" s="2">
        <f>$I$390*(Sheet2!$O$122*EXP(Sheet3!$B$1*(($B398-AV$392-Sheet2!$N$122)/Sheet3!$A$1)^2+Sheet3!$C$1*(($B398-AV$392-Sheet2!$N$122)/Sheet3!$A$1)^4)+ Sheet2!$O$123*EXP(Sheet3!$B$1*(($B398-AV$392-Sheet2!$N$123)/Sheet3!$A$1)^2+Sheet3!$C$1*(($B398-AV$392-Sheet2!$N$123)/Sheet3!$A$1)^4)+                Sheet2!$O$124*EXP(Sheet3!$B$1*(($B398-AV$392-Sheet2!$N$124)/Sheet3!$A$1)^2+Sheet3!$C$1*(($B398-AV$392-Sheet2!$N$124)/Sheet3!$A$1)^4))/3100</f>
        <v>545.44926398782798</v>
      </c>
      <c r="AW398" s="2">
        <f>$I$390*(Sheet2!$O$122*EXP(Sheet3!$B$1*(($B398-AW$392-Sheet2!$N$122)/Sheet3!$A$1)^2+Sheet3!$C$1*(($B398-AW$392-Sheet2!$N$122)/Sheet3!$A$1)^4)+ Sheet2!$O$123*EXP(Sheet3!$B$1*(($B398-AW$392-Sheet2!$N$123)/Sheet3!$A$1)^2+Sheet3!$C$1*(($B398-AW$392-Sheet2!$N$123)/Sheet3!$A$1)^4)+                Sheet2!$O$124*EXP(Sheet3!$B$1*(($B398-AW$392-Sheet2!$N$124)/Sheet3!$A$1)^2+Sheet3!$C$1*(($B398-AW$392-Sheet2!$N$124)/Sheet3!$A$1)^4))/3100</f>
        <v>510.00577717778037</v>
      </c>
      <c r="AX398" s="2">
        <f>$I$390*(Sheet2!$O$122*EXP(Sheet3!$B$1*(($B398-AX$392-Sheet2!$N$122)/Sheet3!$A$1)^2+Sheet3!$C$1*(($B398-AX$392-Sheet2!$N$122)/Sheet3!$A$1)^4)+ Sheet2!$O$123*EXP(Sheet3!$B$1*(($B398-AX$392-Sheet2!$N$123)/Sheet3!$A$1)^2+Sheet3!$C$1*(($B398-AX$392-Sheet2!$N$123)/Sheet3!$A$1)^4)+                Sheet2!$O$124*EXP(Sheet3!$B$1*(($B398-AX$392-Sheet2!$N$124)/Sheet3!$A$1)^2+Sheet3!$C$1*(($B398-AX$392-Sheet2!$N$124)/Sheet3!$A$1)^4))/3100</f>
        <v>476.34453989593817</v>
      </c>
      <c r="AY398" s="2">
        <f>$I$390*(Sheet2!$O$122*EXP(Sheet3!$B$1*(($B398-AY$392-Sheet2!$N$122)/Sheet3!$A$1)^2+Sheet3!$C$1*(($B398-AY$392-Sheet2!$N$122)/Sheet3!$A$1)^4)+ Sheet2!$O$123*EXP(Sheet3!$B$1*(($B398-AY$392-Sheet2!$N$123)/Sheet3!$A$1)^2+Sheet3!$C$1*(($B398-AY$392-Sheet2!$N$123)/Sheet3!$A$1)^4)+                Sheet2!$O$124*EXP(Sheet3!$B$1*(($B398-AY$392-Sheet2!$N$124)/Sheet3!$A$1)^2+Sheet3!$C$1*(($B398-AY$392-Sheet2!$N$124)/Sheet3!$A$1)^4))/3100</f>
        <v>444.41299424133581</v>
      </c>
      <c r="AZ398" s="2">
        <f>$I$390*(Sheet2!$O$122*EXP(Sheet3!$B$1*(($B398-AZ$392-Sheet2!$N$122)/Sheet3!$A$1)^2+Sheet3!$C$1*(($B398-AZ$392-Sheet2!$N$122)/Sheet3!$A$1)^4)+ Sheet2!$O$123*EXP(Sheet3!$B$1*(($B398-AZ$392-Sheet2!$N$123)/Sheet3!$A$1)^2+Sheet3!$C$1*(($B398-AZ$392-Sheet2!$N$123)/Sheet3!$A$1)^4)+                Sheet2!$O$124*EXP(Sheet3!$B$1*(($B398-AZ$392-Sheet2!$N$124)/Sheet3!$A$1)^2+Sheet3!$C$1*(($B398-AZ$392-Sheet2!$N$124)/Sheet3!$A$1)^4))/3100</f>
        <v>414.15777583824246</v>
      </c>
      <c r="BA398" s="2">
        <f>$I$390*(Sheet2!$O$122*EXP(Sheet3!$B$1*(($B398-BA$392-Sheet2!$N$122)/Sheet3!$A$1)^2+Sheet3!$C$1*(($B398-BA$392-Sheet2!$N$122)/Sheet3!$A$1)^4)+ Sheet2!$O$123*EXP(Sheet3!$B$1*(($B398-BA$392-Sheet2!$N$123)/Sheet3!$A$1)^2+Sheet3!$C$1*(($B398-BA$392-Sheet2!$N$123)/Sheet3!$A$1)^4)+                Sheet2!$O$124*EXP(Sheet3!$B$1*(($B398-BA$392-Sheet2!$N$124)/Sheet3!$A$1)^2+Sheet3!$C$1*(($B398-BA$392-Sheet2!$N$124)/Sheet3!$A$1)^4))/3100</f>
        <v>385.52487636589365</v>
      </c>
      <c r="BB398" s="2">
        <f>$I$390*(Sheet2!$O$122*EXP(Sheet3!$B$1*(($B398-BB$392-Sheet2!$N$122)/Sheet3!$A$1)^2+Sheet3!$C$1*(($B398-BB$392-Sheet2!$N$122)/Sheet3!$A$1)^4)+ Sheet2!$O$123*EXP(Sheet3!$B$1*(($B398-BB$392-Sheet2!$N$123)/Sheet3!$A$1)^2+Sheet3!$C$1*(($B398-BB$392-Sheet2!$N$123)/Sheet3!$A$1)^4)+                Sheet2!$O$124*EXP(Sheet3!$B$1*(($B398-BB$392-Sheet2!$N$124)/Sheet3!$A$1)^2+Sheet3!$C$1*(($B398-BB$392-Sheet2!$N$124)/Sheet3!$A$1)^4))/3100</f>
        <v>358.45980383773832</v>
      </c>
      <c r="BC398" s="2">
        <f>$I$390*(Sheet2!$O$122*EXP(Sheet3!$B$1*(($B398-BC$392-Sheet2!$N$122)/Sheet3!$A$1)^2+Sheet3!$C$1*(($B398-BC$392-Sheet2!$N$122)/Sheet3!$A$1)^4)+ Sheet2!$O$123*EXP(Sheet3!$B$1*(($B398-BC$392-Sheet2!$N$123)/Sheet3!$A$1)^2+Sheet3!$C$1*(($B398-BC$392-Sheet2!$N$123)/Sheet3!$A$1)^4)+                Sheet2!$O$124*EXP(Sheet3!$B$1*(($B398-BC$392-Sheet2!$N$124)/Sheet3!$A$1)^2+Sheet3!$C$1*(($B398-BC$392-Sheet2!$N$124)/Sheet3!$A$1)^4))/3100</f>
        <v>332.9077399766428</v>
      </c>
      <c r="BD398" s="2">
        <f>$I$390*(Sheet2!$O$122*EXP(Sheet3!$B$1*(($B398-BD$392-Sheet2!$N$122)/Sheet3!$A$1)^2+Sheet3!$C$1*(($B398-BD$392-Sheet2!$N$122)/Sheet3!$A$1)^4)+ Sheet2!$O$123*EXP(Sheet3!$B$1*(($B398-BD$392-Sheet2!$N$123)/Sheet3!$A$1)^2+Sheet3!$C$1*(($B398-BD$392-Sheet2!$N$123)/Sheet3!$A$1)^4)+                Sheet2!$O$124*EXP(Sheet3!$B$1*(($B398-BD$392-Sheet2!$N$124)/Sheet3!$A$1)^2+Sheet3!$C$1*(($B398-BD$392-Sheet2!$N$124)/Sheet3!$A$1)^4))/3100</f>
        <v>308.81369405692209</v>
      </c>
      <c r="BE398" s="2">
        <f>$I$390*(Sheet2!$O$122*EXP(Sheet3!$B$1*(($B398-BE$392-Sheet2!$N$122)/Sheet3!$A$1)^2+Sheet3!$C$1*(($B398-BE$392-Sheet2!$N$122)/Sheet3!$A$1)^4)+ Sheet2!$O$123*EXP(Sheet3!$B$1*(($B398-BE$392-Sheet2!$N$123)/Sheet3!$A$1)^2+Sheet3!$C$1*(($B398-BE$392-Sheet2!$N$123)/Sheet3!$A$1)^4)+                Sheet2!$O$124*EXP(Sheet3!$B$1*(($B398-BE$392-Sheet2!$N$124)/Sheet3!$A$1)^2+Sheet3!$C$1*(($B398-BE$392-Sheet2!$N$124)/Sheet3!$A$1)^4))/3100</f>
        <v>286.12265260853019</v>
      </c>
      <c r="BF398" s="2">
        <f>$I$390*(Sheet2!$O$122*EXP(Sheet3!$B$1*(($B398-BF$392-Sheet2!$N$122)/Sheet3!$A$1)^2+Sheet3!$C$1*(($B398-BF$392-Sheet2!$N$122)/Sheet3!$A$1)^4)+ Sheet2!$O$123*EXP(Sheet3!$B$1*(($B398-BF$392-Sheet2!$N$123)/Sheet3!$A$1)^2+Sheet3!$C$1*(($B398-BF$392-Sheet2!$N$123)/Sheet3!$A$1)^4)+                Sheet2!$O$124*EXP(Sheet3!$B$1*(($B398-BF$392-Sheet2!$N$124)/Sheet3!$A$1)^2+Sheet3!$C$1*(($B398-BF$392-Sheet2!$N$124)/Sheet3!$A$1)^4))/3100</f>
        <v>264.77972441528681</v>
      </c>
      <c r="BG398" s="2">
        <f>$I$390*(Sheet2!$O$122*EXP(Sheet3!$B$1*(($B398-BG$392-Sheet2!$N$122)/Sheet3!$A$1)^2+Sheet3!$C$1*(($B398-BG$392-Sheet2!$N$122)/Sheet3!$A$1)^4)+ Sheet2!$O$123*EXP(Sheet3!$B$1*(($B398-BG$392-Sheet2!$N$123)/Sheet3!$A$1)^2+Sheet3!$C$1*(($B398-BG$392-Sheet2!$N$123)/Sheet3!$A$1)^4)+                Sheet2!$O$124*EXP(Sheet3!$B$1*(($B398-BG$392-Sheet2!$N$124)/Sheet3!$A$1)^2+Sheet3!$C$1*(($B398-BG$392-Sheet2!$N$124)/Sheet3!$A$1)^4))/3100</f>
        <v>244.73028026914065</v>
      </c>
      <c r="BH398" s="2">
        <f>$I$390*(Sheet2!$O$122*EXP(Sheet3!$B$1*(($B398-BH$392-Sheet2!$N$122)/Sheet3!$A$1)^2+Sheet3!$C$1*(($B398-BH$392-Sheet2!$N$122)/Sheet3!$A$1)^4)+ Sheet2!$O$123*EXP(Sheet3!$B$1*(($B398-BH$392-Sheet2!$N$123)/Sheet3!$A$1)^2+Sheet3!$C$1*(($B398-BH$392-Sheet2!$N$123)/Sheet3!$A$1)^4)+                Sheet2!$O$124*EXP(Sheet3!$B$1*(($B398-BH$392-Sheet2!$N$124)/Sheet3!$A$1)^2+Sheet3!$C$1*(($B398-BH$392-Sheet2!$N$124)/Sheet3!$A$1)^4))/3100</f>
        <v>225.92008698421594</v>
      </c>
      <c r="BI398" s="2">
        <f>$I$390*(Sheet2!$O$122*EXP(Sheet3!$B$1*(($B398-BI$392-Sheet2!$N$122)/Sheet3!$A$1)^2+Sheet3!$C$1*(($B398-BI$392-Sheet2!$N$122)/Sheet3!$A$1)^4)+ Sheet2!$O$123*EXP(Sheet3!$B$1*(($B398-BI$392-Sheet2!$N$123)/Sheet3!$A$1)^2+Sheet3!$C$1*(($B398-BI$392-Sheet2!$N$123)/Sheet3!$A$1)^4)+                Sheet2!$O$124*EXP(Sheet3!$B$1*(($B398-BI$392-Sheet2!$N$124)/Sheet3!$A$1)^2+Sheet3!$C$1*(($B398-BI$392-Sheet2!$N$124)/Sheet3!$A$1)^4))/3100</f>
        <v>208.29543521500554</v>
      </c>
      <c r="BJ398" s="2">
        <f>$I$390*(Sheet2!$O$122*EXP(Sheet3!$B$1*(($B398-BJ$392-Sheet2!$N$122)/Sheet3!$A$1)^2+Sheet3!$C$1*(($B398-BJ$392-Sheet2!$N$122)/Sheet3!$A$1)^4)+ Sheet2!$O$123*EXP(Sheet3!$B$1*(($B398-BJ$392-Sheet2!$N$123)/Sheet3!$A$1)^2+Sheet3!$C$1*(($B398-BJ$392-Sheet2!$N$123)/Sheet3!$A$1)^4)+                Sheet2!$O$124*EXP(Sheet3!$B$1*(($B398-BJ$392-Sheet2!$N$124)/Sheet3!$A$1)^2+Sheet3!$C$1*(($B398-BJ$392-Sheet2!$N$124)/Sheet3!$A$1)^4))/3100</f>
        <v>191.80326066836437</v>
      </c>
      <c r="BK398" s="2">
        <f>$I$390*(Sheet2!$O$122*EXP(Sheet3!$B$1*(($B398-BK$392-Sheet2!$N$122)/Sheet3!$A$1)^2+Sheet3!$C$1*(($B398-BK$392-Sheet2!$N$122)/Sheet3!$A$1)^4)+ Sheet2!$O$123*EXP(Sheet3!$B$1*(($B398-BK$392-Sheet2!$N$123)/Sheet3!$A$1)^2+Sheet3!$C$1*(($B398-BK$392-Sheet2!$N$123)/Sheet3!$A$1)^4)+                Sheet2!$O$124*EXP(Sheet3!$B$1*(($B398-BK$392-Sheet2!$N$124)/Sheet3!$A$1)^2+Sheet3!$C$1*(($B398-BK$392-Sheet2!$N$124)/Sheet3!$A$1)^4))/3100</f>
        <v>176.39125834368701</v>
      </c>
      <c r="BL398" s="2">
        <f>$I$390*(Sheet2!$O$122*EXP(Sheet3!$B$1*(($B398-BL$392-Sheet2!$N$122)/Sheet3!$A$1)^2+Sheet3!$C$1*(($B398-BL$392-Sheet2!$N$122)/Sheet3!$A$1)^4)+ Sheet2!$O$123*EXP(Sheet3!$B$1*(($B398-BL$392-Sheet2!$N$123)/Sheet3!$A$1)^2+Sheet3!$C$1*(($B398-BL$392-Sheet2!$N$123)/Sheet3!$A$1)^4)+                Sheet2!$O$124*EXP(Sheet3!$B$1*(($B398-BL$392-Sheet2!$N$124)/Sheet3!$A$1)^2+Sheet3!$C$1*(($B398-BL$392-Sheet2!$N$124)/Sheet3!$A$1)^4))/3100</f>
        <v>162.00798948779789</v>
      </c>
      <c r="BM398" s="2">
        <f>$I$390*(Sheet2!$O$122*EXP(Sheet3!$B$1*(($B398-BM$392-Sheet2!$N$122)/Sheet3!$A$1)^2+Sheet3!$C$1*(($B398-BM$392-Sheet2!$N$122)/Sheet3!$A$1)^4)+ Sheet2!$O$123*EXP(Sheet3!$B$1*(($B398-BM$392-Sheet2!$N$123)/Sheet3!$A$1)^2+Sheet3!$C$1*(($B398-BM$392-Sheet2!$N$123)/Sheet3!$A$1)^4)+                Sheet2!$O$124*EXP(Sheet3!$B$1*(($B398-BM$392-Sheet2!$N$124)/Sheet3!$A$1)^2+Sheet3!$C$1*(($B398-BM$392-Sheet2!$N$124)/Sheet3!$A$1)^4))/3100</f>
        <v>148.60298099771745</v>
      </c>
      <c r="BN398" s="2">
        <f>$I$390*(Sheet2!$O$122*EXP(Sheet3!$B$1*(($B398-BN$392-Sheet2!$N$122)/Sheet3!$A$1)^2+Sheet3!$C$1*(($B398-BN$392-Sheet2!$N$122)/Sheet3!$A$1)^4)+ Sheet2!$O$123*EXP(Sheet3!$B$1*(($B398-BN$392-Sheet2!$N$123)/Sheet3!$A$1)^2+Sheet3!$C$1*(($B398-BN$392-Sheet2!$N$123)/Sheet3!$A$1)^4)+                Sheet2!$O$124*EXP(Sheet3!$B$1*(($B398-BN$392-Sheet2!$N$124)/Sheet3!$A$1)^2+Sheet3!$C$1*(($B398-BN$392-Sheet2!$N$124)/Sheet3!$A$1)^4))/3100</f>
        <v>136.12681705774273</v>
      </c>
      <c r="BO398" s="2">
        <f>$I$390*(Sheet2!$O$122*EXP(Sheet3!$B$1*(($B398-BO$392-Sheet2!$N$122)/Sheet3!$A$1)^2+Sheet3!$C$1*(($B398-BO$392-Sheet2!$N$122)/Sheet3!$A$1)^4)+ Sheet2!$O$123*EXP(Sheet3!$B$1*(($B398-BO$392-Sheet2!$N$123)/Sheet3!$A$1)^2+Sheet3!$C$1*(($B398-BO$392-Sheet2!$N$123)/Sheet3!$A$1)^4)+                Sheet2!$O$124*EXP(Sheet3!$B$1*(($B398-BO$392-Sheet2!$N$124)/Sheet3!$A$1)^2+Sheet3!$C$1*(($B398-BO$392-Sheet2!$N$124)/Sheet3!$A$1)^4))/3100</f>
        <v>124.53122284826374</v>
      </c>
      <c r="BP398" s="2">
        <f>$I$390*(Sheet2!$O$122*EXP(Sheet3!$B$1*(($B398-BP$392-Sheet2!$N$122)/Sheet3!$A$1)^2+Sheet3!$C$1*(($B398-BP$392-Sheet2!$N$122)/Sheet3!$A$1)^4)+ Sheet2!$O$123*EXP(Sheet3!$B$1*(($B398-BP$392-Sheet2!$N$123)/Sheet3!$A$1)^2+Sheet3!$C$1*(($B398-BP$392-Sheet2!$N$123)/Sheet3!$A$1)^4)+                Sheet2!$O$124*EXP(Sheet3!$B$1*(($B398-BP$392-Sheet2!$N$124)/Sheet3!$A$1)^2+Sheet3!$C$1*(($B398-BP$392-Sheet2!$N$124)/Sheet3!$A$1)^4))/3100</f>
        <v>113.76914021558196</v>
      </c>
      <c r="BQ398" s="2">
        <f>$I$390*(Sheet2!$O$122*EXP(Sheet3!$B$1*(($B398-BQ$392-Sheet2!$N$122)/Sheet3!$A$1)^2+Sheet3!$C$1*(($B398-BQ$392-Sheet2!$N$122)/Sheet3!$A$1)^4)+ Sheet2!$O$123*EXP(Sheet3!$B$1*(($B398-BQ$392-Sheet2!$N$123)/Sheet3!$A$1)^2+Sheet3!$C$1*(($B398-BQ$392-Sheet2!$N$123)/Sheet3!$A$1)^4)+                Sheet2!$O$124*EXP(Sheet3!$B$1*(($B398-BQ$392-Sheet2!$N$124)/Sheet3!$A$1)^2+Sheet3!$C$1*(($B398-BQ$392-Sheet2!$N$124)/Sheet3!$A$1)^4))/3100</f>
        <v>103.79479524384793</v>
      </c>
      <c r="BR398" s="2">
        <f>$I$390*(Sheet2!$O$122*EXP(Sheet3!$B$1*(($B398-BR$392-Sheet2!$N$122)/Sheet3!$A$1)^2+Sheet3!$C$1*(($B398-BR$392-Sheet2!$N$122)/Sheet3!$A$1)^4)+ Sheet2!$O$123*EXP(Sheet3!$B$1*(($B398-BR$392-Sheet2!$N$123)/Sheet3!$A$1)^2+Sheet3!$C$1*(($B398-BR$392-Sheet2!$N$123)/Sheet3!$A$1)^4)+                Sheet2!$O$124*EXP(Sheet3!$B$1*(($B398-BR$392-Sheet2!$N$124)/Sheet3!$A$1)^2+Sheet3!$C$1*(($B398-BR$392-Sheet2!$N$124)/Sheet3!$A$1)^4))/3100</f>
        <v>94.563757719617811</v>
      </c>
      <c r="BS398" s="2">
        <f>$I$390*(Sheet2!$O$122*EXP(Sheet3!$B$1*(($B398-BS$392-Sheet2!$N$122)/Sheet3!$A$1)^2+Sheet3!$C$1*(($B398-BS$392-Sheet2!$N$122)/Sheet3!$A$1)^4)+ Sheet2!$O$123*EXP(Sheet3!$B$1*(($B398-BS$392-Sheet2!$N$123)/Sheet3!$A$1)^2+Sheet3!$C$1*(($B398-BS$392-Sheet2!$N$123)/Sheet3!$A$1)^4)+                Sheet2!$O$124*EXP(Sheet3!$B$1*(($B398-BS$392-Sheet2!$N$124)/Sheet3!$A$1)^2+Sheet3!$C$1*(($B398-BS$392-Sheet2!$N$124)/Sheet3!$A$1)^4))/3100</f>
        <v>86.032992531051221</v>
      </c>
    </row>
    <row r="399" spans="1:71" x14ac:dyDescent="0.2">
      <c r="A399">
        <v>372</v>
      </c>
      <c r="B399">
        <v>364.49</v>
      </c>
      <c r="C399">
        <v>2408.9</v>
      </c>
      <c r="D399">
        <v>5683.7</v>
      </c>
      <c r="E399">
        <f t="shared" si="24"/>
        <v>3274.7999999999997</v>
      </c>
      <c r="F399" s="1">
        <f t="shared" si="25"/>
        <v>3274.7999999999997</v>
      </c>
      <c r="G399">
        <f t="shared" si="26"/>
        <v>1193631.852</v>
      </c>
      <c r="I399" s="2">
        <f>$I$390*(Sheet2!$O$122*EXP(Sheet3!$B$1*(($B399-I$392-Sheet2!$N$122)/Sheet3!$A$1)^2+Sheet3!$C$1*(($B399-I$392-Sheet2!$N$122)/Sheet3!$A$1)^4)+ Sheet2!$O$123*EXP(Sheet3!$B$1*(($B399-I$392-Sheet2!$N$123)/Sheet3!$A$1)^2+Sheet3!$C$1*(($B399-I$392-Sheet2!$N$123)/Sheet3!$A$1)^4)+                Sheet2!$O$124*EXP(Sheet3!$B$1*(($B399-I$392-Sheet2!$N$124)/Sheet3!$A$1)^2+Sheet3!$C$1*(($B399-I$392-Sheet2!$N$124)/Sheet3!$A$1)^4))/3100</f>
        <v>9760.1138098881693</v>
      </c>
      <c r="J399" s="2">
        <f>$I$390*(Sheet2!$O$122*EXP(Sheet3!$B$1*(($B399-J$392-Sheet2!$N$122)/Sheet3!$A$1)^2+Sheet3!$C$1*(($B399-J$392-Sheet2!$N$122)/Sheet3!$A$1)^4)+ Sheet2!$O$123*EXP(Sheet3!$B$1*(($B399-J$392-Sheet2!$N$123)/Sheet3!$A$1)^2+Sheet3!$C$1*(($B399-J$392-Sheet2!$N$123)/Sheet3!$A$1)^4)+                Sheet2!$O$124*EXP(Sheet3!$B$1*(($B399-J$392-Sheet2!$N$124)/Sheet3!$A$1)^2+Sheet3!$C$1*(($B399-J$392-Sheet2!$N$124)/Sheet3!$A$1)^4))/3100</f>
        <v>9657.52476253024</v>
      </c>
      <c r="K399" s="2">
        <f>$I$390*(Sheet2!$O$122*EXP(Sheet3!$B$1*(($B399-K$392-Sheet2!$N$122)/Sheet3!$A$1)^2+Sheet3!$C$1*(($B399-K$392-Sheet2!$N$122)/Sheet3!$A$1)^4)+ Sheet2!$O$123*EXP(Sheet3!$B$1*(($B399-K$392-Sheet2!$N$123)/Sheet3!$A$1)^2+Sheet3!$C$1*(($B399-K$392-Sheet2!$N$123)/Sheet3!$A$1)^4)+                Sheet2!$O$124*EXP(Sheet3!$B$1*(($B399-K$392-Sheet2!$N$124)/Sheet3!$A$1)^2+Sheet3!$C$1*(($B399-K$392-Sheet2!$N$124)/Sheet3!$A$1)^4))/3100</f>
        <v>9552.3005739397286</v>
      </c>
      <c r="L399" s="2">
        <f>$I$390*(Sheet2!$O$122*EXP(Sheet3!$B$1*(($B399-L$392-Sheet2!$N$122)/Sheet3!$A$1)^2+Sheet3!$C$1*(($B399-L$392-Sheet2!$N$122)/Sheet3!$A$1)^4)+ Sheet2!$O$123*EXP(Sheet3!$B$1*(($B399-L$392-Sheet2!$N$123)/Sheet3!$A$1)^2+Sheet3!$C$1*(($B399-L$392-Sheet2!$N$123)/Sheet3!$A$1)^4)+                Sheet2!$O$124*EXP(Sheet3!$B$1*(($B399-L$392-Sheet2!$N$124)/Sheet3!$A$1)^2+Sheet3!$C$1*(($B399-L$392-Sheet2!$N$124)/Sheet3!$A$1)^4))/3100</f>
        <v>9444.5234363906166</v>
      </c>
      <c r="M399" s="2">
        <f>$I$390*(Sheet2!$O$122*EXP(Sheet3!$B$1*(($B399-M$392-Sheet2!$N$122)/Sheet3!$A$1)^2+Sheet3!$C$1*(($B399-M$392-Sheet2!$N$122)/Sheet3!$A$1)^4)+ Sheet2!$O$123*EXP(Sheet3!$B$1*(($B399-M$392-Sheet2!$N$123)/Sheet3!$A$1)^2+Sheet3!$C$1*(($B399-M$392-Sheet2!$N$123)/Sheet3!$A$1)^4)+                Sheet2!$O$124*EXP(Sheet3!$B$1*(($B399-M$392-Sheet2!$N$124)/Sheet3!$A$1)^2+Sheet3!$C$1*(($B399-M$392-Sheet2!$N$124)/Sheet3!$A$1)^4))/3100</f>
        <v>9334.2775853054354</v>
      </c>
      <c r="N399" s="2">
        <f>$I$390*(Sheet2!$O$122*EXP(Sheet3!$B$1*(($B399-N$392-Sheet2!$N$122)/Sheet3!$A$1)^2+Sheet3!$C$1*(($B399-N$392-Sheet2!$N$122)/Sheet3!$A$1)^4)+ Sheet2!$O$123*EXP(Sheet3!$B$1*(($B399-N$392-Sheet2!$N$123)/Sheet3!$A$1)^2+Sheet3!$C$1*(($B399-N$392-Sheet2!$N$123)/Sheet3!$A$1)^4)+                Sheet2!$O$124*EXP(Sheet3!$B$1*(($B399-N$392-Sheet2!$N$124)/Sheet3!$A$1)^2+Sheet3!$C$1*(($B399-N$392-Sheet2!$N$124)/Sheet3!$A$1)^4))/3100</f>
        <v>9221.6492215485105</v>
      </c>
      <c r="O399" s="2">
        <f>$I$390*(Sheet2!$O$122*EXP(Sheet3!$B$1*(($B399-O$392-Sheet2!$N$122)/Sheet3!$A$1)^2+Sheet3!$C$1*(($B399-O$392-Sheet2!$N$122)/Sheet3!$A$1)^4)+ Sheet2!$O$123*EXP(Sheet3!$B$1*(($B399-O$392-Sheet2!$N$123)/Sheet3!$A$1)^2+Sheet3!$C$1*(($B399-O$392-Sheet2!$N$123)/Sheet3!$A$1)^4)+                Sheet2!$O$124*EXP(Sheet3!$B$1*(($B399-O$392-Sheet2!$N$124)/Sheet3!$A$1)^2+Sheet3!$C$1*(($B399-O$392-Sheet2!$N$124)/Sheet3!$A$1)^4))/3100</f>
        <v>9106.7264316535638</v>
      </c>
      <c r="P399" s="2">
        <f>$I$390*(Sheet2!$O$122*EXP(Sheet3!$B$1*(($B399-P$392-Sheet2!$N$122)/Sheet3!$A$1)^2+Sheet3!$C$1*(($B399-P$392-Sheet2!$N$122)/Sheet3!$A$1)^4)+ Sheet2!$O$123*EXP(Sheet3!$B$1*(($B399-P$392-Sheet2!$N$123)/Sheet3!$A$1)^2+Sheet3!$C$1*(($B399-P$392-Sheet2!$N$123)/Sheet3!$A$1)^4)+                Sheet2!$O$124*EXP(Sheet3!$B$1*(($B399-P$392-Sheet2!$N$124)/Sheet3!$A$1)^2+Sheet3!$C$1*(($B399-P$392-Sheet2!$N$124)/Sheet3!$A$1)^4))/3100</f>
        <v>8989.5991059735843</v>
      </c>
      <c r="Q399" s="2">
        <f>$I$390*(Sheet2!$O$122*EXP(Sheet3!$B$1*(($B399-Q$392-Sheet2!$N$122)/Sheet3!$A$1)^2+Sheet3!$C$1*(($B399-Q$392-Sheet2!$N$122)/Sheet3!$A$1)^4)+ Sheet2!$O$123*EXP(Sheet3!$B$1*(($B399-Q$392-Sheet2!$N$123)/Sheet3!$A$1)^2+Sheet3!$C$1*(($B399-Q$392-Sheet2!$N$123)/Sheet3!$A$1)^4)+                Sheet2!$O$124*EXP(Sheet3!$B$1*(($B399-Q$392-Sheet2!$N$124)/Sheet3!$A$1)^2+Sheet3!$C$1*(($B399-Q$392-Sheet2!$N$124)/Sheet3!$A$1)^4))/3100</f>
        <v>8870.3588547353065</v>
      </c>
      <c r="R399" s="2">
        <f>$I$390*(Sheet2!$O$122*EXP(Sheet3!$B$1*(($B399-R$392-Sheet2!$N$122)/Sheet3!$A$1)^2+Sheet3!$C$1*(($B399-R$392-Sheet2!$N$122)/Sheet3!$A$1)^4)+ Sheet2!$O$123*EXP(Sheet3!$B$1*(($B399-R$392-Sheet2!$N$123)/Sheet3!$A$1)^2+Sheet3!$C$1*(($B399-R$392-Sheet2!$N$123)/Sheet3!$A$1)^4)+                Sheet2!$O$124*EXP(Sheet3!$B$1*(($B399-R$392-Sheet2!$N$124)/Sheet3!$A$1)^2+Sheet3!$C$1*(($B399-R$392-Sheet2!$N$124)/Sheet3!$A$1)^4))/3100</f>
        <v>8749.0989219797812</v>
      </c>
      <c r="S399" s="2">
        <f>$I$390*(Sheet2!$O$122*EXP(Sheet3!$B$1*(($B399-S$392-Sheet2!$N$122)/Sheet3!$A$1)^2+Sheet3!$C$1*(($B399-S$392-Sheet2!$N$122)/Sheet3!$A$1)^4)+ Sheet2!$O$123*EXP(Sheet3!$B$1*(($B399-S$392-Sheet2!$N$123)/Sheet3!$A$1)^2+Sheet3!$C$1*(($B399-S$392-Sheet2!$N$123)/Sheet3!$A$1)^4)+                Sheet2!$O$124*EXP(Sheet3!$B$1*(($B399-S$392-Sheet2!$N$124)/Sheet3!$A$1)^2+Sheet3!$C$1*(($B399-S$392-Sheet2!$N$124)/Sheet3!$A$1)^4))/3100</f>
        <v>8625.9140973752819</v>
      </c>
      <c r="T399" s="2">
        <f>$I$390*(Sheet2!$O$122*EXP(Sheet3!$B$1*(($B399-T$392-Sheet2!$N$122)/Sheet3!$A$1)^2+Sheet3!$C$1*(($B399-T$392-Sheet2!$N$122)/Sheet3!$A$1)^4)+ Sheet2!$O$123*EXP(Sheet3!$B$1*(($B399-T$392-Sheet2!$N$123)/Sheet3!$A$1)^2+Sheet3!$C$1*(($B399-T$392-Sheet2!$N$123)/Sheet3!$A$1)^4)+                Sheet2!$O$124*EXP(Sheet3!$B$1*(($B399-T$392-Sheet2!$N$124)/Sheet3!$A$1)^2+Sheet3!$C$1*(($B399-T$392-Sheet2!$N$124)/Sheet3!$A$1)^4))/3100</f>
        <v>8500.9006258746449</v>
      </c>
      <c r="U399" s="2">
        <f>$I$390*(Sheet2!$O$122*EXP(Sheet3!$B$1*(($B399-U$392-Sheet2!$N$122)/Sheet3!$A$1)^2+Sheet3!$C$1*(($B399-U$392-Sheet2!$N$122)/Sheet3!$A$1)^4)+ Sheet2!$O$123*EXP(Sheet3!$B$1*(($B399-U$392-Sheet2!$N$123)/Sheet3!$A$1)^2+Sheet3!$C$1*(($B399-U$392-Sheet2!$N$123)/Sheet3!$A$1)^4)+                Sheet2!$O$124*EXP(Sheet3!$B$1*(($B399-U$392-Sheet2!$N$124)/Sheet3!$A$1)^2+Sheet3!$C$1*(($B399-U$392-Sheet2!$N$124)/Sheet3!$A$1)^4))/3100</f>
        <v>8374.1561152146714</v>
      </c>
      <c r="V399" s="2">
        <f>$I$390*(Sheet2!$O$122*EXP(Sheet3!$B$1*(($B399-V$392-Sheet2!$N$122)/Sheet3!$A$1)^2+Sheet3!$C$1*(($B399-V$392-Sheet2!$N$122)/Sheet3!$A$1)^4)+ Sheet2!$O$123*EXP(Sheet3!$B$1*(($B399-V$392-Sheet2!$N$123)/Sheet3!$A$1)^2+Sheet3!$C$1*(($B399-V$392-Sheet2!$N$123)/Sheet3!$A$1)^4)+                Sheet2!$O$124*EXP(Sheet3!$B$1*(($B399-V$392-Sheet2!$N$124)/Sheet3!$A$1)^2+Sheet3!$C$1*(($B399-V$392-Sheet2!$N$124)/Sheet3!$A$1)^4))/3100</f>
        <v>8245.7794412329949</v>
      </c>
      <c r="W399" s="2">
        <f>$I$390*(Sheet2!$O$122*EXP(Sheet3!$B$1*(($B399-W$392-Sheet2!$N$122)/Sheet3!$A$1)^2+Sheet3!$C$1*(($B399-W$392-Sheet2!$N$122)/Sheet3!$A$1)^4)+ Sheet2!$O$123*EXP(Sheet3!$B$1*(($B399-W$392-Sheet2!$N$123)/Sheet3!$A$1)^2+Sheet3!$C$1*(($B399-W$392-Sheet2!$N$123)/Sheet3!$A$1)^4)+                Sheet2!$O$124*EXP(Sheet3!$B$1*(($B399-W$392-Sheet2!$N$124)/Sheet3!$A$1)^2+Sheet3!$C$1*(($B399-W$392-Sheet2!$N$124)/Sheet3!$A$1)^4))/3100</f>
        <v>8115.8706509950416</v>
      </c>
      <c r="X399" s="2">
        <f>$I$390*(Sheet2!$O$122*EXP(Sheet3!$B$1*(($B399-X$392-Sheet2!$N$122)/Sheet3!$A$1)^2+Sheet3!$C$1*(($B399-X$392-Sheet2!$N$122)/Sheet3!$A$1)^4)+ Sheet2!$O$123*EXP(Sheet3!$B$1*(($B399-X$392-Sheet2!$N$123)/Sheet3!$A$1)^2+Sheet3!$C$1*(($B399-X$392-Sheet2!$N$123)/Sheet3!$A$1)^4)+                Sheet2!$O$124*EXP(Sheet3!$B$1*(($B399-X$392-Sheet2!$N$124)/Sheet3!$A$1)^2+Sheet3!$C$1*(($B399-X$392-Sheet2!$N$124)/Sheet3!$A$1)^4))/3100</f>
        <v>7984.530863721744</v>
      </c>
      <c r="Y399" s="2">
        <f>$I$390*(Sheet2!$O$122*EXP(Sheet3!$B$1*(($B399-Y$392-Sheet2!$N$122)/Sheet3!$A$1)^2+Sheet3!$C$1*(($B399-Y$392-Sheet2!$N$122)/Sheet3!$A$1)^4)+ Sheet2!$O$123*EXP(Sheet3!$B$1*(($B399-Y$392-Sheet2!$N$123)/Sheet3!$A$1)^2+Sheet3!$C$1*(($B399-Y$392-Sheet2!$N$123)/Sheet3!$A$1)^4)+                Sheet2!$O$124*EXP(Sheet3!$B$1*(($B399-Y$392-Sheet2!$N$124)/Sheet3!$A$1)^2+Sheet3!$C$1*(($B399-Y$392-Sheet2!$N$124)/Sheet3!$A$1)^4))/3100</f>
        <v>7851.8621695189613</v>
      </c>
      <c r="Z399" s="2">
        <f>$I$390*(Sheet2!$O$122*EXP(Sheet3!$B$1*(($B399-Z$392-Sheet2!$N$122)/Sheet3!$A$1)^2+Sheet3!$C$1*(($B399-Z$392-Sheet2!$N$122)/Sheet3!$A$1)^4)+ Sheet2!$O$123*EXP(Sheet3!$B$1*(($B399-Z$392-Sheet2!$N$123)/Sheet3!$A$1)^2+Sheet3!$C$1*(($B399-Z$392-Sheet2!$N$123)/Sheet3!$A$1)^4)+                Sheet2!$O$124*EXP(Sheet3!$B$1*(($B399-Z$392-Sheet2!$N$124)/Sheet3!$A$1)^2+Sheet3!$C$1*(($B399-Z$392-Sheet2!$N$124)/Sheet3!$A$1)^4))/3100</f>
        <v>7717.9675258992202</v>
      </c>
      <c r="AA399" s="2">
        <f>$I$390*(Sheet2!$O$122*EXP(Sheet3!$B$1*(($B399-AA$392-Sheet2!$N$122)/Sheet3!$A$1)^2+Sheet3!$C$1*(($B399-AA$392-Sheet2!$N$122)/Sheet3!$A$1)^4)+ Sheet2!$O$123*EXP(Sheet3!$B$1*(($B399-AA$392-Sheet2!$N$123)/Sheet3!$A$1)^2+Sheet3!$C$1*(($B399-AA$392-Sheet2!$N$123)/Sheet3!$A$1)^4)+                Sheet2!$O$124*EXP(Sheet3!$B$1*(($B399-AA$392-Sheet2!$N$124)/Sheet3!$A$1)^2+Sheet3!$C$1*(($B399-AA$392-Sheet2!$N$124)/Sheet3!$A$1)^4))/3100</f>
        <v>7582.9506521186067</v>
      </c>
      <c r="AB399" s="2">
        <f>$I$390*(Sheet2!$O$122*EXP(Sheet3!$B$1*(($B399-AB$392-Sheet2!$N$122)/Sheet3!$A$1)^2+Sheet3!$C$1*(($B399-AB$392-Sheet2!$N$122)/Sheet3!$A$1)^4)+ Sheet2!$O$123*EXP(Sheet3!$B$1*(($B399-AB$392-Sheet2!$N$123)/Sheet3!$A$1)^2+Sheet3!$C$1*(($B399-AB$392-Sheet2!$N$123)/Sheet3!$A$1)^4)+                Sheet2!$O$124*EXP(Sheet3!$B$1*(($B399-AB$392-Sheet2!$N$124)/Sheet3!$A$1)^2+Sheet3!$C$1*(($B399-AB$392-Sheet2!$N$124)/Sheet3!$A$1)^4))/3100</f>
        <v>7446.9159213326075</v>
      </c>
      <c r="AC399" s="2">
        <f>$I$390*(Sheet2!$O$122*EXP(Sheet3!$B$1*(($B399-AC$392-Sheet2!$N$122)/Sheet3!$A$1)^2+Sheet3!$C$1*(($B399-AC$392-Sheet2!$N$122)/Sheet3!$A$1)^4)+ Sheet2!$O$123*EXP(Sheet3!$B$1*(($B399-AC$392-Sheet2!$N$123)/Sheet3!$A$1)^2+Sheet3!$C$1*(($B399-AC$392-Sheet2!$N$123)/Sheet3!$A$1)^4)+                Sheet2!$O$124*EXP(Sheet3!$B$1*(($B399-AC$392-Sheet2!$N$124)/Sheet3!$A$1)^2+Sheet3!$C$1*(($B399-AC$392-Sheet2!$N$124)/Sheet3!$A$1)^4))/3100</f>
        <v>7309.9682505983219</v>
      </c>
      <c r="AD399" s="2">
        <f>$I$390*(Sheet2!$O$122*EXP(Sheet3!$B$1*(($B399-AD$392-Sheet2!$N$122)/Sheet3!$A$1)^2+Sheet3!$C$1*(($B399-AD$392-Sheet2!$N$122)/Sheet3!$A$1)^4)+ Sheet2!$O$123*EXP(Sheet3!$B$1*(($B399-AD$392-Sheet2!$N$123)/Sheet3!$A$1)^2+Sheet3!$C$1*(($B399-AD$392-Sheet2!$N$123)/Sheet3!$A$1)^4)+                Sheet2!$O$124*EXP(Sheet3!$B$1*(($B399-AD$392-Sheet2!$N$124)/Sheet3!$A$1)^2+Sheet3!$C$1*(($B399-AD$392-Sheet2!$N$124)/Sheet3!$A$1)^4))/3100</f>
        <v>7172.2129887532674</v>
      </c>
      <c r="AE399" s="2">
        <f>$I$390*(Sheet2!$O$122*EXP(Sheet3!$B$1*(($B399-AE$392-Sheet2!$N$122)/Sheet3!$A$1)^2+Sheet3!$C$1*(($B399-AE$392-Sheet2!$N$122)/Sheet3!$A$1)^4)+ Sheet2!$O$123*EXP(Sheet3!$B$1*(($B399-AE$392-Sheet2!$N$123)/Sheet3!$A$1)^2+Sheet3!$C$1*(($B399-AE$392-Sheet2!$N$123)/Sheet3!$A$1)^4)+                Sheet2!$O$124*EXP(Sheet3!$B$1*(($B399-AE$392-Sheet2!$N$124)/Sheet3!$A$1)^2+Sheet3!$C$1*(($B399-AE$392-Sheet2!$N$124)/Sheet3!$A$1)^4))/3100</f>
        <v>7033.7558022170233</v>
      </c>
      <c r="AF399" s="2">
        <f>$I$390*(Sheet2!$O$122*EXP(Sheet3!$B$1*(($B399-AF$392-Sheet2!$N$122)/Sheet3!$A$1)^2+Sheet3!$C$1*(($B399-AF$392-Sheet2!$N$122)/Sheet3!$A$1)^4)+ Sheet2!$O$123*EXP(Sheet3!$B$1*(($B399-AF$392-Sheet2!$N$123)/Sheet3!$A$1)^2+Sheet3!$C$1*(($B399-AF$392-Sheet2!$N$123)/Sheet3!$A$1)^4)+                Sheet2!$O$124*EXP(Sheet3!$B$1*(($B399-AF$392-Sheet2!$N$124)/Sheet3!$A$1)^2+Sheet3!$C$1*(($B399-AF$392-Sheet2!$N$124)/Sheet3!$A$1)^4))/3100</f>
        <v>6894.7025587560802</v>
      </c>
      <c r="AG399" s="2">
        <f>$I$390*(Sheet2!$O$122*EXP(Sheet3!$B$1*(($B399-AG$392-Sheet2!$N$122)/Sheet3!$A$1)^2+Sheet3!$C$1*(($B399-AG$392-Sheet2!$N$122)/Sheet3!$A$1)^4)+ Sheet2!$O$123*EXP(Sheet3!$B$1*(($B399-AG$392-Sheet2!$N$123)/Sheet3!$A$1)^2+Sheet3!$C$1*(($B399-AG$392-Sheet2!$N$123)/Sheet3!$A$1)^4)+                Sheet2!$O$124*EXP(Sheet3!$B$1*(($B399-AG$392-Sheet2!$N$124)/Sheet3!$A$1)^2+Sheet3!$C$1*(($B399-AG$392-Sheet2!$N$124)/Sheet3!$A$1)^4))/3100</f>
        <v>6755.1592092911205</v>
      </c>
      <c r="AH399" s="2">
        <f>$I$390*(Sheet2!$O$122*EXP(Sheet3!$B$1*(($B399-AH$392-Sheet2!$N$122)/Sheet3!$A$1)^2+Sheet3!$C$1*(($B399-AH$392-Sheet2!$N$122)/Sheet3!$A$1)^4)+ Sheet2!$O$123*EXP(Sheet3!$B$1*(($B399-AH$392-Sheet2!$N$123)/Sheet3!$A$1)^2+Sheet3!$C$1*(($B399-AH$392-Sheet2!$N$123)/Sheet3!$A$1)^4)+                Sheet2!$O$124*EXP(Sheet3!$B$1*(($B399-AH$392-Sheet2!$N$124)/Sheet3!$A$1)^2+Sheet3!$C$1*(($B399-AH$392-Sheet2!$N$124)/Sheet3!$A$1)^4))/3100</f>
        <v>6615.2316678109828</v>
      </c>
      <c r="AI399" s="2">
        <f>$I$390*(Sheet2!$O$122*EXP(Sheet3!$B$1*(($B399-AI$392-Sheet2!$N$122)/Sheet3!$A$1)^2+Sheet3!$C$1*(($B399-AI$392-Sheet2!$N$122)/Sheet3!$A$1)^4)+ Sheet2!$O$123*EXP(Sheet3!$B$1*(($B399-AI$392-Sheet2!$N$123)/Sheet3!$A$1)^2+Sheet3!$C$1*(($B399-AI$392-Sheet2!$N$123)/Sheet3!$A$1)^4)+                Sheet2!$O$124*EXP(Sheet3!$B$1*(($B399-AI$392-Sheet2!$N$124)/Sheet3!$A$1)^2+Sheet3!$C$1*(($B399-AI$392-Sheet2!$N$124)/Sheet3!$A$1)^4))/3100</f>
        <v>6475.0256894869408</v>
      </c>
      <c r="AJ399" s="2">
        <f>$I$390*(Sheet2!$O$122*EXP(Sheet3!$B$1*(($B399-AJ$392-Sheet2!$N$122)/Sheet3!$A$1)^2+Sheet3!$C$1*(($B399-AJ$392-Sheet2!$N$122)/Sheet3!$A$1)^4)+ Sheet2!$O$123*EXP(Sheet3!$B$1*(($B399-AJ$392-Sheet2!$N$123)/Sheet3!$A$1)^2+Sheet3!$C$1*(($B399-AJ$392-Sheet2!$N$123)/Sheet3!$A$1)^4)+                Sheet2!$O$124*EXP(Sheet3!$B$1*(($B399-AJ$392-Sheet2!$N$124)/Sheet3!$A$1)^2+Sheet3!$C$1*(($B399-AJ$392-Sheet2!$N$124)/Sheet3!$A$1)^4))/3100</f>
        <v>6334.6467470886419</v>
      </c>
      <c r="AK399" s="2">
        <f>$I$390*(Sheet2!$O$122*EXP(Sheet3!$B$1*(($B399-AK$392-Sheet2!$N$122)/Sheet3!$A$1)^2+Sheet3!$C$1*(($B399-AK$392-Sheet2!$N$122)/Sheet3!$A$1)^4)+ Sheet2!$O$123*EXP(Sheet3!$B$1*(($B399-AK$392-Sheet2!$N$123)/Sheet3!$A$1)^2+Sheet3!$C$1*(($B399-AK$392-Sheet2!$N$123)/Sheet3!$A$1)^4)+                Sheet2!$O$124*EXP(Sheet3!$B$1*(($B399-AK$392-Sheet2!$N$124)/Sheet3!$A$1)^2+Sheet3!$C$1*(($B399-AK$392-Sheet2!$N$124)/Sheet3!$A$1)^4))/3100</f>
        <v>6194.1999058238871</v>
      </c>
      <c r="AL399" s="2">
        <f>$I$390*(Sheet2!$O$122*EXP(Sheet3!$B$1*(($B399-AL$392-Sheet2!$N$122)/Sheet3!$A$1)^2+Sheet3!$C$1*(($B399-AL$392-Sheet2!$N$122)/Sheet3!$A$1)^4)+ Sheet2!$O$123*EXP(Sheet3!$B$1*(($B399-AL$392-Sheet2!$N$123)/Sheet3!$A$1)^2+Sheet3!$C$1*(($B399-AL$392-Sheet2!$N$123)/Sheet3!$A$1)^4)+                Sheet2!$O$124*EXP(Sheet3!$B$1*(($B399-AL$392-Sheet2!$N$124)/Sheet3!$A$1)^2+Sheet3!$C$1*(($B399-AL$392-Sheet2!$N$124)/Sheet3!$A$1)^4))/3100</f>
        <v>6053.7896967229726</v>
      </c>
      <c r="AM399" s="2">
        <f>$I$390*(Sheet2!$O$122*EXP(Sheet3!$B$1*(($B399-AM$392-Sheet2!$N$122)/Sheet3!$A$1)^2+Sheet3!$C$1*(($B399-AM$392-Sheet2!$N$122)/Sheet3!$A$1)^4)+ Sheet2!$O$123*EXP(Sheet3!$B$1*(($B399-AM$392-Sheet2!$N$123)/Sheet3!$A$1)^2+Sheet3!$C$1*(($B399-AM$392-Sheet2!$N$123)/Sheet3!$A$1)^4)+                Sheet2!$O$124*EXP(Sheet3!$B$1*(($B399-AM$392-Sheet2!$N$124)/Sheet3!$A$1)^2+Sheet3!$C$1*(($B399-AM$392-Sheet2!$N$124)/Sheet3!$A$1)^4))/3100</f>
        <v>5913.519988731935</v>
      </c>
      <c r="AN399" s="2">
        <f>$I$390*(Sheet2!$O$122*EXP(Sheet3!$B$1*(($B399-AN$392-Sheet2!$N$122)/Sheet3!$A$1)^2+Sheet3!$C$1*(($B399-AN$392-Sheet2!$N$122)/Sheet3!$A$1)^4)+ Sheet2!$O$123*EXP(Sheet3!$B$1*(($B399-AN$392-Sheet2!$N$123)/Sheet3!$A$1)^2+Sheet3!$C$1*(($B399-AN$392-Sheet2!$N$123)/Sheet3!$A$1)^4)+                Sheet2!$O$124*EXP(Sheet3!$B$1*(($B399-AN$392-Sheet2!$N$124)/Sheet3!$A$1)^2+Sheet3!$C$1*(($B399-AN$392-Sheet2!$N$124)/Sheet3!$A$1)^4))/3100</f>
        <v>5773.4938596674692</v>
      </c>
      <c r="AO399" s="2">
        <f>$I$390*(Sheet2!$O$122*EXP(Sheet3!$B$1*(($B399-AO$392-Sheet2!$N$122)/Sheet3!$A$1)^2+Sheet3!$C$1*(($B399-AO$392-Sheet2!$N$122)/Sheet3!$A$1)^4)+ Sheet2!$O$123*EXP(Sheet3!$B$1*(($B399-AO$392-Sheet2!$N$123)/Sheet3!$A$1)^2+Sheet3!$C$1*(($B399-AO$392-Sheet2!$N$123)/Sheet3!$A$1)^4)+                Sheet2!$O$124*EXP(Sheet3!$B$1*(($B399-AO$392-Sheet2!$N$124)/Sheet3!$A$1)^2+Sheet3!$C$1*(($B399-AO$392-Sheet2!$N$124)/Sheet3!$A$1)^4))/3100</f>
        <v>5633.8134662197317</v>
      </c>
      <c r="AP399" s="2">
        <f>$I$390*(Sheet2!$O$122*EXP(Sheet3!$B$1*(($B399-AP$392-Sheet2!$N$122)/Sheet3!$A$1)^2+Sheet3!$C$1*(($B399-AP$392-Sheet2!$N$122)/Sheet3!$A$1)^4)+ Sheet2!$O$123*EXP(Sheet3!$B$1*(($B399-AP$392-Sheet2!$N$123)/Sheet3!$A$1)^2+Sheet3!$C$1*(($B399-AP$392-Sheet2!$N$123)/Sheet3!$A$1)^4)+                Sheet2!$O$124*EXP(Sheet3!$B$1*(($B399-AP$392-Sheet2!$N$124)/Sheet3!$A$1)^2+Sheet3!$C$1*(($B399-AP$392-Sheet2!$N$124)/Sheet3!$A$1)^4))/3100</f>
        <v>5494.5799132006168</v>
      </c>
      <c r="AQ399" s="2">
        <f>$I$390*(Sheet2!$O$122*EXP(Sheet3!$B$1*(($B399-AQ$392-Sheet2!$N$122)/Sheet3!$A$1)^2+Sheet3!$C$1*(($B399-AQ$392-Sheet2!$N$122)/Sheet3!$A$1)^4)+ Sheet2!$O$123*EXP(Sheet3!$B$1*(($B399-AQ$392-Sheet2!$N$123)/Sheet3!$A$1)^2+Sheet3!$C$1*(($B399-AQ$392-Sheet2!$N$123)/Sheet3!$A$1)^4)+                Sheet2!$O$124*EXP(Sheet3!$B$1*(($B399-AQ$392-Sheet2!$N$124)/Sheet3!$A$1)^2+Sheet3!$C$1*(($B399-AQ$392-Sheet2!$N$124)/Sheet3!$A$1)^4))/3100</f>
        <v>5355.8931222524598</v>
      </c>
      <c r="AR399" s="2">
        <f>$I$390*(Sheet2!$O$122*EXP(Sheet3!$B$1*(($B399-AR$392-Sheet2!$N$122)/Sheet3!$A$1)^2+Sheet3!$C$1*(($B399-AR$392-Sheet2!$N$122)/Sheet3!$A$1)^4)+ Sheet2!$O$123*EXP(Sheet3!$B$1*(($B399-AR$392-Sheet2!$N$123)/Sheet3!$A$1)^2+Sheet3!$C$1*(($B399-AR$392-Sheet2!$N$123)/Sheet3!$A$1)^4)+                Sheet2!$O$124*EXP(Sheet3!$B$1*(($B399-AR$392-Sheet2!$N$124)/Sheet3!$A$1)^2+Sheet3!$C$1*(($B399-AR$392-Sheet2!$N$124)/Sheet3!$A$1)^4))/3100</f>
        <v>5217.851700254846</v>
      </c>
      <c r="AS399" s="2">
        <f>$I$390*(Sheet2!$O$122*EXP(Sheet3!$B$1*(($B399-AS$392-Sheet2!$N$122)/Sheet3!$A$1)^2+Sheet3!$C$1*(($B399-AS$392-Sheet2!$N$122)/Sheet3!$A$1)^4)+ Sheet2!$O$123*EXP(Sheet3!$B$1*(($B399-AS$392-Sheet2!$N$123)/Sheet3!$A$1)^2+Sheet3!$C$1*(($B399-AS$392-Sheet2!$N$123)/Sheet3!$A$1)^4)+                Sheet2!$O$124*EXP(Sheet3!$B$1*(($B399-AS$392-Sheet2!$N$124)/Sheet3!$A$1)^2+Sheet3!$C$1*(($B399-AS$392-Sheet2!$N$124)/Sheet3!$A$1)^4))/3100</f>
        <v>5080.5528076680775</v>
      </c>
      <c r="AT399" s="2">
        <f>$I$390*(Sheet2!$O$122*EXP(Sheet3!$B$1*(($B399-AT$392-Sheet2!$N$122)/Sheet3!$A$1)^2+Sheet3!$C$1*(($B399-AT$392-Sheet2!$N$122)/Sheet3!$A$1)^4)+ Sheet2!$O$123*EXP(Sheet3!$B$1*(($B399-AT$392-Sheet2!$N$123)/Sheet3!$A$1)^2+Sheet3!$C$1*(($B399-AT$392-Sheet2!$N$123)/Sheet3!$A$1)^4)+                Sheet2!$O$124*EXP(Sheet3!$B$1*(($B399-AT$392-Sheet2!$N$124)/Sheet3!$A$1)^2+Sheet3!$C$1*(($B399-AT$392-Sheet2!$N$124)/Sheet3!$A$1)^4))/3100</f>
        <v>4944.0920270966035</v>
      </c>
      <c r="AU399" s="2">
        <f>$I$390*(Sheet2!$O$122*EXP(Sheet3!$B$1*(($B399-AU$392-Sheet2!$N$122)/Sheet3!$A$1)^2+Sheet3!$C$1*(($B399-AU$392-Sheet2!$N$122)/Sheet3!$A$1)^4)+ Sheet2!$O$123*EXP(Sheet3!$B$1*(($B399-AU$392-Sheet2!$N$123)/Sheet3!$A$1)^2+Sheet3!$C$1*(($B399-AU$392-Sheet2!$N$123)/Sheet3!$A$1)^4)+                Sheet2!$O$124*EXP(Sheet3!$B$1*(($B399-AU$392-Sheet2!$N$124)/Sheet3!$A$1)^2+Sheet3!$C$1*(($B399-AU$392-Sheet2!$N$124)/Sheet3!$A$1)^4))/3100</f>
        <v>4808.563232344969</v>
      </c>
      <c r="AV399" s="2">
        <f>$I$390*(Sheet2!$O$122*EXP(Sheet3!$B$1*(($B399-AV$392-Sheet2!$N$122)/Sheet3!$A$1)^2+Sheet3!$C$1*(($B399-AV$392-Sheet2!$N$122)/Sheet3!$A$1)^4)+ Sheet2!$O$123*EXP(Sheet3!$B$1*(($B399-AV$392-Sheet2!$N$123)/Sheet3!$A$1)^2+Sheet3!$C$1*(($B399-AV$392-Sheet2!$N$123)/Sheet3!$A$1)^4)+                Sheet2!$O$124*EXP(Sheet3!$B$1*(($B399-AV$392-Sheet2!$N$124)/Sheet3!$A$1)^2+Sheet3!$C$1*(($B399-AV$392-Sheet2!$N$124)/Sheet3!$A$1)^4))/3100</f>
        <v>4674.0584582719648</v>
      </c>
      <c r="AW399" s="2">
        <f>$I$390*(Sheet2!$O$122*EXP(Sheet3!$B$1*(($B399-AW$392-Sheet2!$N$122)/Sheet3!$A$1)^2+Sheet3!$C$1*(($B399-AW$392-Sheet2!$N$122)/Sheet3!$A$1)^4)+ Sheet2!$O$123*EXP(Sheet3!$B$1*(($B399-AW$392-Sheet2!$N$123)/Sheet3!$A$1)^2+Sheet3!$C$1*(($B399-AW$392-Sheet2!$N$123)/Sheet3!$A$1)^4)+                Sheet2!$O$124*EXP(Sheet3!$B$1*(($B399-AW$392-Sheet2!$N$124)/Sheet3!$A$1)^2+Sheet3!$C$1*(($B399-AW$392-Sheet2!$N$124)/Sheet3!$A$1)^4))/3100</f>
        <v>4540.6677717581961</v>
      </c>
      <c r="AX399" s="2">
        <f>$I$390*(Sheet2!$O$122*EXP(Sheet3!$B$1*(($B399-AX$392-Sheet2!$N$122)/Sheet3!$A$1)^2+Sheet3!$C$1*(($B399-AX$392-Sheet2!$N$122)/Sheet3!$A$1)^4)+ Sheet2!$O$123*EXP(Sheet3!$B$1*(($B399-AX$392-Sheet2!$N$123)/Sheet3!$A$1)^2+Sheet3!$C$1*(($B399-AX$392-Sheet2!$N$123)/Sheet3!$A$1)^4)+                Sheet2!$O$124*EXP(Sheet3!$B$1*(($B399-AX$392-Sheet2!$N$124)/Sheet3!$A$1)^2+Sheet3!$C$1*(($B399-AX$392-Sheet2!$N$124)/Sheet3!$A$1)^4))/3100</f>
        <v>4408.4791441236011</v>
      </c>
      <c r="AY399" s="2">
        <f>$I$390*(Sheet2!$O$122*EXP(Sheet3!$B$1*(($B399-AY$392-Sheet2!$N$122)/Sheet3!$A$1)^2+Sheet3!$C$1*(($B399-AY$392-Sheet2!$N$122)/Sheet3!$A$1)^4)+ Sheet2!$O$123*EXP(Sheet3!$B$1*(($B399-AY$392-Sheet2!$N$123)/Sheet3!$A$1)^2+Sheet3!$C$1*(($B399-AY$392-Sheet2!$N$123)/Sheet3!$A$1)^4)+                Sheet2!$O$124*EXP(Sheet3!$B$1*(($B399-AY$392-Sheet2!$N$124)/Sheet3!$A$1)^2+Sheet3!$C$1*(($B399-AY$392-Sheet2!$N$124)/Sheet3!$A$1)^4))/3100</f>
        <v>4277.5783253297877</v>
      </c>
      <c r="AZ399" s="2">
        <f>$I$390*(Sheet2!$O$122*EXP(Sheet3!$B$1*(($B399-AZ$392-Sheet2!$N$122)/Sheet3!$A$1)^2+Sheet3!$C$1*(($B399-AZ$392-Sheet2!$N$122)/Sheet3!$A$1)^4)+ Sheet2!$O$123*EXP(Sheet3!$B$1*(($B399-AZ$392-Sheet2!$N$123)/Sheet3!$A$1)^2+Sheet3!$C$1*(($B399-AZ$392-Sheet2!$N$123)/Sheet3!$A$1)^4)+                Sheet2!$O$124*EXP(Sheet3!$B$1*(($B399-AZ$392-Sheet2!$N$124)/Sheet3!$A$1)^2+Sheet3!$C$1*(($B399-AZ$392-Sheet2!$N$124)/Sheet3!$A$1)^4))/3100</f>
        <v>4148.0487203418243</v>
      </c>
      <c r="BA399" s="2">
        <f>$I$390*(Sheet2!$O$122*EXP(Sheet3!$B$1*(($B399-BA$392-Sheet2!$N$122)/Sheet3!$A$1)^2+Sheet3!$C$1*(($B399-BA$392-Sheet2!$N$122)/Sheet3!$A$1)^4)+ Sheet2!$O$123*EXP(Sheet3!$B$1*(($B399-BA$392-Sheet2!$N$123)/Sheet3!$A$1)^2+Sheet3!$C$1*(($B399-BA$392-Sheet2!$N$123)/Sheet3!$A$1)^4)+                Sheet2!$O$124*EXP(Sheet3!$B$1*(($B399-BA$392-Sheet2!$N$124)/Sheet3!$A$1)^2+Sheet3!$C$1*(($B399-BA$392-Sheet2!$N$124)/Sheet3!$A$1)^4))/3100</f>
        <v>4019.9712680095054</v>
      </c>
      <c r="BB399" s="2">
        <f>$I$390*(Sheet2!$O$122*EXP(Sheet3!$B$1*(($B399-BB$392-Sheet2!$N$122)/Sheet3!$A$1)^2+Sheet3!$C$1*(($B399-BB$392-Sheet2!$N$122)/Sheet3!$A$1)^4)+ Sheet2!$O$123*EXP(Sheet3!$B$1*(($B399-BB$392-Sheet2!$N$123)/Sheet3!$A$1)^2+Sheet3!$C$1*(($B399-BB$392-Sheet2!$N$123)/Sheet3!$A$1)^4)+                Sheet2!$O$124*EXP(Sheet3!$B$1*(($B399-BB$392-Sheet2!$N$124)/Sheet3!$A$1)^2+Sheet3!$C$1*(($B399-BB$392-Sheet2!$N$124)/Sheet3!$A$1)^4))/3100</f>
        <v>3893.4243228547543</v>
      </c>
      <c r="BC399" s="2">
        <f>$I$390*(Sheet2!$O$122*EXP(Sheet3!$B$1*(($B399-BC$392-Sheet2!$N$122)/Sheet3!$A$1)^2+Sheet3!$C$1*(($B399-BC$392-Sheet2!$N$122)/Sheet3!$A$1)^4)+ Sheet2!$O$123*EXP(Sheet3!$B$1*(($B399-BC$392-Sheet2!$N$123)/Sheet3!$A$1)^2+Sheet3!$C$1*(($B399-BC$392-Sheet2!$N$123)/Sheet3!$A$1)^4)+                Sheet2!$O$124*EXP(Sheet3!$B$1*(($B399-BC$392-Sheet2!$N$124)/Sheet3!$A$1)^2+Sheet3!$C$1*(($B399-BC$392-Sheet2!$N$124)/Sheet3!$A$1)^4))/3100</f>
        <v>3768.4835401547089</v>
      </c>
      <c r="BD399" s="2">
        <f>$I$390*(Sheet2!$O$122*EXP(Sheet3!$B$1*(($B399-BD$392-Sheet2!$N$122)/Sheet3!$A$1)^2+Sheet3!$C$1*(($B399-BD$392-Sheet2!$N$122)/Sheet3!$A$1)^4)+ Sheet2!$O$123*EXP(Sheet3!$B$1*(($B399-BD$392-Sheet2!$N$123)/Sheet3!$A$1)^2+Sheet3!$C$1*(($B399-BD$392-Sheet2!$N$123)/Sheet3!$A$1)^4)+                Sheet2!$O$124*EXP(Sheet3!$B$1*(($B399-BD$392-Sheet2!$N$124)/Sheet3!$A$1)^2+Sheet3!$C$1*(($B399-BD$392-Sheet2!$N$124)/Sheet3!$A$1)^4))/3100</f>
        <v>3645.221764723161</v>
      </c>
      <c r="BE399" s="2">
        <f>$I$390*(Sheet2!$O$122*EXP(Sheet3!$B$1*(($B399-BE$392-Sheet2!$N$122)/Sheet3!$A$1)^2+Sheet3!$C$1*(($B399-BE$392-Sheet2!$N$122)/Sheet3!$A$1)^4)+ Sheet2!$O$123*EXP(Sheet3!$B$1*(($B399-BE$392-Sheet2!$N$123)/Sheet3!$A$1)^2+Sheet3!$C$1*(($B399-BE$392-Sheet2!$N$123)/Sheet3!$A$1)^4)+                Sheet2!$O$124*EXP(Sheet3!$B$1*(($B399-BE$392-Sheet2!$N$124)/Sheet3!$A$1)^2+Sheet3!$C$1*(($B399-BE$392-Sheet2!$N$124)/Sheet3!$A$1)^4))/3100</f>
        <v>3523.7089237835162</v>
      </c>
      <c r="BF399" s="2">
        <f>$I$390*(Sheet2!$O$122*EXP(Sheet3!$B$1*(($B399-BF$392-Sheet2!$N$122)/Sheet3!$A$1)^2+Sheet3!$C$1*(($B399-BF$392-Sheet2!$N$122)/Sheet3!$A$1)^4)+ Sheet2!$O$123*EXP(Sheet3!$B$1*(($B399-BF$392-Sheet2!$N$123)/Sheet3!$A$1)^2+Sheet3!$C$1*(($B399-BF$392-Sheet2!$N$123)/Sheet3!$A$1)^4)+                Sheet2!$O$124*EXP(Sheet3!$B$1*(($B399-BF$392-Sheet2!$N$124)/Sheet3!$A$1)^2+Sheet3!$C$1*(($B399-BF$392-Sheet2!$N$124)/Sheet3!$A$1)^4))/3100</f>
        <v>3404.0119243546537</v>
      </c>
      <c r="BG399" s="2">
        <f>$I$390*(Sheet2!$O$122*EXP(Sheet3!$B$1*(($B399-BG$392-Sheet2!$N$122)/Sheet3!$A$1)^2+Sheet3!$C$1*(($B399-BG$392-Sheet2!$N$122)/Sheet3!$A$1)^4)+ Sheet2!$O$123*EXP(Sheet3!$B$1*(($B399-BG$392-Sheet2!$N$123)/Sheet3!$A$1)^2+Sheet3!$C$1*(($B399-BG$392-Sheet2!$N$123)/Sheet3!$A$1)^4)+                Sheet2!$O$124*EXP(Sheet3!$B$1*(($B399-BG$392-Sheet2!$N$124)/Sheet3!$A$1)^2+Sheet3!$C$1*(($B399-BG$392-Sheet2!$N$124)/Sheet3!$A$1)^4))/3100</f>
        <v>3286.1945555473967</v>
      </c>
      <c r="BH399" s="2">
        <f>$I$390*(Sheet2!$O$122*EXP(Sheet3!$B$1*(($B399-BH$392-Sheet2!$N$122)/Sheet3!$A$1)^2+Sheet3!$C$1*(($B399-BH$392-Sheet2!$N$122)/Sheet3!$A$1)^4)+ Sheet2!$O$123*EXP(Sheet3!$B$1*(($B399-BH$392-Sheet2!$N$123)/Sheet3!$A$1)^2+Sheet3!$C$1*(($B399-BH$392-Sheet2!$N$123)/Sheet3!$A$1)^4)+                Sheet2!$O$124*EXP(Sheet3!$B$1*(($B399-BH$392-Sheet2!$N$124)/Sheet3!$A$1)^2+Sheet3!$C$1*(($B399-BH$392-Sheet2!$N$124)/Sheet3!$A$1)^4))/3100</f>
        <v>3170.3173961830976</v>
      </c>
      <c r="BI399" s="2">
        <f>$I$390*(Sheet2!$O$122*EXP(Sheet3!$B$1*(($B399-BI$392-Sheet2!$N$122)/Sheet3!$A$1)^2+Sheet3!$C$1*(($B399-BI$392-Sheet2!$N$122)/Sheet3!$A$1)^4)+ Sheet2!$O$123*EXP(Sheet3!$B$1*(($B399-BI$392-Sheet2!$N$123)/Sheet3!$A$1)^2+Sheet3!$C$1*(($B399-BI$392-Sheet2!$N$123)/Sheet3!$A$1)^4)+                Sheet2!$O$124*EXP(Sheet3!$B$1*(($B399-BI$392-Sheet2!$N$124)/Sheet3!$A$1)^2+Sheet3!$C$1*(($B399-BI$392-Sheet2!$N$124)/Sheet3!$A$1)^4))/3100</f>
        <v>3056.4377281366146</v>
      </c>
      <c r="BJ399" s="2">
        <f>$I$390*(Sheet2!$O$122*EXP(Sheet3!$B$1*(($B399-BJ$392-Sheet2!$N$122)/Sheet3!$A$1)^2+Sheet3!$C$1*(($B399-BJ$392-Sheet2!$N$122)/Sheet3!$A$1)^4)+ Sheet2!$O$123*EXP(Sheet3!$B$1*(($B399-BJ$392-Sheet2!$N$123)/Sheet3!$A$1)^2+Sheet3!$C$1*(($B399-BJ$392-Sheet2!$N$123)/Sheet3!$A$1)^4)+                Sheet2!$O$124*EXP(Sheet3!$B$1*(($B399-BJ$392-Sheet2!$N$124)/Sheet3!$A$1)^2+Sheet3!$C$1*(($B399-BJ$392-Sheet2!$N$124)/Sheet3!$A$1)^4))/3100</f>
        <v>2944.6094558050027</v>
      </c>
      <c r="BK399" s="2">
        <f>$I$390*(Sheet2!$O$122*EXP(Sheet3!$B$1*(($B399-BK$392-Sheet2!$N$122)/Sheet3!$A$1)^2+Sheet3!$C$1*(($B399-BK$392-Sheet2!$N$122)/Sheet3!$A$1)^4)+ Sheet2!$O$123*EXP(Sheet3!$B$1*(($B399-BK$392-Sheet2!$N$123)/Sheet3!$A$1)^2+Sheet3!$C$1*(($B399-BK$392-Sheet2!$N$123)/Sheet3!$A$1)^4)+                Sheet2!$O$124*EXP(Sheet3!$B$1*(($B399-BK$392-Sheet2!$N$124)/Sheet3!$A$1)^2+Sheet3!$C$1*(($B399-BK$392-Sheet2!$N$124)/Sheet3!$A$1)^4))/3100</f>
        <v>2834.8830320808856</v>
      </c>
      <c r="BL399" s="2">
        <f>$I$390*(Sheet2!$O$122*EXP(Sheet3!$B$1*(($B399-BL$392-Sheet2!$N$122)/Sheet3!$A$1)^2+Sheet3!$C$1*(($B399-BL$392-Sheet2!$N$122)/Sheet3!$A$1)^4)+ Sheet2!$O$123*EXP(Sheet3!$B$1*(($B399-BL$392-Sheet2!$N$123)/Sheet3!$A$1)^2+Sheet3!$C$1*(($B399-BL$392-Sheet2!$N$123)/Sheet3!$A$1)^4)+                Sheet2!$O$124*EXP(Sheet3!$B$1*(($B399-BL$392-Sheet2!$N$124)/Sheet3!$A$1)^2+Sheet3!$C$1*(($B399-BL$392-Sheet2!$N$124)/Sheet3!$A$1)^4))/3100</f>
        <v>2727.3053912204809</v>
      </c>
      <c r="BM399" s="2">
        <f>$I$390*(Sheet2!$O$122*EXP(Sheet3!$B$1*(($B399-BM$392-Sheet2!$N$122)/Sheet3!$A$1)^2+Sheet3!$C$1*(($B399-BM$392-Sheet2!$N$122)/Sheet3!$A$1)^4)+ Sheet2!$O$123*EXP(Sheet3!$B$1*(($B399-BM$392-Sheet2!$N$123)/Sheet3!$A$1)^2+Sheet3!$C$1*(($B399-BM$392-Sheet2!$N$123)/Sheet3!$A$1)^4)+                Sheet2!$O$124*EXP(Sheet3!$B$1*(($B399-BM$392-Sheet2!$N$124)/Sheet3!$A$1)^2+Sheet3!$C$1*(($B399-BM$392-Sheet2!$N$124)/Sheet3!$A$1)^4))/3100</f>
        <v>2621.9198889592221</v>
      </c>
      <c r="BN399" s="2">
        <f>$I$390*(Sheet2!$O$122*EXP(Sheet3!$B$1*(($B399-BN$392-Sheet2!$N$122)/Sheet3!$A$1)^2+Sheet3!$C$1*(($B399-BN$392-Sheet2!$N$122)/Sheet3!$A$1)^4)+ Sheet2!$O$123*EXP(Sheet3!$B$1*(($B399-BN$392-Sheet2!$N$123)/Sheet3!$A$1)^2+Sheet3!$C$1*(($B399-BN$392-Sheet2!$N$123)/Sheet3!$A$1)^4)+                Sheet2!$O$124*EXP(Sheet3!$B$1*(($B399-BN$392-Sheet2!$N$124)/Sheet3!$A$1)^2+Sheet3!$C$1*(($B399-BN$392-Sheet2!$N$124)/Sheet3!$A$1)^4))/3100</f>
        <v>2518.7662502243306</v>
      </c>
      <c r="BO399" s="2">
        <f>$I$390*(Sheet2!$O$122*EXP(Sheet3!$B$1*(($B399-BO$392-Sheet2!$N$122)/Sheet3!$A$1)^2+Sheet3!$C$1*(($B399-BO$392-Sheet2!$N$122)/Sheet3!$A$1)^4)+ Sheet2!$O$123*EXP(Sheet3!$B$1*(($B399-BO$392-Sheet2!$N$123)/Sheet3!$A$1)^2+Sheet3!$C$1*(($B399-BO$392-Sheet2!$N$123)/Sheet3!$A$1)^4)+                Sheet2!$O$124*EXP(Sheet3!$B$1*(($B399-BO$392-Sheet2!$N$124)/Sheet3!$A$1)^2+Sheet3!$C$1*(($B399-BO$392-Sheet2!$N$124)/Sheet3!$A$1)^4))/3100</f>
        <v>2417.8805247689997</v>
      </c>
      <c r="BP399" s="2">
        <f>$I$390*(Sheet2!$O$122*EXP(Sheet3!$B$1*(($B399-BP$392-Sheet2!$N$122)/Sheet3!$A$1)^2+Sheet3!$C$1*(($B399-BP$392-Sheet2!$N$122)/Sheet3!$A$1)^4)+ Sheet2!$O$123*EXP(Sheet3!$B$1*(($B399-BP$392-Sheet2!$N$123)/Sheet3!$A$1)^2+Sheet3!$C$1*(($B399-BP$392-Sheet2!$N$123)/Sheet3!$A$1)^4)+                Sheet2!$O$124*EXP(Sheet3!$B$1*(($B399-BP$392-Sheet2!$N$124)/Sheet3!$A$1)^2+Sheet3!$C$1*(($B399-BP$392-Sheet2!$N$124)/Sheet3!$A$1)^4))/3100</f>
        <v>2319.295051030057</v>
      </c>
      <c r="BQ399" s="2">
        <f>$I$390*(Sheet2!$O$122*EXP(Sheet3!$B$1*(($B399-BQ$392-Sheet2!$N$122)/Sheet3!$A$1)^2+Sheet3!$C$1*(($B399-BQ$392-Sheet2!$N$122)/Sheet3!$A$1)^4)+ Sheet2!$O$123*EXP(Sheet3!$B$1*(($B399-BQ$392-Sheet2!$N$123)/Sheet3!$A$1)^2+Sheet3!$C$1*(($B399-BQ$392-Sheet2!$N$123)/Sheet3!$A$1)^4)+                Sheet2!$O$124*EXP(Sheet3!$B$1*(($B399-BQ$392-Sheet2!$N$124)/Sheet3!$A$1)^2+Sheet3!$C$1*(($B399-BQ$392-Sheet2!$N$124)/Sheet3!$A$1)^4))/3100</f>
        <v>2223.0384284890911</v>
      </c>
      <c r="BR399" s="2">
        <f>$I$390*(Sheet2!$O$122*EXP(Sheet3!$B$1*(($B399-BR$392-Sheet2!$N$122)/Sheet3!$A$1)^2+Sheet3!$C$1*(($B399-BR$392-Sheet2!$N$122)/Sheet3!$A$1)^4)+ Sheet2!$O$123*EXP(Sheet3!$B$1*(($B399-BR$392-Sheet2!$N$123)/Sheet3!$A$1)^2+Sheet3!$C$1*(($B399-BR$392-Sheet2!$N$123)/Sheet3!$A$1)^4)+                Sheet2!$O$124*EXP(Sheet3!$B$1*(($B399-BR$392-Sheet2!$N$124)/Sheet3!$A$1)^2+Sheet3!$C$1*(($B399-BR$392-Sheet2!$N$124)/Sheet3!$A$1)^4))/3100</f>
        <v>2129.1354987767591</v>
      </c>
      <c r="BS399" s="2">
        <f>$I$390*(Sheet2!$O$122*EXP(Sheet3!$B$1*(($B399-BS$392-Sheet2!$N$122)/Sheet3!$A$1)^2+Sheet3!$C$1*(($B399-BS$392-Sheet2!$N$122)/Sheet3!$A$1)^4)+ Sheet2!$O$123*EXP(Sheet3!$B$1*(($B399-BS$392-Sheet2!$N$123)/Sheet3!$A$1)^2+Sheet3!$C$1*(($B399-BS$392-Sheet2!$N$123)/Sheet3!$A$1)^4)+                Sheet2!$O$124*EXP(Sheet3!$B$1*(($B399-BS$392-Sheet2!$N$124)/Sheet3!$A$1)^2+Sheet3!$C$1*(($B399-BS$392-Sheet2!$N$124)/Sheet3!$A$1)^4))/3100</f>
        <v>2037.6073357484643</v>
      </c>
    </row>
    <row r="400" spans="1:71" x14ac:dyDescent="0.2">
      <c r="A400">
        <v>373</v>
      </c>
      <c r="B400">
        <v>364.96</v>
      </c>
      <c r="C400">
        <v>2397.5</v>
      </c>
      <c r="D400">
        <v>10065.700000000001</v>
      </c>
      <c r="E400">
        <f t="shared" si="24"/>
        <v>7668.2000000000007</v>
      </c>
      <c r="F400" s="1">
        <f t="shared" si="25"/>
        <v>7668.2000000000007</v>
      </c>
      <c r="G400">
        <f t="shared" si="26"/>
        <v>2798586.2719999999</v>
      </c>
      <c r="I400" s="2">
        <f>$I$390*(Sheet2!$O$122*EXP(Sheet3!$B$1*(($B400-I$392-Sheet2!$N$122)/Sheet3!$A$1)^2+Sheet3!$C$1*(($B400-I$392-Sheet2!$N$122)/Sheet3!$A$1)^4)+ Sheet2!$O$123*EXP(Sheet3!$B$1*(($B400-I$392-Sheet2!$N$123)/Sheet3!$A$1)^2+Sheet3!$C$1*(($B400-I$392-Sheet2!$N$123)/Sheet3!$A$1)^4)+                Sheet2!$O$124*EXP(Sheet3!$B$1*(($B400-I$392-Sheet2!$N$124)/Sheet3!$A$1)^2+Sheet3!$C$1*(($B400-I$392-Sheet2!$N$124)/Sheet3!$A$1)^4))/3100</f>
        <v>10705.301086176922</v>
      </c>
      <c r="J400" s="2">
        <f>$I$390*(Sheet2!$O$122*EXP(Sheet3!$B$1*(($B400-J$392-Sheet2!$N$122)/Sheet3!$A$1)^2+Sheet3!$C$1*(($B400-J$392-Sheet2!$N$122)/Sheet3!$A$1)^4)+ Sheet2!$O$123*EXP(Sheet3!$B$1*(($B400-J$392-Sheet2!$N$123)/Sheet3!$A$1)^2+Sheet3!$C$1*(($B400-J$392-Sheet2!$N$123)/Sheet3!$A$1)^4)+                Sheet2!$O$124*EXP(Sheet3!$B$1*(($B400-J$392-Sheet2!$N$124)/Sheet3!$A$1)^2+Sheet3!$C$1*(($B400-J$392-Sheet2!$N$124)/Sheet3!$A$1)^4))/3100</f>
        <v>10768.749461527033</v>
      </c>
      <c r="K400" s="2">
        <f>$I$390*(Sheet2!$O$122*EXP(Sheet3!$B$1*(($B400-K$392-Sheet2!$N$122)/Sheet3!$A$1)^2+Sheet3!$C$1*(($B400-K$392-Sheet2!$N$122)/Sheet3!$A$1)^4)+ Sheet2!$O$123*EXP(Sheet3!$B$1*(($B400-K$392-Sheet2!$N$123)/Sheet3!$A$1)^2+Sheet3!$C$1*(($B400-K$392-Sheet2!$N$123)/Sheet3!$A$1)^4)+                Sheet2!$O$124*EXP(Sheet3!$B$1*(($B400-K$392-Sheet2!$N$124)/Sheet3!$A$1)^2+Sheet3!$C$1*(($B400-K$392-Sheet2!$N$124)/Sheet3!$A$1)^4))/3100</f>
        <v>10828.933479535342</v>
      </c>
      <c r="L400" s="2">
        <f>$I$390*(Sheet2!$O$122*EXP(Sheet3!$B$1*(($B400-L$392-Sheet2!$N$122)/Sheet3!$A$1)^2+Sheet3!$C$1*(($B400-L$392-Sheet2!$N$122)/Sheet3!$A$1)^4)+ Sheet2!$O$123*EXP(Sheet3!$B$1*(($B400-L$392-Sheet2!$N$123)/Sheet3!$A$1)^2+Sheet3!$C$1*(($B400-L$392-Sheet2!$N$123)/Sheet3!$A$1)^4)+                Sheet2!$O$124*EXP(Sheet3!$B$1*(($B400-L$392-Sheet2!$N$124)/Sheet3!$A$1)^2+Sheet3!$C$1*(($B400-L$392-Sheet2!$N$124)/Sheet3!$A$1)^4))/3100</f>
        <v>10885.793392906944</v>
      </c>
      <c r="M400" s="2">
        <f>$I$390*(Sheet2!$O$122*EXP(Sheet3!$B$1*(($B400-M$392-Sheet2!$N$122)/Sheet3!$A$1)^2+Sheet3!$C$1*(($B400-M$392-Sheet2!$N$122)/Sheet3!$A$1)^4)+ Sheet2!$O$123*EXP(Sheet3!$B$1*(($B400-M$392-Sheet2!$N$123)/Sheet3!$A$1)^2+Sheet3!$C$1*(($B400-M$392-Sheet2!$N$123)/Sheet3!$A$1)^4)+                Sheet2!$O$124*EXP(Sheet3!$B$1*(($B400-M$392-Sheet2!$N$124)/Sheet3!$A$1)^2+Sheet3!$C$1*(($B400-M$392-Sheet2!$N$124)/Sheet3!$A$1)^4))/3100</f>
        <v>10939.272415782365</v>
      </c>
      <c r="N400" s="2">
        <f>$I$390*(Sheet2!$O$122*EXP(Sheet3!$B$1*(($B400-N$392-Sheet2!$N$122)/Sheet3!$A$1)^2+Sheet3!$C$1*(($B400-N$392-Sheet2!$N$122)/Sheet3!$A$1)^4)+ Sheet2!$O$123*EXP(Sheet3!$B$1*(($B400-N$392-Sheet2!$N$123)/Sheet3!$A$1)^2+Sheet3!$C$1*(($B400-N$392-Sheet2!$N$123)/Sheet3!$A$1)^4)+                Sheet2!$O$124*EXP(Sheet3!$B$1*(($B400-N$392-Sheet2!$N$124)/Sheet3!$A$1)^2+Sheet3!$C$1*(($B400-N$392-Sheet2!$N$124)/Sheet3!$A$1)^4))/3100</f>
        <v>10989.316776237109</v>
      </c>
      <c r="O400" s="2">
        <f>$I$390*(Sheet2!$O$122*EXP(Sheet3!$B$1*(($B400-O$392-Sheet2!$N$122)/Sheet3!$A$1)^2+Sheet3!$C$1*(($B400-O$392-Sheet2!$N$122)/Sheet3!$A$1)^4)+ Sheet2!$O$123*EXP(Sheet3!$B$1*(($B400-O$392-Sheet2!$N$123)/Sheet3!$A$1)^2+Sheet3!$C$1*(($B400-O$392-Sheet2!$N$123)/Sheet3!$A$1)^4)+                Sheet2!$O$124*EXP(Sheet3!$B$1*(($B400-O$392-Sheet2!$N$124)/Sheet3!$A$1)^2+Sheet3!$C$1*(($B400-O$392-Sheet2!$N$124)/Sheet3!$A$1)^4))/3100</f>
        <v>11035.875764989476</v>
      </c>
      <c r="P400" s="2">
        <f>$I$390*(Sheet2!$O$122*EXP(Sheet3!$B$1*(($B400-P$392-Sheet2!$N$122)/Sheet3!$A$1)^2+Sheet3!$C$1*(($B400-P$392-Sheet2!$N$122)/Sheet3!$A$1)^4)+ Sheet2!$O$123*EXP(Sheet3!$B$1*(($B400-P$392-Sheet2!$N$123)/Sheet3!$A$1)^2+Sheet3!$C$1*(($B400-P$392-Sheet2!$N$123)/Sheet3!$A$1)^4)+                Sheet2!$O$124*EXP(Sheet3!$B$1*(($B400-P$392-Sheet2!$N$124)/Sheet3!$A$1)^2+Sheet3!$C$1*(($B400-P$392-Sheet2!$N$124)/Sheet3!$A$1)^4))/3100</f>
        <v>11078.901780338765</v>
      </c>
      <c r="Q400" s="2">
        <f>$I$390*(Sheet2!$O$122*EXP(Sheet3!$B$1*(($B400-Q$392-Sheet2!$N$122)/Sheet3!$A$1)^2+Sheet3!$C$1*(($B400-Q$392-Sheet2!$N$122)/Sheet3!$A$1)^4)+ Sheet2!$O$123*EXP(Sheet3!$B$1*(($B400-Q$392-Sheet2!$N$123)/Sheet3!$A$1)^2+Sheet3!$C$1*(($B400-Q$392-Sheet2!$N$123)/Sheet3!$A$1)^4)+                Sheet2!$O$124*EXP(Sheet3!$B$1*(($B400-Q$392-Sheet2!$N$124)/Sheet3!$A$1)^2+Sheet3!$C$1*(($B400-Q$392-Sheet2!$N$124)/Sheet3!$A$1)^4))/3100</f>
        <v>11118.350369361555</v>
      </c>
      <c r="R400" s="2">
        <f>$I$390*(Sheet2!$O$122*EXP(Sheet3!$B$1*(($B400-R$392-Sheet2!$N$122)/Sheet3!$A$1)^2+Sheet3!$C$1*(($B400-R$392-Sheet2!$N$122)/Sheet3!$A$1)^4)+ Sheet2!$O$123*EXP(Sheet3!$B$1*(($B400-R$392-Sheet2!$N$123)/Sheet3!$A$1)^2+Sheet3!$C$1*(($B400-R$392-Sheet2!$N$123)/Sheet3!$A$1)^4)+                Sheet2!$O$124*EXP(Sheet3!$B$1*(($B400-R$392-Sheet2!$N$124)/Sheet3!$A$1)^2+Sheet3!$C$1*(($B400-R$392-Sheet2!$N$124)/Sheet3!$A$1)^4))/3100</f>
        <v>11154.180265396026</v>
      </c>
      <c r="S400" s="2">
        <f>$I$390*(Sheet2!$O$122*EXP(Sheet3!$B$1*(($B400-S$392-Sheet2!$N$122)/Sheet3!$A$1)^2+Sheet3!$C$1*(($B400-S$392-Sheet2!$N$122)/Sheet3!$A$1)^4)+ Sheet2!$O$123*EXP(Sheet3!$B$1*(($B400-S$392-Sheet2!$N$123)/Sheet3!$A$1)^2+Sheet3!$C$1*(($B400-S$392-Sheet2!$N$123)/Sheet3!$A$1)^4)+                Sheet2!$O$124*EXP(Sheet3!$B$1*(($B400-S$392-Sheet2!$N$124)/Sheet3!$A$1)^2+Sheet3!$C$1*(($B400-S$392-Sheet2!$N$124)/Sheet3!$A$1)^4))/3100</f>
        <v>11186.353421845866</v>
      </c>
      <c r="T400" s="2">
        <f>$I$390*(Sheet2!$O$122*EXP(Sheet3!$B$1*(($B400-T$392-Sheet2!$N$122)/Sheet3!$A$1)^2+Sheet3!$C$1*(($B400-T$392-Sheet2!$N$122)/Sheet3!$A$1)^4)+ Sheet2!$O$123*EXP(Sheet3!$B$1*(($B400-T$392-Sheet2!$N$123)/Sheet3!$A$1)^2+Sheet3!$C$1*(($B400-T$392-Sheet2!$N$123)/Sheet3!$A$1)^4)+                Sheet2!$O$124*EXP(Sheet3!$B$1*(($B400-T$392-Sheet2!$N$124)/Sheet3!$A$1)^2+Sheet3!$C$1*(($B400-T$392-Sheet2!$N$124)/Sheet3!$A$1)^4))/3100</f>
        <v>11214.835042341772</v>
      </c>
      <c r="U400" s="2">
        <f>$I$390*(Sheet2!$O$122*EXP(Sheet3!$B$1*(($B400-U$392-Sheet2!$N$122)/Sheet3!$A$1)^2+Sheet3!$C$1*(($B400-U$392-Sheet2!$N$122)/Sheet3!$A$1)^4)+ Sheet2!$O$123*EXP(Sheet3!$B$1*(($B400-U$392-Sheet2!$N$123)/Sheet3!$A$1)^2+Sheet3!$C$1*(($B400-U$392-Sheet2!$N$123)/Sheet3!$A$1)^4)+                Sheet2!$O$124*EXP(Sheet3!$B$1*(($B400-U$392-Sheet2!$N$124)/Sheet3!$A$1)^2+Sheet3!$C$1*(($B400-U$392-Sheet2!$N$124)/Sheet3!$A$1)^4))/3100</f>
        <v>11239.593607294159</v>
      </c>
      <c r="V400" s="2">
        <f>$I$390*(Sheet2!$O$122*EXP(Sheet3!$B$1*(($B400-V$392-Sheet2!$N$122)/Sheet3!$A$1)^2+Sheet3!$C$1*(($B400-V$392-Sheet2!$N$122)/Sheet3!$A$1)^4)+ Sheet2!$O$123*EXP(Sheet3!$B$1*(($B400-V$392-Sheet2!$N$123)/Sheet3!$A$1)^2+Sheet3!$C$1*(($B400-V$392-Sheet2!$N$123)/Sheet3!$A$1)^4)+                Sheet2!$O$124*EXP(Sheet3!$B$1*(($B400-V$392-Sheet2!$N$124)/Sheet3!$A$1)^2+Sheet3!$C$1*(($B400-V$392-Sheet2!$N$124)/Sheet3!$A$1)^4))/3100</f>
        <v>11260.600896880211</v>
      </c>
      <c r="W400" s="2">
        <f>$I$390*(Sheet2!$O$122*EXP(Sheet3!$B$1*(($B400-W$392-Sheet2!$N$122)/Sheet3!$A$1)^2+Sheet3!$C$1*(($B400-W$392-Sheet2!$N$122)/Sheet3!$A$1)^4)+ Sheet2!$O$123*EXP(Sheet3!$B$1*(($B400-W$392-Sheet2!$N$123)/Sheet3!$A$1)^2+Sheet3!$C$1*(($B400-W$392-Sheet2!$N$123)/Sheet3!$A$1)^4)+                Sheet2!$O$124*EXP(Sheet3!$B$1*(($B400-W$392-Sheet2!$N$124)/Sheet3!$A$1)^2+Sheet3!$C$1*(($B400-W$392-Sheet2!$N$124)/Sheet3!$A$1)^4))/3100</f>
        <v>11277.832010506347</v>
      </c>
      <c r="X400" s="2">
        <f>$I$390*(Sheet2!$O$122*EXP(Sheet3!$B$1*(($B400-X$392-Sheet2!$N$122)/Sheet3!$A$1)^2+Sheet3!$C$1*(($B400-X$392-Sheet2!$N$122)/Sheet3!$A$1)^4)+ Sheet2!$O$123*EXP(Sheet3!$B$1*(($B400-X$392-Sheet2!$N$123)/Sheet3!$A$1)^2+Sheet3!$C$1*(($B400-X$392-Sheet2!$N$123)/Sheet3!$A$1)^4)+                Sheet2!$O$124*EXP(Sheet3!$B$1*(($B400-X$392-Sheet2!$N$124)/Sheet3!$A$1)^2+Sheet3!$C$1*(($B400-X$392-Sheet2!$N$124)/Sheet3!$A$1)^4))/3100</f>
        <v>11291.265382791067</v>
      </c>
      <c r="Y400" s="2">
        <f>$I$390*(Sheet2!$O$122*EXP(Sheet3!$B$1*(($B400-Y$392-Sheet2!$N$122)/Sheet3!$A$1)^2+Sheet3!$C$1*(($B400-Y$392-Sheet2!$N$122)/Sheet3!$A$1)^4)+ Sheet2!$O$123*EXP(Sheet3!$B$1*(($B400-Y$392-Sheet2!$N$123)/Sheet3!$A$1)^2+Sheet3!$C$1*(($B400-Y$392-Sheet2!$N$123)/Sheet3!$A$1)^4)+                Sheet2!$O$124*EXP(Sheet3!$B$1*(($B400-Y$392-Sheet2!$N$124)/Sheet3!$A$1)^2+Sheet3!$C$1*(($B400-Y$392-Sheet2!$N$124)/Sheet3!$A$1)^4))/3100</f>
        <v>11300.882796114603</v>
      </c>
      <c r="Z400" s="2">
        <f>$I$390*(Sheet2!$O$122*EXP(Sheet3!$B$1*(($B400-Z$392-Sheet2!$N$122)/Sheet3!$A$1)^2+Sheet3!$C$1*(($B400-Z$392-Sheet2!$N$122)/Sheet3!$A$1)^4)+ Sheet2!$O$123*EXP(Sheet3!$B$1*(($B400-Z$392-Sheet2!$N$123)/Sheet3!$A$1)^2+Sheet3!$C$1*(($B400-Z$392-Sheet2!$N$123)/Sheet3!$A$1)^4)+                Sheet2!$O$124*EXP(Sheet3!$B$1*(($B400-Z$392-Sheet2!$N$124)/Sheet3!$A$1)^2+Sheet3!$C$1*(($B400-Z$392-Sheet2!$N$124)/Sheet3!$A$1)^4))/3100</f>
        <v>11306.669389785367</v>
      </c>
      <c r="AA400" s="2">
        <f>$I$390*(Sheet2!$O$122*EXP(Sheet3!$B$1*(($B400-AA$392-Sheet2!$N$122)/Sheet3!$A$1)^2+Sheet3!$C$1*(($B400-AA$392-Sheet2!$N$122)/Sheet3!$A$1)^4)+ Sheet2!$O$123*EXP(Sheet3!$B$1*(($B400-AA$392-Sheet2!$N$123)/Sheet3!$A$1)^2+Sheet3!$C$1*(($B400-AA$392-Sheet2!$N$123)/Sheet3!$A$1)^4)+                Sheet2!$O$124*EXP(Sheet3!$B$1*(($B400-AA$392-Sheet2!$N$124)/Sheet3!$A$1)^2+Sheet3!$C$1*(($B400-AA$392-Sheet2!$N$124)/Sheet3!$A$1)^4))/3100</f>
        <v>11308.61366587263</v>
      </c>
      <c r="AB400" s="2">
        <f>$I$390*(Sheet2!$O$122*EXP(Sheet3!$B$1*(($B400-AB$392-Sheet2!$N$122)/Sheet3!$A$1)^2+Sheet3!$C$1*(($B400-AB$392-Sheet2!$N$122)/Sheet3!$A$1)^4)+ Sheet2!$O$123*EXP(Sheet3!$B$1*(($B400-AB$392-Sheet2!$N$123)/Sheet3!$A$1)^2+Sheet3!$C$1*(($B400-AB$392-Sheet2!$N$123)/Sheet3!$A$1)^4)+                Sheet2!$O$124*EXP(Sheet3!$B$1*(($B400-AB$392-Sheet2!$N$124)/Sheet3!$A$1)^2+Sheet3!$C$1*(($B400-AB$392-Sheet2!$N$124)/Sheet3!$A$1)^4))/3100</f>
        <v>11306.707491759418</v>
      </c>
      <c r="AC400" s="2">
        <f>$I$390*(Sheet2!$O$122*EXP(Sheet3!$B$1*(($B400-AC$392-Sheet2!$N$122)/Sheet3!$A$1)^2+Sheet3!$C$1*(($B400-AC$392-Sheet2!$N$122)/Sheet3!$A$1)^4)+ Sheet2!$O$123*EXP(Sheet3!$B$1*(($B400-AC$392-Sheet2!$N$123)/Sheet3!$A$1)^2+Sheet3!$C$1*(($B400-AC$392-Sheet2!$N$123)/Sheet3!$A$1)^4)+                Sheet2!$O$124*EXP(Sheet3!$B$1*(($B400-AC$392-Sheet2!$N$124)/Sheet3!$A$1)^2+Sheet3!$C$1*(($B400-AC$392-Sheet2!$N$124)/Sheet3!$A$1)^4))/3100</f>
        <v>11300.946099469667</v>
      </c>
      <c r="AD400" s="2">
        <f>$I$390*(Sheet2!$O$122*EXP(Sheet3!$B$1*(($B400-AD$392-Sheet2!$N$122)/Sheet3!$A$1)^2+Sheet3!$C$1*(($B400-AD$392-Sheet2!$N$122)/Sheet3!$A$1)^4)+ Sheet2!$O$123*EXP(Sheet3!$B$1*(($B400-AD$392-Sheet2!$N$123)/Sheet3!$A$1)^2+Sheet3!$C$1*(($B400-AD$392-Sheet2!$N$123)/Sheet3!$A$1)^4)+                Sheet2!$O$124*EXP(Sheet3!$B$1*(($B400-AD$392-Sheet2!$N$124)/Sheet3!$A$1)^2+Sheet3!$C$1*(($B400-AD$392-Sheet2!$N$124)/Sheet3!$A$1)^4))/3100</f>
        <v>11291.328081825726</v>
      </c>
      <c r="AE400" s="2">
        <f>$I$390*(Sheet2!$O$122*EXP(Sheet3!$B$1*(($B400-AE$392-Sheet2!$N$122)/Sheet3!$A$1)^2+Sheet3!$C$1*(($B400-AE$392-Sheet2!$N$122)/Sheet3!$A$1)^4)+ Sheet2!$O$123*EXP(Sheet3!$B$1*(($B400-AE$392-Sheet2!$N$123)/Sheet3!$A$1)^2+Sheet3!$C$1*(($B400-AE$392-Sheet2!$N$123)/Sheet3!$A$1)^4)+                Sheet2!$O$124*EXP(Sheet3!$B$1*(($B400-AE$392-Sheet2!$N$124)/Sheet3!$A$1)^2+Sheet3!$C$1*(($B400-AE$392-Sheet2!$N$124)/Sheet3!$A$1)^4))/3100</f>
        <v>11277.855385494095</v>
      </c>
      <c r="AF400" s="2">
        <f>$I$390*(Sheet2!$O$122*EXP(Sheet3!$B$1*(($B400-AF$392-Sheet2!$N$122)/Sheet3!$A$1)^2+Sheet3!$C$1*(($B400-AF$392-Sheet2!$N$122)/Sheet3!$A$1)^4)+ Sheet2!$O$123*EXP(Sheet3!$B$1*(($B400-AF$392-Sheet2!$N$123)/Sheet3!$A$1)^2+Sheet3!$C$1*(($B400-AF$392-Sheet2!$N$123)/Sheet3!$A$1)^4)+                Sheet2!$O$124*EXP(Sheet3!$B$1*(($B400-AF$392-Sheet2!$N$124)/Sheet3!$A$1)^2+Sheet3!$C$1*(($B400-AF$392-Sheet2!$N$124)/Sheet3!$A$1)^4))/3100</f>
        <v>11260.533300977188</v>
      </c>
      <c r="AG400" s="2">
        <f>$I$390*(Sheet2!$O$122*EXP(Sheet3!$B$1*(($B400-AG$392-Sheet2!$N$122)/Sheet3!$A$1)^2+Sheet3!$C$1*(($B400-AG$392-Sheet2!$N$122)/Sheet3!$A$1)^4)+ Sheet2!$O$123*EXP(Sheet3!$B$1*(($B400-AG$392-Sheet2!$N$123)/Sheet3!$A$1)^2+Sheet3!$C$1*(($B400-AG$392-Sheet2!$N$123)/Sheet3!$A$1)^4)+                Sheet2!$O$124*EXP(Sheet3!$B$1*(($B400-AG$392-Sheet2!$N$124)/Sheet3!$A$1)^2+Sheet3!$C$1*(($B400-AG$392-Sheet2!$N$124)/Sheet3!$A$1)^4))/3100</f>
        <v>11239.370449611835</v>
      </c>
      <c r="AH400" s="2">
        <f>$I$390*(Sheet2!$O$122*EXP(Sheet3!$B$1*(($B400-AH$392-Sheet2!$N$122)/Sheet3!$A$1)^2+Sheet3!$C$1*(($B400-AH$392-Sheet2!$N$122)/Sheet3!$A$1)^4)+ Sheet2!$O$123*EXP(Sheet3!$B$1*(($B400-AH$392-Sheet2!$N$123)/Sheet3!$A$1)^2+Sheet3!$C$1*(($B400-AH$392-Sheet2!$N$123)/Sheet3!$A$1)^4)+                Sheet2!$O$124*EXP(Sheet3!$B$1*(($B400-AH$392-Sheet2!$N$124)/Sheet3!$A$1)^2+Sheet3!$C$1*(($B400-AH$392-Sheet2!$N$124)/Sheet3!$A$1)^4))/3100</f>
        <v>11214.378767634116</v>
      </c>
      <c r="AI400" s="2">
        <f>$I$390*(Sheet2!$O$122*EXP(Sheet3!$B$1*(($B400-AI$392-Sheet2!$N$122)/Sheet3!$A$1)^2+Sheet3!$C$1*(($B400-AI$392-Sheet2!$N$122)/Sheet3!$A$1)^4)+ Sheet2!$O$123*EXP(Sheet3!$B$1*(($B400-AI$392-Sheet2!$N$123)/Sheet3!$A$1)^2+Sheet3!$C$1*(($B400-AI$392-Sheet2!$N$123)/Sheet3!$A$1)^4)+                Sheet2!$O$124*EXP(Sheet3!$B$1*(($B400-AI$392-Sheet2!$N$124)/Sheet3!$A$1)^2+Sheet3!$C$1*(($B400-AI$392-Sheet2!$N$124)/Sheet3!$A$1)^4))/3100</f>
        <v>11185.573487371603</v>
      </c>
      <c r="AJ400" s="2">
        <f>$I$390*(Sheet2!$O$122*EXP(Sheet3!$B$1*(($B400-AJ$392-Sheet2!$N$122)/Sheet3!$A$1)^2+Sheet3!$C$1*(($B400-AJ$392-Sheet2!$N$122)/Sheet3!$A$1)^4)+ Sheet2!$O$123*EXP(Sheet3!$B$1*(($B400-AJ$392-Sheet2!$N$123)/Sheet3!$A$1)^2+Sheet3!$C$1*(($B400-AJ$392-Sheet2!$N$123)/Sheet3!$A$1)^4)+                Sheet2!$O$124*EXP(Sheet3!$B$1*(($B400-AJ$392-Sheet2!$N$124)/Sheet3!$A$1)^2+Sheet3!$C$1*(($B400-AJ$392-Sheet2!$N$124)/Sheet3!$A$1)^4))/3100</f>
        <v>11152.973115623703</v>
      </c>
      <c r="AK400" s="2">
        <f>$I$390*(Sheet2!$O$122*EXP(Sheet3!$B$1*(($B400-AK$392-Sheet2!$N$122)/Sheet3!$A$1)^2+Sheet3!$C$1*(($B400-AK$392-Sheet2!$N$122)/Sheet3!$A$1)^4)+ Sheet2!$O$123*EXP(Sheet3!$B$1*(($B400-AK$392-Sheet2!$N$123)/Sheet3!$A$1)^2+Sheet3!$C$1*(($B400-AK$392-Sheet2!$N$123)/Sheet3!$A$1)^4)+                Sheet2!$O$124*EXP(Sheet3!$B$1*(($B400-AK$392-Sheet2!$N$124)/Sheet3!$A$1)^2+Sheet3!$C$1*(($B400-AK$392-Sheet2!$N$124)/Sheet3!$A$1)^4))/3100</f>
        <v>11116.599409292121</v>
      </c>
      <c r="AL400" s="2">
        <f>$I$390*(Sheet2!$O$122*EXP(Sheet3!$B$1*(($B400-AL$392-Sheet2!$N$122)/Sheet3!$A$1)^2+Sheet3!$C$1*(($B400-AL$392-Sheet2!$N$122)/Sheet3!$A$1)^4)+ Sheet2!$O$123*EXP(Sheet3!$B$1*(($B400-AL$392-Sheet2!$N$123)/Sheet3!$A$1)^2+Sheet3!$C$1*(($B400-AL$392-Sheet2!$N$123)/Sheet3!$A$1)^4)+                Sheet2!$O$124*EXP(Sheet3!$B$1*(($B400-AL$392-Sheet2!$N$124)/Sheet3!$A$1)^2+Sheet3!$C$1*(($B400-AL$392-Sheet2!$N$124)/Sheet3!$A$1)^4))/3100</f>
        <v>11076.477348318949</v>
      </c>
      <c r="AM400" s="2">
        <f>$I$390*(Sheet2!$O$122*EXP(Sheet3!$B$1*(($B400-AM$392-Sheet2!$N$122)/Sheet3!$A$1)^2+Sheet3!$C$1*(($B400-AM$392-Sheet2!$N$122)/Sheet3!$A$1)^4)+ Sheet2!$O$123*EXP(Sheet3!$B$1*(($B400-AM$392-Sheet2!$N$123)/Sheet3!$A$1)^2+Sheet3!$C$1*(($B400-AM$392-Sheet2!$N$123)/Sheet3!$A$1)^4)+                Sheet2!$O$124*EXP(Sheet3!$B$1*(($B400-AM$392-Sheet2!$N$124)/Sheet3!$A$1)^2+Sheet3!$C$1*(($B400-AM$392-Sheet2!$N$124)/Sheet3!$A$1)^4))/3100</f>
        <v>11032.635105995651</v>
      </c>
      <c r="AN400" s="2">
        <f>$I$390*(Sheet2!$O$122*EXP(Sheet3!$B$1*(($B400-AN$392-Sheet2!$N$122)/Sheet3!$A$1)^2+Sheet3!$C$1*(($B400-AN$392-Sheet2!$N$122)/Sheet3!$A$1)^4)+ Sheet2!$O$123*EXP(Sheet3!$B$1*(($B400-AN$392-Sheet2!$N$123)/Sheet3!$A$1)^2+Sheet3!$C$1*(($B400-AN$392-Sheet2!$N$123)/Sheet3!$A$1)^4)+                Sheet2!$O$124*EXP(Sheet3!$B$1*(($B400-AN$392-Sheet2!$N$124)/Sheet3!$A$1)^2+Sheet3!$C$1*(($B400-AN$392-Sheet2!$N$124)/Sheet3!$A$1)^4))/3100</f>
        <v>10985.104016698817</v>
      </c>
      <c r="AO400" s="2">
        <f>$I$390*(Sheet2!$O$122*EXP(Sheet3!$B$1*(($B400-AO$392-Sheet2!$N$122)/Sheet3!$A$1)^2+Sheet3!$C$1*(($B400-AO$392-Sheet2!$N$122)/Sheet3!$A$1)^4)+ Sheet2!$O$123*EXP(Sheet3!$B$1*(($B400-AO$392-Sheet2!$N$123)/Sheet3!$A$1)^2+Sheet3!$C$1*(($B400-AO$392-Sheet2!$N$123)/Sheet3!$A$1)^4)+                Sheet2!$O$124*EXP(Sheet3!$B$1*(($B400-AO$392-Sheet2!$N$124)/Sheet3!$A$1)^2+Sheet3!$C$1*(($B400-AO$392-Sheet2!$N$124)/Sheet3!$A$1)^4))/3100</f>
        <v>10933.918541110665</v>
      </c>
      <c r="AP400" s="2">
        <f>$I$390*(Sheet2!$O$122*EXP(Sheet3!$B$1*(($B400-AP$392-Sheet2!$N$122)/Sheet3!$A$1)^2+Sheet3!$C$1*(($B400-AP$392-Sheet2!$N$122)/Sheet3!$A$1)^4)+ Sheet2!$O$123*EXP(Sheet3!$B$1*(($B400-AP$392-Sheet2!$N$123)/Sheet3!$A$1)^2+Sheet3!$C$1*(($B400-AP$392-Sheet2!$N$123)/Sheet3!$A$1)^4)+                Sheet2!$O$124*EXP(Sheet3!$B$1*(($B400-AP$392-Sheet2!$N$124)/Sheet3!$A$1)^2+Sheet3!$C$1*(($B400-AP$392-Sheet2!$N$124)/Sheet3!$A$1)^4))/3100</f>
        <v>10879.116228979454</v>
      </c>
      <c r="AQ400" s="2">
        <f>$I$390*(Sheet2!$O$122*EXP(Sheet3!$B$1*(($B400-AQ$392-Sheet2!$N$122)/Sheet3!$A$1)^2+Sheet3!$C$1*(($B400-AQ$392-Sheet2!$N$122)/Sheet3!$A$1)^4)+ Sheet2!$O$123*EXP(Sheet3!$B$1*(($B400-AQ$392-Sheet2!$N$123)/Sheet3!$A$1)^2+Sheet3!$C$1*(($B400-AQ$392-Sheet2!$N$123)/Sheet3!$A$1)^4)+                Sheet2!$O$124*EXP(Sheet3!$B$1*(($B400-AQ$392-Sheet2!$N$124)/Sheet3!$A$1)^2+Sheet3!$C$1*(($B400-AQ$392-Sheet2!$N$124)/Sheet3!$A$1)^4))/3100</f>
        <v>10820.737679472655</v>
      </c>
      <c r="AR400" s="2">
        <f>$I$390*(Sheet2!$O$122*EXP(Sheet3!$B$1*(($B400-AR$392-Sheet2!$N$122)/Sheet3!$A$1)^2+Sheet3!$C$1*(($B400-AR$392-Sheet2!$N$122)/Sheet3!$A$1)^4)+ Sheet2!$O$123*EXP(Sheet3!$B$1*(($B400-AR$392-Sheet2!$N$123)/Sheet3!$A$1)^2+Sheet3!$C$1*(($B400-AR$392-Sheet2!$N$123)/Sheet3!$A$1)^4)+                Sheet2!$O$124*EXP(Sheet3!$B$1*(($B400-AR$392-Sheet2!$N$124)/Sheet3!$A$1)^2+Sheet3!$C$1*(($B400-AR$392-Sheet2!$N$124)/Sheet3!$A$1)^4))/3100</f>
        <v>10758.82649917559</v>
      </c>
      <c r="AS400" s="2">
        <f>$I$390*(Sheet2!$O$122*EXP(Sheet3!$B$1*(($B400-AS$392-Sheet2!$N$122)/Sheet3!$A$1)^2+Sheet3!$C$1*(($B400-AS$392-Sheet2!$N$122)/Sheet3!$A$1)^4)+ Sheet2!$O$123*EXP(Sheet3!$B$1*(($B400-AS$392-Sheet2!$N$123)/Sheet3!$A$1)^2+Sheet3!$C$1*(($B400-AS$392-Sheet2!$N$123)/Sheet3!$A$1)^4)+                Sheet2!$O$124*EXP(Sheet3!$B$1*(($B400-AS$392-Sheet2!$N$124)/Sheet3!$A$1)^2+Sheet3!$C$1*(($B400-AS$392-Sheet2!$N$124)/Sheet3!$A$1)^4))/3100</f>
        <v>10693.429257778516</v>
      </c>
      <c r="AT400" s="2">
        <f>$I$390*(Sheet2!$O$122*EXP(Sheet3!$B$1*(($B400-AT$392-Sheet2!$N$122)/Sheet3!$A$1)^2+Sheet3!$C$1*(($B400-AT$392-Sheet2!$N$122)/Sheet3!$A$1)^4)+ Sheet2!$O$123*EXP(Sheet3!$B$1*(($B400-AT$392-Sheet2!$N$123)/Sheet3!$A$1)^2+Sheet3!$C$1*(($B400-AT$392-Sheet2!$N$123)/Sheet3!$A$1)^4)+                Sheet2!$O$124*EXP(Sheet3!$B$1*(($B400-AT$392-Sheet2!$N$124)/Sheet3!$A$1)^2+Sheet3!$C$1*(($B400-AT$392-Sheet2!$N$124)/Sheet3!$A$1)^4))/3100</f>
        <v>10624.595441503821</v>
      </c>
      <c r="AU400" s="2">
        <f>$I$390*(Sheet2!$O$122*EXP(Sheet3!$B$1*(($B400-AU$392-Sheet2!$N$122)/Sheet3!$A$1)^2+Sheet3!$C$1*(($B400-AU$392-Sheet2!$N$122)/Sheet3!$A$1)^4)+ Sheet2!$O$123*EXP(Sheet3!$B$1*(($B400-AU$392-Sheet2!$N$123)/Sheet3!$A$1)^2+Sheet3!$C$1*(($B400-AU$392-Sheet2!$N$123)/Sheet3!$A$1)^4)+                Sheet2!$O$124*EXP(Sheet3!$B$1*(($B400-AU$392-Sheet2!$N$124)/Sheet3!$A$1)^2+Sheet3!$C$1*(($B400-AU$392-Sheet2!$N$124)/Sheet3!$A$1)^4))/3100</f>
        <v>10552.377404309984</v>
      </c>
      <c r="AV400" s="2">
        <f>$I$390*(Sheet2!$O$122*EXP(Sheet3!$B$1*(($B400-AV$392-Sheet2!$N$122)/Sheet3!$A$1)^2+Sheet3!$C$1*(($B400-AV$392-Sheet2!$N$122)/Sheet3!$A$1)^4)+ Sheet2!$O$123*EXP(Sheet3!$B$1*(($B400-AV$392-Sheet2!$N$123)/Sheet3!$A$1)^2+Sheet3!$C$1*(($B400-AV$392-Sheet2!$N$123)/Sheet3!$A$1)^4)+                Sheet2!$O$124*EXP(Sheet3!$B$1*(($B400-AV$392-Sheet2!$N$124)/Sheet3!$A$1)^2+Sheet3!$C$1*(($B400-AV$392-Sheet2!$N$124)/Sheet3!$A$1)^4))/3100</f>
        <v>10476.830316912474</v>
      </c>
      <c r="AW400" s="2">
        <f>$I$390*(Sheet2!$O$122*EXP(Sheet3!$B$1*(($B400-AW$392-Sheet2!$N$122)/Sheet3!$A$1)^2+Sheet3!$C$1*(($B400-AW$392-Sheet2!$N$122)/Sheet3!$A$1)^4)+ Sheet2!$O$123*EXP(Sheet3!$B$1*(($B400-AW$392-Sheet2!$N$123)/Sheet3!$A$1)^2+Sheet3!$C$1*(($B400-AW$392-Sheet2!$N$123)/Sheet3!$A$1)^4)+                Sheet2!$O$124*EXP(Sheet3!$B$1*(($B400-AW$392-Sheet2!$N$124)/Sheet3!$A$1)^2+Sheet3!$C$1*(($B400-AW$392-Sheet2!$N$124)/Sheet3!$A$1)^4))/3100</f>
        <v>10398.012113655164</v>
      </c>
      <c r="AX400" s="2">
        <f>$I$390*(Sheet2!$O$122*EXP(Sheet3!$B$1*(($B400-AX$392-Sheet2!$N$122)/Sheet3!$A$1)^2+Sheet3!$C$1*(($B400-AX$392-Sheet2!$N$122)/Sheet3!$A$1)^4)+ Sheet2!$O$123*EXP(Sheet3!$B$1*(($B400-AX$392-Sheet2!$N$123)/Sheet3!$A$1)^2+Sheet3!$C$1*(($B400-AX$392-Sheet2!$N$123)/Sheet3!$A$1)^4)+                Sheet2!$O$124*EXP(Sheet3!$B$1*(($B400-AX$392-Sheet2!$N$124)/Sheet3!$A$1)^2+Sheet3!$C$1*(($B400-AX$392-Sheet2!$N$124)/Sheet3!$A$1)^4))/3100</f>
        <v>10315.983437265451</v>
      </c>
      <c r="AY400" s="2">
        <f>$I$390*(Sheet2!$O$122*EXP(Sheet3!$B$1*(($B400-AY$392-Sheet2!$N$122)/Sheet3!$A$1)^2+Sheet3!$C$1*(($B400-AY$392-Sheet2!$N$122)/Sheet3!$A$1)^4)+ Sheet2!$O$123*EXP(Sheet3!$B$1*(($B400-AY$392-Sheet2!$N$123)/Sheet3!$A$1)^2+Sheet3!$C$1*(($B400-AY$392-Sheet2!$N$123)/Sheet3!$A$1)^4)+                Sheet2!$O$124*EXP(Sheet3!$B$1*(($B400-AY$392-Sheet2!$N$124)/Sheet3!$A$1)^2+Sheet3!$C$1*(($B400-AY$392-Sheet2!$N$124)/Sheet3!$A$1)^4))/3100</f>
        <v>10230.80758151275</v>
      </c>
      <c r="AZ400" s="2">
        <f>$I$390*(Sheet2!$O$122*EXP(Sheet3!$B$1*(($B400-AZ$392-Sheet2!$N$122)/Sheet3!$A$1)^2+Sheet3!$C$1*(($B400-AZ$392-Sheet2!$N$122)/Sheet3!$A$1)^4)+ Sheet2!$O$123*EXP(Sheet3!$B$1*(($B400-AZ$392-Sheet2!$N$123)/Sheet3!$A$1)^2+Sheet3!$C$1*(($B400-AZ$392-Sheet2!$N$123)/Sheet3!$A$1)^4)+                Sheet2!$O$124*EXP(Sheet3!$B$1*(($B400-AZ$392-Sheet2!$N$124)/Sheet3!$A$1)^2+Sheet3!$C$1*(($B400-AZ$392-Sheet2!$N$124)/Sheet3!$A$1)^4))/3100</f>
        <v>10142.550431801537</v>
      </c>
      <c r="BA400" s="2">
        <f>$I$390*(Sheet2!$O$122*EXP(Sheet3!$B$1*(($B400-BA$392-Sheet2!$N$122)/Sheet3!$A$1)^2+Sheet3!$C$1*(($B400-BA$392-Sheet2!$N$122)/Sheet3!$A$1)^4)+ Sheet2!$O$123*EXP(Sheet3!$B$1*(($B400-BA$392-Sheet2!$N$123)/Sheet3!$A$1)^2+Sheet3!$C$1*(($B400-BA$392-Sheet2!$N$123)/Sheet3!$A$1)^4)+                Sheet2!$O$124*EXP(Sheet3!$B$1*(($B400-BA$392-Sheet2!$N$124)/Sheet3!$A$1)^2+Sheet3!$C$1*(($B400-BA$392-Sheet2!$N$124)/Sheet3!$A$1)^4))/3100</f>
        <v>10051.280403710311</v>
      </c>
      <c r="BB400" s="2">
        <f>$I$390*(Sheet2!$O$122*EXP(Sheet3!$B$1*(($B400-BB$392-Sheet2!$N$122)/Sheet3!$A$1)^2+Sheet3!$C$1*(($B400-BB$392-Sheet2!$N$122)/Sheet3!$A$1)^4)+ Sheet2!$O$123*EXP(Sheet3!$B$1*(($B400-BB$392-Sheet2!$N$123)/Sheet3!$A$1)^2+Sheet3!$C$1*(($B400-BB$392-Sheet2!$N$123)/Sheet3!$A$1)^4)+                Sheet2!$O$124*EXP(Sheet3!$B$1*(($B400-BB$392-Sheet2!$N$124)/Sheet3!$A$1)^2+Sheet3!$C$1*(($B400-BB$392-Sheet2!$N$124)/Sheet3!$A$1)^4))/3100</f>
        <v>9957.0683794930064</v>
      </c>
      <c r="BC400" s="2">
        <f>$I$390*(Sheet2!$O$122*EXP(Sheet3!$B$1*(($B400-BC$392-Sheet2!$N$122)/Sheet3!$A$1)^2+Sheet3!$C$1*(($B400-BC$392-Sheet2!$N$122)/Sheet3!$A$1)^4)+ Sheet2!$O$123*EXP(Sheet3!$B$1*(($B400-BC$392-Sheet2!$N$123)/Sheet3!$A$1)^2+Sheet3!$C$1*(($B400-BC$392-Sheet2!$N$123)/Sheet3!$A$1)^4)+                Sheet2!$O$124*EXP(Sheet3!$B$1*(($B400-BC$392-Sheet2!$N$124)/Sheet3!$A$1)^2+Sheet3!$C$1*(($B400-BC$392-Sheet2!$N$124)/Sheet3!$A$1)^4))/3100</f>
        <v>9859.9876425514103</v>
      </c>
      <c r="BD400" s="2">
        <f>$I$390*(Sheet2!$O$122*EXP(Sheet3!$B$1*(($B400-BD$392-Sheet2!$N$122)/Sheet3!$A$1)^2+Sheet3!$C$1*(($B400-BD$392-Sheet2!$N$122)/Sheet3!$A$1)^4)+ Sheet2!$O$123*EXP(Sheet3!$B$1*(($B400-BD$392-Sheet2!$N$123)/Sheet3!$A$1)^2+Sheet3!$C$1*(($B400-BD$392-Sheet2!$N$123)/Sheet3!$A$1)^4)+                Sheet2!$O$124*EXP(Sheet3!$B$1*(($B400-BD$392-Sheet2!$N$124)/Sheet3!$A$1)^2+Sheet3!$C$1*(($B400-BD$392-Sheet2!$N$124)/Sheet3!$A$1)^4))/3100</f>
        <v>9760.1138098875945</v>
      </c>
      <c r="BE400" s="2">
        <f>$I$390*(Sheet2!$O$122*EXP(Sheet3!$B$1*(($B400-BE$392-Sheet2!$N$122)/Sheet3!$A$1)^2+Sheet3!$C$1*(($B400-BE$392-Sheet2!$N$122)/Sheet3!$A$1)^4)+ Sheet2!$O$123*EXP(Sheet3!$B$1*(($B400-BE$392-Sheet2!$N$123)/Sheet3!$A$1)^2+Sheet3!$C$1*(($B400-BE$392-Sheet2!$N$123)/Sheet3!$A$1)^4)+                Sheet2!$O$124*EXP(Sheet3!$B$1*(($B400-BE$392-Sheet2!$N$124)/Sheet3!$A$1)^2+Sheet3!$C$1*(($B400-BE$392-Sheet2!$N$124)/Sheet3!$A$1)^4))/3100</f>
        <v>9657.5247625296488</v>
      </c>
      <c r="BF400" s="2">
        <f>$I$390*(Sheet2!$O$122*EXP(Sheet3!$B$1*(($B400-BF$392-Sheet2!$N$122)/Sheet3!$A$1)^2+Sheet3!$C$1*(($B400-BF$392-Sheet2!$N$122)/Sheet3!$A$1)^4)+ Sheet2!$O$123*EXP(Sheet3!$B$1*(($B400-BF$392-Sheet2!$N$123)/Sheet3!$A$1)^2+Sheet3!$C$1*(($B400-BF$392-Sheet2!$N$123)/Sheet3!$A$1)^4)+                Sheet2!$O$124*EXP(Sheet3!$B$1*(($B400-BF$392-Sheet2!$N$124)/Sheet3!$A$1)^2+Sheet3!$C$1*(($B400-BF$392-Sheet2!$N$124)/Sheet3!$A$1)^4))/3100</f>
        <v>9552.3005739397286</v>
      </c>
      <c r="BG400" s="2">
        <f>$I$390*(Sheet2!$O$122*EXP(Sheet3!$B$1*(($B400-BG$392-Sheet2!$N$122)/Sheet3!$A$1)^2+Sheet3!$C$1*(($B400-BG$392-Sheet2!$N$122)/Sheet3!$A$1)^4)+ Sheet2!$O$123*EXP(Sheet3!$B$1*(($B400-BG$392-Sheet2!$N$123)/Sheet3!$A$1)^2+Sheet3!$C$1*(($B400-BG$392-Sheet2!$N$123)/Sheet3!$A$1)^4)+                Sheet2!$O$124*EXP(Sheet3!$B$1*(($B400-BG$392-Sheet2!$N$124)/Sheet3!$A$1)^2+Sheet3!$C$1*(($B400-BG$392-Sheet2!$N$124)/Sheet3!$A$1)^4))/3100</f>
        <v>9444.5234363906166</v>
      </c>
      <c r="BH400" s="2">
        <f>$I$390*(Sheet2!$O$122*EXP(Sheet3!$B$1*(($B400-BH$392-Sheet2!$N$122)/Sheet3!$A$1)^2+Sheet3!$C$1*(($B400-BH$392-Sheet2!$N$122)/Sheet3!$A$1)^4)+ Sheet2!$O$123*EXP(Sheet3!$B$1*(($B400-BH$392-Sheet2!$N$123)/Sheet3!$A$1)^2+Sheet3!$C$1*(($B400-BH$392-Sheet2!$N$123)/Sheet3!$A$1)^4)+                Sheet2!$O$124*EXP(Sheet3!$B$1*(($B400-BH$392-Sheet2!$N$124)/Sheet3!$A$1)^2+Sheet3!$C$1*(($B400-BH$392-Sheet2!$N$124)/Sheet3!$A$1)^4))/3100</f>
        <v>9334.2775853054354</v>
      </c>
      <c r="BI400" s="2">
        <f>$I$390*(Sheet2!$O$122*EXP(Sheet3!$B$1*(($B400-BI$392-Sheet2!$N$122)/Sheet3!$A$1)^2+Sheet3!$C$1*(($B400-BI$392-Sheet2!$N$122)/Sheet3!$A$1)^4)+ Sheet2!$O$123*EXP(Sheet3!$B$1*(($B400-BI$392-Sheet2!$N$123)/Sheet3!$A$1)^2+Sheet3!$C$1*(($B400-BI$392-Sheet2!$N$123)/Sheet3!$A$1)^4)+                Sheet2!$O$124*EXP(Sheet3!$B$1*(($B400-BI$392-Sheet2!$N$124)/Sheet3!$A$1)^2+Sheet3!$C$1*(($B400-BI$392-Sheet2!$N$124)/Sheet3!$A$1)^4))/3100</f>
        <v>9221.6492215478629</v>
      </c>
      <c r="BJ400" s="2">
        <f>$I$390*(Sheet2!$O$122*EXP(Sheet3!$B$1*(($B400-BJ$392-Sheet2!$N$122)/Sheet3!$A$1)^2+Sheet3!$C$1*(($B400-BJ$392-Sheet2!$N$122)/Sheet3!$A$1)^4)+ Sheet2!$O$123*EXP(Sheet3!$B$1*(($B400-BJ$392-Sheet2!$N$123)/Sheet3!$A$1)^2+Sheet3!$C$1*(($B400-BJ$392-Sheet2!$N$123)/Sheet3!$A$1)^4)+                Sheet2!$O$124*EXP(Sheet3!$B$1*(($B400-BJ$392-Sheet2!$N$124)/Sheet3!$A$1)^2+Sheet3!$C$1*(($B400-BJ$392-Sheet2!$N$124)/Sheet3!$A$1)^4))/3100</f>
        <v>9106.7264316529017</v>
      </c>
      <c r="BK400" s="2">
        <f>$I$390*(Sheet2!$O$122*EXP(Sheet3!$B$1*(($B400-BK$392-Sheet2!$N$122)/Sheet3!$A$1)^2+Sheet3!$C$1*(($B400-BK$392-Sheet2!$N$122)/Sheet3!$A$1)^4)+ Sheet2!$O$123*EXP(Sheet3!$B$1*(($B400-BK$392-Sheet2!$N$123)/Sheet3!$A$1)^2+Sheet3!$C$1*(($B400-BK$392-Sheet2!$N$123)/Sheet3!$A$1)^4)+                Sheet2!$O$124*EXP(Sheet3!$B$1*(($B400-BK$392-Sheet2!$N$124)/Sheet3!$A$1)^2+Sheet3!$C$1*(($B400-BK$392-Sheet2!$N$124)/Sheet3!$A$1)^4))/3100</f>
        <v>8989.5991059729149</v>
      </c>
      <c r="BL400" s="2">
        <f>$I$390*(Sheet2!$O$122*EXP(Sheet3!$B$1*(($B400-BL$392-Sheet2!$N$122)/Sheet3!$A$1)^2+Sheet3!$C$1*(($B400-BL$392-Sheet2!$N$122)/Sheet3!$A$1)^4)+ Sheet2!$O$123*EXP(Sheet3!$B$1*(($B400-BL$392-Sheet2!$N$123)/Sheet3!$A$1)^2+Sheet3!$C$1*(($B400-BL$392-Sheet2!$N$123)/Sheet3!$A$1)^4)+                Sheet2!$O$124*EXP(Sheet3!$B$1*(($B400-BL$392-Sheet2!$N$124)/Sheet3!$A$1)^2+Sheet3!$C$1*(($B400-BL$392-Sheet2!$N$124)/Sheet3!$A$1)^4))/3100</f>
        <v>8870.3588547346226</v>
      </c>
      <c r="BM400" s="2">
        <f>$I$390*(Sheet2!$O$122*EXP(Sheet3!$B$1*(($B400-BM$392-Sheet2!$N$122)/Sheet3!$A$1)^2+Sheet3!$C$1*(($B400-BM$392-Sheet2!$N$122)/Sheet3!$A$1)^4)+ Sheet2!$O$123*EXP(Sheet3!$B$1*(($B400-BM$392-Sheet2!$N$123)/Sheet3!$A$1)^2+Sheet3!$C$1*(($B400-BM$392-Sheet2!$N$123)/Sheet3!$A$1)^4)+                Sheet2!$O$124*EXP(Sheet3!$B$1*(($B400-BM$392-Sheet2!$N$124)/Sheet3!$A$1)^2+Sheet3!$C$1*(($B400-BM$392-Sheet2!$N$124)/Sheet3!$A$1)^4))/3100</f>
        <v>8749.0989219797812</v>
      </c>
      <c r="BN400" s="2">
        <f>$I$390*(Sheet2!$O$122*EXP(Sheet3!$B$1*(($B400-BN$392-Sheet2!$N$122)/Sheet3!$A$1)^2+Sheet3!$C$1*(($B400-BN$392-Sheet2!$N$122)/Sheet3!$A$1)^4)+ Sheet2!$O$123*EXP(Sheet3!$B$1*(($B400-BN$392-Sheet2!$N$123)/Sheet3!$A$1)^2+Sheet3!$C$1*(($B400-BN$392-Sheet2!$N$123)/Sheet3!$A$1)^4)+                Sheet2!$O$124*EXP(Sheet3!$B$1*(($B400-BN$392-Sheet2!$N$124)/Sheet3!$A$1)^2+Sheet3!$C$1*(($B400-BN$392-Sheet2!$N$124)/Sheet3!$A$1)^4))/3100</f>
        <v>8625.9140973752819</v>
      </c>
      <c r="BO400" s="2">
        <f>$I$390*(Sheet2!$O$122*EXP(Sheet3!$B$1*(($B400-BO$392-Sheet2!$N$122)/Sheet3!$A$1)^2+Sheet3!$C$1*(($B400-BO$392-Sheet2!$N$122)/Sheet3!$A$1)^4)+ Sheet2!$O$123*EXP(Sheet3!$B$1*(($B400-BO$392-Sheet2!$N$123)/Sheet3!$A$1)^2+Sheet3!$C$1*(($B400-BO$392-Sheet2!$N$123)/Sheet3!$A$1)^4)+                Sheet2!$O$124*EXP(Sheet3!$B$1*(($B400-BO$392-Sheet2!$N$124)/Sheet3!$A$1)^2+Sheet3!$C$1*(($B400-BO$392-Sheet2!$N$124)/Sheet3!$A$1)^4))/3100</f>
        <v>8500.9006258746449</v>
      </c>
      <c r="BP400" s="2">
        <f>$I$390*(Sheet2!$O$122*EXP(Sheet3!$B$1*(($B400-BP$392-Sheet2!$N$122)/Sheet3!$A$1)^2+Sheet3!$C$1*(($B400-BP$392-Sheet2!$N$122)/Sheet3!$A$1)^4)+ Sheet2!$O$123*EXP(Sheet3!$B$1*(($B400-BP$392-Sheet2!$N$123)/Sheet3!$A$1)^2+Sheet3!$C$1*(($B400-BP$392-Sheet2!$N$123)/Sheet3!$A$1)^4)+                Sheet2!$O$124*EXP(Sheet3!$B$1*(($B400-BP$392-Sheet2!$N$124)/Sheet3!$A$1)^2+Sheet3!$C$1*(($B400-BP$392-Sheet2!$N$124)/Sheet3!$A$1)^4))/3100</f>
        <v>8374.1561152139457</v>
      </c>
      <c r="BQ400" s="2">
        <f>$I$390*(Sheet2!$O$122*EXP(Sheet3!$B$1*(($B400-BQ$392-Sheet2!$N$122)/Sheet3!$A$1)^2+Sheet3!$C$1*(($B400-BQ$392-Sheet2!$N$122)/Sheet3!$A$1)^4)+ Sheet2!$O$123*EXP(Sheet3!$B$1*(($B400-BQ$392-Sheet2!$N$123)/Sheet3!$A$1)^2+Sheet3!$C$1*(($B400-BQ$392-Sheet2!$N$123)/Sheet3!$A$1)^4)+                Sheet2!$O$124*EXP(Sheet3!$B$1*(($B400-BQ$392-Sheet2!$N$124)/Sheet3!$A$1)^2+Sheet3!$C$1*(($B400-BQ$392-Sheet2!$N$124)/Sheet3!$A$1)^4))/3100</f>
        <v>8245.7794412322583</v>
      </c>
      <c r="BR400" s="2">
        <f>$I$390*(Sheet2!$O$122*EXP(Sheet3!$B$1*(($B400-BR$392-Sheet2!$N$122)/Sheet3!$A$1)^2+Sheet3!$C$1*(($B400-BR$392-Sheet2!$N$122)/Sheet3!$A$1)^4)+ Sheet2!$O$123*EXP(Sheet3!$B$1*(($B400-BR$392-Sheet2!$N$123)/Sheet3!$A$1)^2+Sheet3!$C$1*(($B400-BR$392-Sheet2!$N$123)/Sheet3!$A$1)^4)+                Sheet2!$O$124*EXP(Sheet3!$B$1*(($B400-BR$392-Sheet2!$N$124)/Sheet3!$A$1)^2+Sheet3!$C$1*(($B400-BR$392-Sheet2!$N$124)/Sheet3!$A$1)^4))/3100</f>
        <v>8115.8706509943022</v>
      </c>
      <c r="BS400" s="2">
        <f>$I$390*(Sheet2!$O$122*EXP(Sheet3!$B$1*(($B400-BS$392-Sheet2!$N$122)/Sheet3!$A$1)^2+Sheet3!$C$1*(($B400-BS$392-Sheet2!$N$122)/Sheet3!$A$1)^4)+ Sheet2!$O$123*EXP(Sheet3!$B$1*(($B400-BS$392-Sheet2!$N$123)/Sheet3!$A$1)^2+Sheet3!$C$1*(($B400-BS$392-Sheet2!$N$123)/Sheet3!$A$1)^4)+                Sheet2!$O$124*EXP(Sheet3!$B$1*(($B400-BS$392-Sheet2!$N$124)/Sheet3!$A$1)^2+Sheet3!$C$1*(($B400-BS$392-Sheet2!$N$124)/Sheet3!$A$1)^4))/3100</f>
        <v>7984.530863721744</v>
      </c>
    </row>
    <row r="401" spans="1:71" x14ac:dyDescent="0.2">
      <c r="A401">
        <v>374</v>
      </c>
      <c r="B401">
        <v>365.43</v>
      </c>
      <c r="C401">
        <v>2413</v>
      </c>
      <c r="D401">
        <v>9690.9</v>
      </c>
      <c r="E401">
        <f t="shared" si="24"/>
        <v>7277.9</v>
      </c>
      <c r="F401" s="1">
        <f t="shared" si="25"/>
        <v>7277.9</v>
      </c>
      <c r="G401">
        <f t="shared" si="26"/>
        <v>2659562.997</v>
      </c>
      <c r="I401" s="2">
        <f>$I$390*(Sheet2!$O$122*EXP(Sheet3!$B$1*(($B401-I$392-Sheet2!$N$122)/Sheet3!$A$1)^2+Sheet3!$C$1*(($B401-I$392-Sheet2!$N$122)/Sheet3!$A$1)^4)+ Sheet2!$O$123*EXP(Sheet3!$B$1*(($B401-I$392-Sheet2!$N$123)/Sheet3!$A$1)^2+Sheet3!$C$1*(($B401-I$392-Sheet2!$N$123)/Sheet3!$A$1)^4)+                Sheet2!$O$124*EXP(Sheet3!$B$1*(($B401-I$392-Sheet2!$N$124)/Sheet3!$A$1)^2+Sheet3!$C$1*(($B401-I$392-Sheet2!$N$124)/Sheet3!$A$1)^4))/3100</f>
        <v>5624.2942547583498</v>
      </c>
      <c r="J401" s="2">
        <f>$I$390*(Sheet2!$O$122*EXP(Sheet3!$B$1*(($B401-J$392-Sheet2!$N$122)/Sheet3!$A$1)^2+Sheet3!$C$1*(($B401-J$392-Sheet2!$N$122)/Sheet3!$A$1)^4)+ Sheet2!$O$123*EXP(Sheet3!$B$1*(($B401-J$392-Sheet2!$N$123)/Sheet3!$A$1)^2+Sheet3!$C$1*(($B401-J$392-Sheet2!$N$123)/Sheet3!$A$1)^4)+                Sheet2!$O$124*EXP(Sheet3!$B$1*(($B401-J$392-Sheet2!$N$124)/Sheet3!$A$1)^2+Sheet3!$C$1*(($B401-J$392-Sheet2!$N$124)/Sheet3!$A$1)^4))/3100</f>
        <v>5739.9583009068492</v>
      </c>
      <c r="K401" s="2">
        <f>$I$390*(Sheet2!$O$122*EXP(Sheet3!$B$1*(($B401-K$392-Sheet2!$N$122)/Sheet3!$A$1)^2+Sheet3!$C$1*(($B401-K$392-Sheet2!$N$122)/Sheet3!$A$1)^4)+ Sheet2!$O$123*EXP(Sheet3!$B$1*(($B401-K$392-Sheet2!$N$123)/Sheet3!$A$1)^2+Sheet3!$C$1*(($B401-K$392-Sheet2!$N$123)/Sheet3!$A$1)^4)+                Sheet2!$O$124*EXP(Sheet3!$B$1*(($B401-K$392-Sheet2!$N$124)/Sheet3!$A$1)^2+Sheet3!$C$1*(($B401-K$392-Sheet2!$N$124)/Sheet3!$A$1)^4))/3100</f>
        <v>5856.7153135463495</v>
      </c>
      <c r="L401" s="2">
        <f>$I$390*(Sheet2!$O$122*EXP(Sheet3!$B$1*(($B401-L$392-Sheet2!$N$122)/Sheet3!$A$1)^2+Sheet3!$C$1*(($B401-L$392-Sheet2!$N$122)/Sheet3!$A$1)^4)+ Sheet2!$O$123*EXP(Sheet3!$B$1*(($B401-L$392-Sheet2!$N$123)/Sheet3!$A$1)^2+Sheet3!$C$1*(($B401-L$392-Sheet2!$N$123)/Sheet3!$A$1)^4)+                Sheet2!$O$124*EXP(Sheet3!$B$1*(($B401-L$392-Sheet2!$N$124)/Sheet3!$A$1)^2+Sheet3!$C$1*(($B401-L$392-Sheet2!$N$124)/Sheet3!$A$1)^4))/3100</f>
        <v>5974.4875420241997</v>
      </c>
      <c r="M401" s="2">
        <f>$I$390*(Sheet2!$O$122*EXP(Sheet3!$B$1*(($B401-M$392-Sheet2!$N$122)/Sheet3!$A$1)^2+Sheet3!$C$1*(($B401-M$392-Sheet2!$N$122)/Sheet3!$A$1)^4)+ Sheet2!$O$123*EXP(Sheet3!$B$1*(($B401-M$392-Sheet2!$N$123)/Sheet3!$A$1)^2+Sheet3!$C$1*(($B401-M$392-Sheet2!$N$123)/Sheet3!$A$1)^4)+                Sheet2!$O$124*EXP(Sheet3!$B$1*(($B401-M$392-Sheet2!$N$124)/Sheet3!$A$1)^2+Sheet3!$C$1*(($B401-M$392-Sheet2!$N$124)/Sheet3!$A$1)^4))/3100</f>
        <v>6093.1944947277307</v>
      </c>
      <c r="N401" s="2">
        <f>$I$390*(Sheet2!$O$122*EXP(Sheet3!$B$1*(($B401-N$392-Sheet2!$N$122)/Sheet3!$A$1)^2+Sheet3!$C$1*(($B401-N$392-Sheet2!$N$122)/Sheet3!$A$1)^4)+ Sheet2!$O$123*EXP(Sheet3!$B$1*(($B401-N$392-Sheet2!$N$123)/Sheet3!$A$1)^2+Sheet3!$C$1*(($B401-N$392-Sheet2!$N$123)/Sheet3!$A$1)^4)+                Sheet2!$O$124*EXP(Sheet3!$B$1*(($B401-N$392-Sheet2!$N$124)/Sheet3!$A$1)^2+Sheet3!$C$1*(($B401-N$392-Sheet2!$N$124)/Sheet3!$A$1)^4))/3100</f>
        <v>6212.7530592160565</v>
      </c>
      <c r="O401" s="2">
        <f>$I$390*(Sheet2!$O$122*EXP(Sheet3!$B$1*(($B401-O$392-Sheet2!$N$122)/Sheet3!$A$1)^2+Sheet3!$C$1*(($B401-O$392-Sheet2!$N$122)/Sheet3!$A$1)^4)+ Sheet2!$O$123*EXP(Sheet3!$B$1*(($B401-O$392-Sheet2!$N$123)/Sheet3!$A$1)^2+Sheet3!$C$1*(($B401-O$392-Sheet2!$N$123)/Sheet3!$A$1)^4)+                Sheet2!$O$124*EXP(Sheet3!$B$1*(($B401-O$392-Sheet2!$N$124)/Sheet3!$A$1)^2+Sheet3!$C$1*(($B401-O$392-Sheet2!$N$124)/Sheet3!$A$1)^4))/3100</f>
        <v>6333.0776273922502</v>
      </c>
      <c r="P401" s="2">
        <f>$I$390*(Sheet2!$O$122*EXP(Sheet3!$B$1*(($B401-P$392-Sheet2!$N$122)/Sheet3!$A$1)^2+Sheet3!$C$1*(($B401-P$392-Sheet2!$N$122)/Sheet3!$A$1)^4)+ Sheet2!$O$123*EXP(Sheet3!$B$1*(($B401-P$392-Sheet2!$N$123)/Sheet3!$A$1)^2+Sheet3!$C$1*(($B401-P$392-Sheet2!$N$123)/Sheet3!$A$1)^4)+                Sheet2!$O$124*EXP(Sheet3!$B$1*(($B401-P$392-Sheet2!$N$124)/Sheet3!$A$1)^2+Sheet3!$C$1*(($B401-P$392-Sheet2!$N$124)/Sheet3!$A$1)^4))/3100</f>
        <v>6454.0802252802168</v>
      </c>
      <c r="Q401" s="2">
        <f>$I$390*(Sheet2!$O$122*EXP(Sheet3!$B$1*(($B401-Q$392-Sheet2!$N$122)/Sheet3!$A$1)^2+Sheet3!$C$1*(($B401-Q$392-Sheet2!$N$122)/Sheet3!$A$1)^4)+ Sheet2!$O$123*EXP(Sheet3!$B$1*(($B401-Q$392-Sheet2!$N$123)/Sheet3!$A$1)^2+Sheet3!$C$1*(($B401-Q$392-Sheet2!$N$123)/Sheet3!$A$1)^4)+                Sheet2!$O$124*EXP(Sheet3!$B$1*(($B401-Q$392-Sheet2!$N$124)/Sheet3!$A$1)^2+Sheet3!$C$1*(($B401-Q$392-Sheet2!$N$124)/Sheet3!$A$1)^4))/3100</f>
        <v>6575.6706469732198</v>
      </c>
      <c r="R401" s="2">
        <f>$I$390*(Sheet2!$O$122*EXP(Sheet3!$B$1*(($B401-R$392-Sheet2!$N$122)/Sheet3!$A$1)^2+Sheet3!$C$1*(($B401-R$392-Sheet2!$N$122)/Sheet3!$A$1)^4)+ Sheet2!$O$123*EXP(Sheet3!$B$1*(($B401-R$392-Sheet2!$N$123)/Sheet3!$A$1)^2+Sheet3!$C$1*(($B401-R$392-Sheet2!$N$123)/Sheet3!$A$1)^4)+                Sheet2!$O$124*EXP(Sheet3!$B$1*(($B401-R$392-Sheet2!$N$124)/Sheet3!$A$1)^2+Sheet3!$C$1*(($B401-R$392-Sheet2!$N$124)/Sheet3!$A$1)^4))/3100</f>
        <v>6697.7565923211378</v>
      </c>
      <c r="S401" s="2">
        <f>$I$390*(Sheet2!$O$122*EXP(Sheet3!$B$1*(($B401-S$392-Sheet2!$N$122)/Sheet3!$A$1)^2+Sheet3!$C$1*(($B401-S$392-Sheet2!$N$122)/Sheet3!$A$1)^4)+ Sheet2!$O$123*EXP(Sheet3!$B$1*(($B401-S$392-Sheet2!$N$123)/Sheet3!$A$1)^2+Sheet3!$C$1*(($B401-S$392-Sheet2!$N$123)/Sheet3!$A$1)^4)+                Sheet2!$O$124*EXP(Sheet3!$B$1*(($B401-S$392-Sheet2!$N$124)/Sheet3!$A$1)^2+Sheet3!$C$1*(($B401-S$392-Sheet2!$N$124)/Sheet3!$A$1)^4))/3100</f>
        <v>6820.2438079210888</v>
      </c>
      <c r="T401" s="2">
        <f>$I$390*(Sheet2!$O$122*EXP(Sheet3!$B$1*(($B401-T$392-Sheet2!$N$122)/Sheet3!$A$1)^2+Sheet3!$C$1*(($B401-T$392-Sheet2!$N$122)/Sheet3!$A$1)^4)+ Sheet2!$O$123*EXP(Sheet3!$B$1*(($B401-T$392-Sheet2!$N$123)/Sheet3!$A$1)^2+Sheet3!$C$1*(($B401-T$392-Sheet2!$N$123)/Sheet3!$A$1)^4)+                Sheet2!$O$124*EXP(Sheet3!$B$1*(($B401-T$392-Sheet2!$N$124)/Sheet3!$A$1)^2+Sheet3!$C$1*(($B401-T$392-Sheet2!$N$124)/Sheet3!$A$1)^4))/3100</f>
        <v>6943.0362309948678</v>
      </c>
      <c r="U401" s="2">
        <f>$I$390*(Sheet2!$O$122*EXP(Sheet3!$B$1*(($B401-U$392-Sheet2!$N$122)/Sheet3!$A$1)^2+Sheet3!$C$1*(($B401-U$392-Sheet2!$N$122)/Sheet3!$A$1)^4)+ Sheet2!$O$123*EXP(Sheet3!$B$1*(($B401-U$392-Sheet2!$N$123)/Sheet3!$A$1)^2+Sheet3!$C$1*(($B401-U$392-Sheet2!$N$123)/Sheet3!$A$1)^4)+                Sheet2!$O$124*EXP(Sheet3!$B$1*(($B401-U$392-Sheet2!$N$124)/Sheet3!$A$1)^2+Sheet3!$C$1*(($B401-U$392-Sheet2!$N$124)/Sheet3!$A$1)^4))/3100</f>
        <v>7066.0361357186457</v>
      </c>
      <c r="V401" s="2">
        <f>$I$390*(Sheet2!$O$122*EXP(Sheet3!$B$1*(($B401-V$392-Sheet2!$N$122)/Sheet3!$A$1)^2+Sheet3!$C$1*(($B401-V$392-Sheet2!$N$122)/Sheet3!$A$1)^4)+ Sheet2!$O$123*EXP(Sheet3!$B$1*(($B401-V$392-Sheet2!$N$123)/Sheet3!$A$1)^2+Sheet3!$C$1*(($B401-V$392-Sheet2!$N$123)/Sheet3!$A$1)^4)+                Sheet2!$O$124*EXP(Sheet3!$B$1*(($B401-V$392-Sheet2!$N$124)/Sheet3!$A$1)^2+Sheet3!$C$1*(($B401-V$392-Sheet2!$N$124)/Sheet3!$A$1)^4))/3100</f>
        <v>7189.1442816024828</v>
      </c>
      <c r="W401" s="2">
        <f>$I$390*(Sheet2!$O$122*EXP(Sheet3!$B$1*(($B401-W$392-Sheet2!$N$122)/Sheet3!$A$1)^2+Sheet3!$C$1*(($B401-W$392-Sheet2!$N$122)/Sheet3!$A$1)^4)+ Sheet2!$O$123*EXP(Sheet3!$B$1*(($B401-W$392-Sheet2!$N$123)/Sheet3!$A$1)^2+Sheet3!$C$1*(($B401-W$392-Sheet2!$N$123)/Sheet3!$A$1)^4)+                Sheet2!$O$124*EXP(Sheet3!$B$1*(($B401-W$392-Sheet2!$N$124)/Sheet3!$A$1)^2+Sheet3!$C$1*(($B401-W$392-Sheet2!$N$124)/Sheet3!$A$1)^4))/3100</f>
        <v>7312.2600635122008</v>
      </c>
      <c r="X401" s="2">
        <f>$I$390*(Sheet2!$O$122*EXP(Sheet3!$B$1*(($B401-X$392-Sheet2!$N$122)/Sheet3!$A$1)^2+Sheet3!$C$1*(($B401-X$392-Sheet2!$N$122)/Sheet3!$A$1)^4)+ Sheet2!$O$123*EXP(Sheet3!$B$1*(($B401-X$392-Sheet2!$N$123)/Sheet3!$A$1)^2+Sheet3!$C$1*(($B401-X$392-Sheet2!$N$123)/Sheet3!$A$1)^4)+                Sheet2!$O$124*EXP(Sheet3!$B$1*(($B401-X$392-Sheet2!$N$124)/Sheet3!$A$1)^2+Sheet3!$C$1*(($B401-X$392-Sheet2!$N$124)/Sheet3!$A$1)^4))/3100</f>
        <v>7435.2816629425624</v>
      </c>
      <c r="Y401" s="2">
        <f>$I$390*(Sheet2!$O$122*EXP(Sheet3!$B$1*(($B401-Y$392-Sheet2!$N$122)/Sheet3!$A$1)^2+Sheet3!$C$1*(($B401-Y$392-Sheet2!$N$122)/Sheet3!$A$1)^4)+ Sheet2!$O$123*EXP(Sheet3!$B$1*(($B401-Y$392-Sheet2!$N$123)/Sheet3!$A$1)^2+Sheet3!$C$1*(($B401-Y$392-Sheet2!$N$123)/Sheet3!$A$1)^4)+                Sheet2!$O$124*EXP(Sheet3!$B$1*(($B401-Y$392-Sheet2!$N$124)/Sheet3!$A$1)^2+Sheet3!$C$1*(($B401-Y$392-Sheet2!$N$124)/Sheet3!$A$1)^4))/3100</f>
        <v>7558.10620015728</v>
      </c>
      <c r="Z401" s="2">
        <f>$I$390*(Sheet2!$O$122*EXP(Sheet3!$B$1*(($B401-Z$392-Sheet2!$N$122)/Sheet3!$A$1)^2+Sheet3!$C$1*(($B401-Z$392-Sheet2!$N$122)/Sheet3!$A$1)^4)+ Sheet2!$O$123*EXP(Sheet3!$B$1*(($B401-Z$392-Sheet2!$N$123)/Sheet3!$A$1)^2+Sheet3!$C$1*(($B401-Z$392-Sheet2!$N$123)/Sheet3!$A$1)^4)+                Sheet2!$O$124*EXP(Sheet3!$B$1*(($B401-Z$392-Sheet2!$N$124)/Sheet3!$A$1)^2+Sheet3!$C$1*(($B401-Z$392-Sheet2!$N$124)/Sheet3!$A$1)^4))/3100</f>
        <v>7680.6298868393296</v>
      </c>
      <c r="AA401" s="2">
        <f>$I$390*(Sheet2!$O$122*EXP(Sheet3!$B$1*(($B401-AA$392-Sheet2!$N$122)/Sheet3!$A$1)^2+Sheet3!$C$1*(($B401-AA$392-Sheet2!$N$122)/Sheet3!$A$1)^4)+ Sheet2!$O$123*EXP(Sheet3!$B$1*(($B401-AA$392-Sheet2!$N$123)/Sheet3!$A$1)^2+Sheet3!$C$1*(($B401-AA$392-Sheet2!$N$123)/Sheet3!$A$1)^4)+                Sheet2!$O$124*EXP(Sheet3!$B$1*(($B401-AA$392-Sheet2!$N$124)/Sheet3!$A$1)^2+Sheet3!$C$1*(($B401-AA$392-Sheet2!$N$124)/Sheet3!$A$1)^4))/3100</f>
        <v>7802.7481788846862</v>
      </c>
      <c r="AB401" s="2">
        <f>$I$390*(Sheet2!$O$122*EXP(Sheet3!$B$1*(($B401-AB$392-Sheet2!$N$122)/Sheet3!$A$1)^2+Sheet3!$C$1*(($B401-AB$392-Sheet2!$N$122)/Sheet3!$A$1)^4)+ Sheet2!$O$123*EXP(Sheet3!$B$1*(($B401-AB$392-Sheet2!$N$123)/Sheet3!$A$1)^2+Sheet3!$C$1*(($B401-AB$392-Sheet2!$N$123)/Sheet3!$A$1)^4)+                Sheet2!$O$124*EXP(Sheet3!$B$1*(($B401-AB$392-Sheet2!$N$124)/Sheet3!$A$1)^2+Sheet3!$C$1*(($B401-AB$392-Sheet2!$N$124)/Sheet3!$A$1)^4))/3100</f>
        <v>7924.3559290121339</v>
      </c>
      <c r="AC401" s="2">
        <f>$I$390*(Sheet2!$O$122*EXP(Sheet3!$B$1*(($B401-AC$392-Sheet2!$N$122)/Sheet3!$A$1)^2+Sheet3!$C$1*(($B401-AC$392-Sheet2!$N$122)/Sheet3!$A$1)^4)+ Sheet2!$O$123*EXP(Sheet3!$B$1*(($B401-AC$392-Sheet2!$N$123)/Sheet3!$A$1)^2+Sheet3!$C$1*(($B401-AC$392-Sheet2!$N$123)/Sheet3!$A$1)^4)+                Sheet2!$O$124*EXP(Sheet3!$B$1*(($B401-AC$392-Sheet2!$N$124)/Sheet3!$A$1)^2+Sheet3!$C$1*(($B401-AC$392-Sheet2!$N$124)/Sheet3!$A$1)^4))/3100</f>
        <v>8045.3475388625948</v>
      </c>
      <c r="AD401" s="2">
        <f>$I$390*(Sheet2!$O$122*EXP(Sheet3!$B$1*(($B401-AD$392-Sheet2!$N$122)/Sheet3!$A$1)^2+Sheet3!$C$1*(($B401-AD$392-Sheet2!$N$122)/Sheet3!$A$1)^4)+ Sheet2!$O$123*EXP(Sheet3!$B$1*(($B401-AD$392-Sheet2!$N$123)/Sheet3!$A$1)^2+Sheet3!$C$1*(($B401-AD$392-Sheet2!$N$123)/Sheet3!$A$1)^4)+                Sheet2!$O$124*EXP(Sheet3!$B$1*(($B401-AD$392-Sheet2!$N$124)/Sheet3!$A$1)^2+Sheet3!$C$1*(($B401-AD$392-Sheet2!$N$124)/Sheet3!$A$1)^4))/3100</f>
        <v>8165.6171102832141</v>
      </c>
      <c r="AE401" s="2">
        <f>$I$390*(Sheet2!$O$122*EXP(Sheet3!$B$1*(($B401-AE$392-Sheet2!$N$122)/Sheet3!$A$1)^2+Sheet3!$C$1*(($B401-AE$392-Sheet2!$N$122)/Sheet3!$A$1)^4)+ Sheet2!$O$123*EXP(Sheet3!$B$1*(($B401-AE$392-Sheet2!$N$123)/Sheet3!$A$1)^2+Sheet3!$C$1*(($B401-AE$392-Sheet2!$N$123)/Sheet3!$A$1)^4)+                Sheet2!$O$124*EXP(Sheet3!$B$1*(($B401-AE$392-Sheet2!$N$124)/Sheet3!$A$1)^2+Sheet3!$C$1*(($B401-AE$392-Sheet2!$N$124)/Sheet3!$A$1)^4))/3100</f>
        <v>8285.0585955022361</v>
      </c>
      <c r="AF401" s="2">
        <f>$I$390*(Sheet2!$O$122*EXP(Sheet3!$B$1*(($B401-AF$392-Sheet2!$N$122)/Sheet3!$A$1)^2+Sheet3!$C$1*(($B401-AF$392-Sheet2!$N$122)/Sheet3!$A$1)^4)+ Sheet2!$O$123*EXP(Sheet3!$B$1*(($B401-AF$392-Sheet2!$N$123)/Sheet3!$A$1)^2+Sheet3!$C$1*(($B401-AF$392-Sheet2!$N$123)/Sheet3!$A$1)^4)+                Sheet2!$O$124*EXP(Sheet3!$B$1*(($B401-AF$392-Sheet2!$N$124)/Sheet3!$A$1)^2+Sheet3!$C$1*(($B401-AF$392-Sheet2!$N$124)/Sheet3!$A$1)^4))/3100</f>
        <v>8403.5659459318031</v>
      </c>
      <c r="AG401" s="2">
        <f>$I$390*(Sheet2!$O$122*EXP(Sheet3!$B$1*(($B401-AG$392-Sheet2!$N$122)/Sheet3!$A$1)^2+Sheet3!$C$1*(($B401-AG$392-Sheet2!$N$122)/Sheet3!$A$1)^4)+ Sheet2!$O$123*EXP(Sheet3!$B$1*(($B401-AG$392-Sheet2!$N$123)/Sheet3!$A$1)^2+Sheet3!$C$1*(($B401-AG$392-Sheet2!$N$123)/Sheet3!$A$1)^4)+                Sheet2!$O$124*EXP(Sheet3!$B$1*(($B401-AG$392-Sheet2!$N$124)/Sheet3!$A$1)^2+Sheet3!$C$1*(($B401-AG$392-Sheet2!$N$124)/Sheet3!$A$1)^4))/3100</f>
        <v>8521.0332593285111</v>
      </c>
      <c r="AH401" s="2">
        <f>$I$390*(Sheet2!$O$122*EXP(Sheet3!$B$1*(($B401-AH$392-Sheet2!$N$122)/Sheet3!$A$1)^2+Sheet3!$C$1*(($B401-AH$392-Sheet2!$N$122)/Sheet3!$A$1)^4)+ Sheet2!$O$123*EXP(Sheet3!$B$1*(($B401-AH$392-Sheet2!$N$123)/Sheet3!$A$1)^2+Sheet3!$C$1*(($B401-AH$392-Sheet2!$N$123)/Sheet3!$A$1)^4)+                Sheet2!$O$124*EXP(Sheet3!$B$1*(($B401-AH$392-Sheet2!$N$124)/Sheet3!$A$1)^2+Sheet3!$C$1*(($B401-AH$392-Sheet2!$N$124)/Sheet3!$A$1)^4))/3100</f>
        <v>8637.3549250822107</v>
      </c>
      <c r="AI401" s="2">
        <f>$I$390*(Sheet2!$O$122*EXP(Sheet3!$B$1*(($B401-AI$392-Sheet2!$N$122)/Sheet3!$A$1)^2+Sheet3!$C$1*(($B401-AI$392-Sheet2!$N$122)/Sheet3!$A$1)^4)+ Sheet2!$O$123*EXP(Sheet3!$B$1*(($B401-AI$392-Sheet2!$N$123)/Sheet3!$A$1)^2+Sheet3!$C$1*(($B401-AI$392-Sheet2!$N$123)/Sheet3!$A$1)^4)+                Sheet2!$O$124*EXP(Sheet3!$B$1*(($B401-AI$392-Sheet2!$N$124)/Sheet3!$A$1)^2+Sheet3!$C$1*(($B401-AI$392-Sheet2!$N$124)/Sheet3!$A$1)^4))/3100</f>
        <v>8752.4257674056662</v>
      </c>
      <c r="AJ401" s="2">
        <f>$I$390*(Sheet2!$O$122*EXP(Sheet3!$B$1*(($B401-AJ$392-Sheet2!$N$122)/Sheet3!$A$1)^2+Sheet3!$C$1*(($B401-AJ$392-Sheet2!$N$122)/Sheet3!$A$1)^4)+ Sheet2!$O$123*EXP(Sheet3!$B$1*(($B401-AJ$392-Sheet2!$N$123)/Sheet3!$A$1)^2+Sheet3!$C$1*(($B401-AJ$392-Sheet2!$N$123)/Sheet3!$A$1)^4)+                Sheet2!$O$124*EXP(Sheet3!$B$1*(($B401-AJ$392-Sheet2!$N$124)/Sheet3!$A$1)^2+Sheet3!$C$1*(($B401-AJ$392-Sheet2!$N$124)/Sheet3!$A$1)^4))/3100</f>
        <v>8866.1411862194582</v>
      </c>
      <c r="AK401" s="2">
        <f>$I$390*(Sheet2!$O$122*EXP(Sheet3!$B$1*(($B401-AK$392-Sheet2!$N$122)/Sheet3!$A$1)^2+Sheet3!$C$1*(($B401-AK$392-Sheet2!$N$122)/Sheet3!$A$1)^4)+ Sheet2!$O$123*EXP(Sheet3!$B$1*(($B401-AK$392-Sheet2!$N$123)/Sheet3!$A$1)^2+Sheet3!$C$1*(($B401-AK$392-Sheet2!$N$123)/Sheet3!$A$1)^4)+                Sheet2!$O$124*EXP(Sheet3!$B$1*(($B401-AK$392-Sheet2!$N$124)/Sheet3!$A$1)^2+Sheet3!$C$1*(($B401-AK$392-Sheet2!$N$124)/Sheet3!$A$1)^4))/3100</f>
        <v>8978.3972955371664</v>
      </c>
      <c r="AL401" s="2">
        <f>$I$390*(Sheet2!$O$122*EXP(Sheet3!$B$1*(($B401-AL$392-Sheet2!$N$122)/Sheet3!$A$1)^2+Sheet3!$C$1*(($B401-AL$392-Sheet2!$N$122)/Sheet3!$A$1)^4)+ Sheet2!$O$123*EXP(Sheet3!$B$1*(($B401-AL$392-Sheet2!$N$123)/Sheet3!$A$1)^2+Sheet3!$C$1*(($B401-AL$392-Sheet2!$N$123)/Sheet3!$A$1)^4)+                Sheet2!$O$124*EXP(Sheet3!$B$1*(($B401-AL$392-Sheet2!$N$124)/Sheet3!$A$1)^2+Sheet3!$C$1*(($B401-AL$392-Sheet2!$N$124)/Sheet3!$A$1)^4))/3100</f>
        <v>9089.0910591850679</v>
      </c>
      <c r="AM401" s="2">
        <f>$I$390*(Sheet2!$O$122*EXP(Sheet3!$B$1*(($B401-AM$392-Sheet2!$N$122)/Sheet3!$A$1)^2+Sheet3!$C$1*(($B401-AM$392-Sheet2!$N$122)/Sheet3!$A$1)^4)+ Sheet2!$O$123*EXP(Sheet3!$B$1*(($B401-AM$392-Sheet2!$N$123)/Sheet3!$A$1)^2+Sheet3!$C$1*(($B401-AM$392-Sheet2!$N$123)/Sheet3!$A$1)^4)+                Sheet2!$O$124*EXP(Sheet3!$B$1*(($B401-AM$392-Sheet2!$N$124)/Sheet3!$A$1)^2+Sheet3!$C$1*(($B401-AM$392-Sheet2!$N$124)/Sheet3!$A$1)^4))/3100</f>
        <v>9198.1204236829017</v>
      </c>
      <c r="AN401" s="2">
        <f>$I$390*(Sheet2!$O$122*EXP(Sheet3!$B$1*(($B401-AN$392-Sheet2!$N$122)/Sheet3!$A$1)^2+Sheet3!$C$1*(($B401-AN$392-Sheet2!$N$122)/Sheet3!$A$1)^4)+ Sheet2!$O$123*EXP(Sheet3!$B$1*(($B401-AN$392-Sheet2!$N$123)/Sheet3!$A$1)^2+Sheet3!$C$1*(($B401-AN$392-Sheet2!$N$123)/Sheet3!$A$1)^4)+                Sheet2!$O$124*EXP(Sheet3!$B$1*(($B401-AN$392-Sheet2!$N$124)/Sheet3!$A$1)^2+Sheet3!$C$1*(($B401-AN$392-Sheet2!$N$124)/Sheet3!$A$1)^4))/3100</f>
        <v>9305.3844481494943</v>
      </c>
      <c r="AO401" s="2">
        <f>$I$390*(Sheet2!$O$122*EXP(Sheet3!$B$1*(($B401-AO$392-Sheet2!$N$122)/Sheet3!$A$1)^2+Sheet3!$C$1*(($B401-AO$392-Sheet2!$N$122)/Sheet3!$A$1)^4)+ Sheet2!$O$123*EXP(Sheet3!$B$1*(($B401-AO$392-Sheet2!$N$123)/Sheet3!$A$1)^2+Sheet3!$C$1*(($B401-AO$392-Sheet2!$N$123)/Sheet3!$A$1)^4)+                Sheet2!$O$124*EXP(Sheet3!$B$1*(($B401-AO$392-Sheet2!$N$124)/Sheet3!$A$1)^2+Sheet3!$C$1*(($B401-AO$392-Sheet2!$N$124)/Sheet3!$A$1)^4))/3100</f>
        <v>9410.7834310972648</v>
      </c>
      <c r="AP401" s="2">
        <f>$I$390*(Sheet2!$O$122*EXP(Sheet3!$B$1*(($B401-AP$392-Sheet2!$N$122)/Sheet3!$A$1)^2+Sheet3!$C$1*(($B401-AP$392-Sheet2!$N$122)/Sheet3!$A$1)^4)+ Sheet2!$O$123*EXP(Sheet3!$B$1*(($B401-AP$392-Sheet2!$N$123)/Sheet3!$A$1)^2+Sheet3!$C$1*(($B401-AP$392-Sheet2!$N$123)/Sheet3!$A$1)^4)+                Sheet2!$O$124*EXP(Sheet3!$B$1*(($B401-AP$392-Sheet2!$N$124)/Sheet3!$A$1)^2+Sheet3!$C$1*(($B401-AP$392-Sheet2!$N$124)/Sheet3!$A$1)^4))/3100</f>
        <v>9514.2190339975259</v>
      </c>
      <c r="AQ401" s="2">
        <f>$I$390*(Sheet2!$O$122*EXP(Sheet3!$B$1*(($B401-AQ$392-Sheet2!$N$122)/Sheet3!$A$1)^2+Sheet3!$C$1*(($B401-AQ$392-Sheet2!$N$122)/Sheet3!$A$1)^4)+ Sheet2!$O$123*EXP(Sheet3!$B$1*(($B401-AQ$392-Sheet2!$N$123)/Sheet3!$A$1)^2+Sheet3!$C$1*(($B401-AQ$392-Sheet2!$N$123)/Sheet3!$A$1)^4)+                Sheet2!$O$124*EXP(Sheet3!$B$1*(($B401-AQ$392-Sheet2!$N$124)/Sheet3!$A$1)^2+Sheet3!$C$1*(($B401-AQ$392-Sheet2!$N$124)/Sheet3!$A$1)^4))/3100</f>
        <v>9615.594401510918</v>
      </c>
      <c r="AR401" s="2">
        <f>$I$390*(Sheet2!$O$122*EXP(Sheet3!$B$1*(($B401-AR$392-Sheet2!$N$122)/Sheet3!$A$1)^2+Sheet3!$C$1*(($B401-AR$392-Sheet2!$N$122)/Sheet3!$A$1)^4)+ Sheet2!$O$123*EXP(Sheet3!$B$1*(($B401-AR$392-Sheet2!$N$123)/Sheet3!$A$1)^2+Sheet3!$C$1*(($B401-AR$392-Sheet2!$N$123)/Sheet3!$A$1)^4)+                Sheet2!$O$124*EXP(Sheet3!$B$1*(($B401-AR$392-Sheet2!$N$124)/Sheet3!$A$1)^2+Sheet3!$C$1*(($B401-AR$392-Sheet2!$N$124)/Sheet3!$A$1)^4))/3100</f>
        <v>9714.8142782854193</v>
      </c>
      <c r="AS401" s="2">
        <f>$I$390*(Sheet2!$O$122*EXP(Sheet3!$B$1*(($B401-AS$392-Sheet2!$N$122)/Sheet3!$A$1)^2+Sheet3!$C$1*(($B401-AS$392-Sheet2!$N$122)/Sheet3!$A$1)^4)+ Sheet2!$O$123*EXP(Sheet3!$B$1*(($B401-AS$392-Sheet2!$N$123)/Sheet3!$A$1)^2+Sheet3!$C$1*(($B401-AS$392-Sheet2!$N$123)/Sheet3!$A$1)^4)+                Sheet2!$O$124*EXP(Sheet3!$B$1*(($B401-AS$392-Sheet2!$N$124)/Sheet3!$A$1)^2+Sheet3!$C$1*(($B401-AS$392-Sheet2!$N$124)/Sheet3!$A$1)^4))/3100</f>
        <v>9811.7851222474565</v>
      </c>
      <c r="AT401" s="2">
        <f>$I$390*(Sheet2!$O$122*EXP(Sheet3!$B$1*(($B401-AT$392-Sheet2!$N$122)/Sheet3!$A$1)^2+Sheet3!$C$1*(($B401-AT$392-Sheet2!$N$122)/Sheet3!$A$1)^4)+ Sheet2!$O$123*EXP(Sheet3!$B$1*(($B401-AT$392-Sheet2!$N$123)/Sheet3!$A$1)^2+Sheet3!$C$1*(($B401-AT$392-Sheet2!$N$123)/Sheet3!$A$1)^4)+                Sheet2!$O$124*EXP(Sheet3!$B$1*(($B401-AT$392-Sheet2!$N$124)/Sheet3!$A$1)^2+Sheet3!$C$1*(($B401-AT$392-Sheet2!$N$124)/Sheet3!$A$1)^4))/3100</f>
        <v>9906.4152143022657</v>
      </c>
      <c r="AU401" s="2">
        <f>$I$390*(Sheet2!$O$122*EXP(Sheet3!$B$1*(($B401-AU$392-Sheet2!$N$122)/Sheet3!$A$1)^2+Sheet3!$C$1*(($B401-AU$392-Sheet2!$N$122)/Sheet3!$A$1)^4)+ Sheet2!$O$123*EXP(Sheet3!$B$1*(($B401-AU$392-Sheet2!$N$123)/Sheet3!$A$1)^2+Sheet3!$C$1*(($B401-AU$392-Sheet2!$N$123)/Sheet3!$A$1)^4)+                Sheet2!$O$124*EXP(Sheet3!$B$1*(($B401-AU$392-Sheet2!$N$124)/Sheet3!$A$1)^2+Sheet3!$C$1*(($B401-AU$392-Sheet2!$N$124)/Sheet3!$A$1)^4))/3100</f>
        <v>9998.6147643895183</v>
      </c>
      <c r="AV401" s="2">
        <f>$I$390*(Sheet2!$O$122*EXP(Sheet3!$B$1*(($B401-AV$392-Sheet2!$N$122)/Sheet3!$A$1)^2+Sheet3!$C$1*(($B401-AV$392-Sheet2!$N$122)/Sheet3!$A$1)^4)+ Sheet2!$O$123*EXP(Sheet3!$B$1*(($B401-AV$392-Sheet2!$N$123)/Sheet3!$A$1)^2+Sheet3!$C$1*(($B401-AV$392-Sheet2!$N$123)/Sheet3!$A$1)^4)+                Sheet2!$O$124*EXP(Sheet3!$B$1*(($B401-AV$392-Sheet2!$N$124)/Sheet3!$A$1)^2+Sheet3!$C$1*(($B401-AV$392-Sheet2!$N$124)/Sheet3!$A$1)^4))/3100</f>
        <v>10088.296013837427</v>
      </c>
      <c r="AW401" s="2">
        <f>$I$390*(Sheet2!$O$122*EXP(Sheet3!$B$1*(($B401-AW$392-Sheet2!$N$122)/Sheet3!$A$1)^2+Sheet3!$C$1*(($B401-AW$392-Sheet2!$N$122)/Sheet3!$A$1)^4)+ Sheet2!$O$123*EXP(Sheet3!$B$1*(($B401-AW$392-Sheet2!$N$123)/Sheet3!$A$1)^2+Sheet3!$C$1*(($B401-AW$392-Sheet2!$N$123)/Sheet3!$A$1)^4)+                Sheet2!$O$124*EXP(Sheet3!$B$1*(($B401-AW$392-Sheet2!$N$124)/Sheet3!$A$1)^2+Sheet3!$C$1*(($B401-AW$392-Sheet2!$N$124)/Sheet3!$A$1)^4))/3100</f>
        <v>10175.373333971496</v>
      </c>
      <c r="AX401" s="2">
        <f>$I$390*(Sheet2!$O$122*EXP(Sheet3!$B$1*(($B401-AX$392-Sheet2!$N$122)/Sheet3!$A$1)^2+Sheet3!$C$1*(($B401-AX$392-Sheet2!$N$122)/Sheet3!$A$1)^4)+ Sheet2!$O$123*EXP(Sheet3!$B$1*(($B401-AX$392-Sheet2!$N$123)/Sheet3!$A$1)^2+Sheet3!$C$1*(($B401-AX$392-Sheet2!$N$123)/Sheet3!$A$1)^4)+                Sheet2!$O$124*EXP(Sheet3!$B$1*(($B401-AX$392-Sheet2!$N$124)/Sheet3!$A$1)^2+Sheet3!$C$1*(($B401-AX$392-Sheet2!$N$124)/Sheet3!$A$1)^4))/3100</f>
        <v>10259.763320938038</v>
      </c>
      <c r="AY401" s="2">
        <f>$I$390*(Sheet2!$O$122*EXP(Sheet3!$B$1*(($B401-AY$392-Sheet2!$N$122)/Sheet3!$A$1)^2+Sheet3!$C$1*(($B401-AY$392-Sheet2!$N$122)/Sheet3!$A$1)^4)+ Sheet2!$O$123*EXP(Sheet3!$B$1*(($B401-AY$392-Sheet2!$N$123)/Sheet3!$A$1)^2+Sheet3!$C$1*(($B401-AY$392-Sheet2!$N$123)/Sheet3!$A$1)^4)+                Sheet2!$O$124*EXP(Sheet3!$B$1*(($B401-AY$392-Sheet2!$N$124)/Sheet3!$A$1)^2+Sheet3!$C$1*(($B401-AY$392-Sheet2!$N$124)/Sheet3!$A$1)^4))/3100</f>
        <v>10341.384886720196</v>
      </c>
      <c r="AZ401" s="2">
        <f>$I$390*(Sheet2!$O$122*EXP(Sheet3!$B$1*(($B401-AZ$392-Sheet2!$N$122)/Sheet3!$A$1)^2+Sheet3!$C$1*(($B401-AZ$392-Sheet2!$N$122)/Sheet3!$A$1)^4)+ Sheet2!$O$123*EXP(Sheet3!$B$1*(($B401-AZ$392-Sheet2!$N$123)/Sheet3!$A$1)^2+Sheet3!$C$1*(($B401-AZ$392-Sheet2!$N$123)/Sheet3!$A$1)^4)+                Sheet2!$O$124*EXP(Sheet3!$B$1*(($B401-AZ$392-Sheet2!$N$124)/Sheet3!$A$1)^2+Sheet3!$C$1*(($B401-AZ$392-Sheet2!$N$124)/Sheet3!$A$1)^4))/3100</f>
        <v>10420.159346313561</v>
      </c>
      <c r="BA401" s="2">
        <f>$I$390*(Sheet2!$O$122*EXP(Sheet3!$B$1*(($B401-BA$392-Sheet2!$N$122)/Sheet3!$A$1)^2+Sheet3!$C$1*(($B401-BA$392-Sheet2!$N$122)/Sheet3!$A$1)^4)+ Sheet2!$O$123*EXP(Sheet3!$B$1*(($B401-BA$392-Sheet2!$N$123)/Sheet3!$A$1)^2+Sheet3!$C$1*(($B401-BA$392-Sheet2!$N$123)/Sheet3!$A$1)^4)+                Sheet2!$O$124*EXP(Sheet3!$B$1*(($B401-BA$392-Sheet2!$N$124)/Sheet3!$A$1)^2+Sheet3!$C$1*(($B401-BA$392-Sheet2!$N$124)/Sheet3!$A$1)^4))/3100</f>
        <v>10496.010501052138</v>
      </c>
      <c r="BB401" s="2">
        <f>$I$390*(Sheet2!$O$122*EXP(Sheet3!$B$1*(($B401-BB$392-Sheet2!$N$122)/Sheet3!$A$1)^2+Sheet3!$C$1*(($B401-BB$392-Sheet2!$N$122)/Sheet3!$A$1)^4)+ Sheet2!$O$123*EXP(Sheet3!$B$1*(($B401-BB$392-Sheet2!$N$123)/Sheet3!$A$1)^2+Sheet3!$C$1*(($B401-BB$392-Sheet2!$N$123)/Sheet3!$A$1)^4)+                Sheet2!$O$124*EXP(Sheet3!$B$1*(($B401-BB$392-Sheet2!$N$124)/Sheet3!$A$1)^2+Sheet3!$C$1*(($B401-BB$392-Sheet2!$N$124)/Sheet3!$A$1)^4))/3100</f>
        <v>10568.864718070536</v>
      </c>
      <c r="BC401" s="2">
        <f>$I$390*(Sheet2!$O$122*EXP(Sheet3!$B$1*(($B401-BC$392-Sheet2!$N$122)/Sheet3!$A$1)^2+Sheet3!$C$1*(($B401-BC$392-Sheet2!$N$122)/Sheet3!$A$1)^4)+ Sheet2!$O$123*EXP(Sheet3!$B$1*(($B401-BC$392-Sheet2!$N$123)/Sheet3!$A$1)^2+Sheet3!$C$1*(($B401-BC$392-Sheet2!$N$123)/Sheet3!$A$1)^4)+                Sheet2!$O$124*EXP(Sheet3!$B$1*(($B401-BC$392-Sheet2!$N$124)/Sheet3!$A$1)^2+Sheet3!$C$1*(($B401-BC$392-Sheet2!$N$124)/Sheet3!$A$1)^4))/3100</f>
        <v>10638.651005897433</v>
      </c>
      <c r="BD401" s="2">
        <f>$I$390*(Sheet2!$O$122*EXP(Sheet3!$B$1*(($B401-BD$392-Sheet2!$N$122)/Sheet3!$A$1)^2+Sheet3!$C$1*(($B401-BD$392-Sheet2!$N$122)/Sheet3!$A$1)^4)+ Sheet2!$O$123*EXP(Sheet3!$B$1*(($B401-BD$392-Sheet2!$N$123)/Sheet3!$A$1)^2+Sheet3!$C$1*(($B401-BD$392-Sheet2!$N$123)/Sheet3!$A$1)^4)+                Sheet2!$O$124*EXP(Sheet3!$B$1*(($B401-BD$392-Sheet2!$N$124)/Sheet3!$A$1)^2+Sheet3!$C$1*(($B401-BD$392-Sheet2!$N$124)/Sheet3!$A$1)^4))/3100</f>
        <v>10705.301086176922</v>
      </c>
      <c r="BE401" s="2">
        <f>$I$390*(Sheet2!$O$122*EXP(Sheet3!$B$1*(($B401-BE$392-Sheet2!$N$122)/Sheet3!$A$1)^2+Sheet3!$C$1*(($B401-BE$392-Sheet2!$N$122)/Sheet3!$A$1)^4)+ Sheet2!$O$123*EXP(Sheet3!$B$1*(($B401-BE$392-Sheet2!$N$123)/Sheet3!$A$1)^2+Sheet3!$C$1*(($B401-BE$392-Sheet2!$N$123)/Sheet3!$A$1)^4)+                Sheet2!$O$124*EXP(Sheet3!$B$1*(($B401-BE$392-Sheet2!$N$124)/Sheet3!$A$1)^2+Sheet3!$C$1*(($B401-BE$392-Sheet2!$N$124)/Sheet3!$A$1)^4))/3100</f>
        <v>10768.749461527033</v>
      </c>
      <c r="BF401" s="2">
        <f>$I$390*(Sheet2!$O$122*EXP(Sheet3!$B$1*(($B401-BF$392-Sheet2!$N$122)/Sheet3!$A$1)^2+Sheet3!$C$1*(($B401-BF$392-Sheet2!$N$122)/Sheet3!$A$1)^4)+ Sheet2!$O$123*EXP(Sheet3!$B$1*(($B401-BF$392-Sheet2!$N$123)/Sheet3!$A$1)^2+Sheet3!$C$1*(($B401-BF$392-Sheet2!$N$123)/Sheet3!$A$1)^4)+                Sheet2!$O$124*EXP(Sheet3!$B$1*(($B401-BF$392-Sheet2!$N$124)/Sheet3!$A$1)^2+Sheet3!$C$1*(($B401-BF$392-Sheet2!$N$124)/Sheet3!$A$1)^4))/3100</f>
        <v>10828.933479535006</v>
      </c>
      <c r="BG401" s="2">
        <f>$I$390*(Sheet2!$O$122*EXP(Sheet3!$B$1*(($B401-BG$392-Sheet2!$N$122)/Sheet3!$A$1)^2+Sheet3!$C$1*(($B401-BG$392-Sheet2!$N$122)/Sheet3!$A$1)^4)+ Sheet2!$O$123*EXP(Sheet3!$B$1*(($B401-BG$392-Sheet2!$N$123)/Sheet3!$A$1)^2+Sheet3!$C$1*(($B401-BG$392-Sheet2!$N$123)/Sheet3!$A$1)^4)+                Sheet2!$O$124*EXP(Sheet3!$B$1*(($B401-BG$392-Sheet2!$N$124)/Sheet3!$A$1)^2+Sheet3!$C$1*(($B401-BG$392-Sheet2!$N$124)/Sheet3!$A$1)^4))/3100</f>
        <v>10885.793392906631</v>
      </c>
      <c r="BH401" s="2">
        <f>$I$390*(Sheet2!$O$122*EXP(Sheet3!$B$1*(($B401-BH$392-Sheet2!$N$122)/Sheet3!$A$1)^2+Sheet3!$C$1*(($B401-BH$392-Sheet2!$N$122)/Sheet3!$A$1)^4)+ Sheet2!$O$123*EXP(Sheet3!$B$1*(($B401-BH$392-Sheet2!$N$123)/Sheet3!$A$1)^2+Sheet3!$C$1*(($B401-BH$392-Sheet2!$N$123)/Sheet3!$A$1)^4)+                Sheet2!$O$124*EXP(Sheet3!$B$1*(($B401-BH$392-Sheet2!$N$124)/Sheet3!$A$1)^2+Sheet3!$C$1*(($B401-BH$392-Sheet2!$N$124)/Sheet3!$A$1)^4))/3100</f>
        <v>10939.272415782068</v>
      </c>
      <c r="BI401" s="2">
        <f>$I$390*(Sheet2!$O$122*EXP(Sheet3!$B$1*(($B401-BI$392-Sheet2!$N$122)/Sheet3!$A$1)^2+Sheet3!$C$1*(($B401-BI$392-Sheet2!$N$122)/Sheet3!$A$1)^4)+ Sheet2!$O$123*EXP(Sheet3!$B$1*(($B401-BI$392-Sheet2!$N$123)/Sheet3!$A$1)^2+Sheet3!$C$1*(($B401-BI$392-Sheet2!$N$123)/Sheet3!$A$1)^4)+                Sheet2!$O$124*EXP(Sheet3!$B$1*(($B401-BI$392-Sheet2!$N$124)/Sheet3!$A$1)^2+Sheet3!$C$1*(($B401-BI$392-Sheet2!$N$124)/Sheet3!$A$1)^4))/3100</f>
        <v>10989.316776237109</v>
      </c>
      <c r="BJ401" s="2">
        <f>$I$390*(Sheet2!$O$122*EXP(Sheet3!$B$1*(($B401-BJ$392-Sheet2!$N$122)/Sheet3!$A$1)^2+Sheet3!$C$1*(($B401-BJ$392-Sheet2!$N$122)/Sheet3!$A$1)^4)+ Sheet2!$O$123*EXP(Sheet3!$B$1*(($B401-BJ$392-Sheet2!$N$123)/Sheet3!$A$1)^2+Sheet3!$C$1*(($B401-BJ$392-Sheet2!$N$123)/Sheet3!$A$1)^4)+                Sheet2!$O$124*EXP(Sheet3!$B$1*(($B401-BJ$392-Sheet2!$N$124)/Sheet3!$A$1)^2+Sheet3!$C$1*(($B401-BJ$392-Sheet2!$N$124)/Sheet3!$A$1)^4))/3100</f>
        <v>11035.875764989476</v>
      </c>
      <c r="BK401" s="2">
        <f>$I$390*(Sheet2!$O$122*EXP(Sheet3!$B$1*(($B401-BK$392-Sheet2!$N$122)/Sheet3!$A$1)^2+Sheet3!$C$1*(($B401-BK$392-Sheet2!$N$122)/Sheet3!$A$1)^4)+ Sheet2!$O$123*EXP(Sheet3!$B$1*(($B401-BK$392-Sheet2!$N$123)/Sheet3!$A$1)^2+Sheet3!$C$1*(($B401-BK$392-Sheet2!$N$123)/Sheet3!$A$1)^4)+                Sheet2!$O$124*EXP(Sheet3!$B$1*(($B401-BK$392-Sheet2!$N$124)/Sheet3!$A$1)^2+Sheet3!$C$1*(($B401-BK$392-Sheet2!$N$124)/Sheet3!$A$1)^4))/3100</f>
        <v>11078.901780338765</v>
      </c>
      <c r="BL401" s="2">
        <f>$I$390*(Sheet2!$O$122*EXP(Sheet3!$B$1*(($B401-BL$392-Sheet2!$N$122)/Sheet3!$A$1)^2+Sheet3!$C$1*(($B401-BL$392-Sheet2!$N$122)/Sheet3!$A$1)^4)+ Sheet2!$O$123*EXP(Sheet3!$B$1*(($B401-BL$392-Sheet2!$N$123)/Sheet3!$A$1)^2+Sheet3!$C$1*(($B401-BL$392-Sheet2!$N$123)/Sheet3!$A$1)^4)+                Sheet2!$O$124*EXP(Sheet3!$B$1*(($B401-BL$392-Sheet2!$N$124)/Sheet3!$A$1)^2+Sheet3!$C$1*(($B401-BL$392-Sheet2!$N$124)/Sheet3!$A$1)^4))/3100</f>
        <v>11118.350369361555</v>
      </c>
      <c r="BM401" s="2">
        <f>$I$390*(Sheet2!$O$122*EXP(Sheet3!$B$1*(($B401-BM$392-Sheet2!$N$122)/Sheet3!$A$1)^2+Sheet3!$C$1*(($B401-BM$392-Sheet2!$N$122)/Sheet3!$A$1)^4)+ Sheet2!$O$123*EXP(Sheet3!$B$1*(($B401-BM$392-Sheet2!$N$123)/Sheet3!$A$1)^2+Sheet3!$C$1*(($B401-BM$392-Sheet2!$N$123)/Sheet3!$A$1)^4)+                Sheet2!$O$124*EXP(Sheet3!$B$1*(($B401-BM$392-Sheet2!$N$124)/Sheet3!$A$1)^2+Sheet3!$C$1*(($B401-BM$392-Sheet2!$N$124)/Sheet3!$A$1)^4))/3100</f>
        <v>11154.180265395833</v>
      </c>
      <c r="BN401" s="2">
        <f>$I$390*(Sheet2!$O$122*EXP(Sheet3!$B$1*(($B401-BN$392-Sheet2!$N$122)/Sheet3!$A$1)^2+Sheet3!$C$1*(($B401-BN$392-Sheet2!$N$122)/Sheet3!$A$1)^4)+ Sheet2!$O$123*EXP(Sheet3!$B$1*(($B401-BN$392-Sheet2!$N$123)/Sheet3!$A$1)^2+Sheet3!$C$1*(($B401-BN$392-Sheet2!$N$123)/Sheet3!$A$1)^4)+                Sheet2!$O$124*EXP(Sheet3!$B$1*(($B401-BN$392-Sheet2!$N$124)/Sheet3!$A$1)^2+Sheet3!$C$1*(($B401-BN$392-Sheet2!$N$124)/Sheet3!$A$1)^4))/3100</f>
        <v>11186.353421845693</v>
      </c>
      <c r="BO401" s="2">
        <f>$I$390*(Sheet2!$O$122*EXP(Sheet3!$B$1*(($B401-BO$392-Sheet2!$N$122)/Sheet3!$A$1)^2+Sheet3!$C$1*(($B401-BO$392-Sheet2!$N$122)/Sheet3!$A$1)^4)+ Sheet2!$O$123*EXP(Sheet3!$B$1*(($B401-BO$392-Sheet2!$N$123)/Sheet3!$A$1)^2+Sheet3!$C$1*(($B401-BO$392-Sheet2!$N$123)/Sheet3!$A$1)^4)+                Sheet2!$O$124*EXP(Sheet3!$B$1*(($B401-BO$392-Sheet2!$N$124)/Sheet3!$A$1)^2+Sheet3!$C$1*(($B401-BO$392-Sheet2!$N$124)/Sheet3!$A$1)^4))/3100</f>
        <v>11214.835042341616</v>
      </c>
      <c r="BP401" s="2">
        <f>$I$390*(Sheet2!$O$122*EXP(Sheet3!$B$1*(($B401-BP$392-Sheet2!$N$122)/Sheet3!$A$1)^2+Sheet3!$C$1*(($B401-BP$392-Sheet2!$N$122)/Sheet3!$A$1)^4)+ Sheet2!$O$123*EXP(Sheet3!$B$1*(($B401-BP$392-Sheet2!$N$123)/Sheet3!$A$1)^2+Sheet3!$C$1*(($B401-BP$392-Sheet2!$N$123)/Sheet3!$A$1)^4)+                Sheet2!$O$124*EXP(Sheet3!$B$1*(($B401-BP$392-Sheet2!$N$124)/Sheet3!$A$1)^2+Sheet3!$C$1*(($B401-BP$392-Sheet2!$N$124)/Sheet3!$A$1)^4))/3100</f>
        <v>11239.593607294159</v>
      </c>
      <c r="BQ401" s="2">
        <f>$I$390*(Sheet2!$O$122*EXP(Sheet3!$B$1*(($B401-BQ$392-Sheet2!$N$122)/Sheet3!$A$1)^2+Sheet3!$C$1*(($B401-BQ$392-Sheet2!$N$122)/Sheet3!$A$1)^4)+ Sheet2!$O$123*EXP(Sheet3!$B$1*(($B401-BQ$392-Sheet2!$N$123)/Sheet3!$A$1)^2+Sheet3!$C$1*(($B401-BQ$392-Sheet2!$N$123)/Sheet3!$A$1)^4)+                Sheet2!$O$124*EXP(Sheet3!$B$1*(($B401-BQ$392-Sheet2!$N$124)/Sheet3!$A$1)^2+Sheet3!$C$1*(($B401-BQ$392-Sheet2!$N$124)/Sheet3!$A$1)^4))/3100</f>
        <v>11260.600896880211</v>
      </c>
      <c r="BR401" s="2">
        <f>$I$390*(Sheet2!$O$122*EXP(Sheet3!$B$1*(($B401-BR$392-Sheet2!$N$122)/Sheet3!$A$1)^2+Sheet3!$C$1*(($B401-BR$392-Sheet2!$N$122)/Sheet3!$A$1)^4)+ Sheet2!$O$123*EXP(Sheet3!$B$1*(($B401-BR$392-Sheet2!$N$123)/Sheet3!$A$1)^2+Sheet3!$C$1*(($B401-BR$392-Sheet2!$N$123)/Sheet3!$A$1)^4)+                Sheet2!$O$124*EXP(Sheet3!$B$1*(($B401-BR$392-Sheet2!$N$124)/Sheet3!$A$1)^2+Sheet3!$C$1*(($B401-BR$392-Sheet2!$N$124)/Sheet3!$A$1)^4))/3100</f>
        <v>11277.832010506347</v>
      </c>
      <c r="BS401" s="2">
        <f>$I$390*(Sheet2!$O$122*EXP(Sheet3!$B$1*(($B401-BS$392-Sheet2!$N$122)/Sheet3!$A$1)^2+Sheet3!$C$1*(($B401-BS$392-Sheet2!$N$122)/Sheet3!$A$1)^4)+ Sheet2!$O$123*EXP(Sheet3!$B$1*(($B401-BS$392-Sheet2!$N$123)/Sheet3!$A$1)^2+Sheet3!$C$1*(($B401-BS$392-Sheet2!$N$123)/Sheet3!$A$1)^4)+                Sheet2!$O$124*EXP(Sheet3!$B$1*(($B401-BS$392-Sheet2!$N$124)/Sheet3!$A$1)^2+Sheet3!$C$1*(($B401-BS$392-Sheet2!$N$124)/Sheet3!$A$1)^4))/3100</f>
        <v>11291.265382791005</v>
      </c>
    </row>
    <row r="402" spans="1:71" x14ac:dyDescent="0.2">
      <c r="A402">
        <v>375</v>
      </c>
      <c r="B402">
        <v>365.9</v>
      </c>
      <c r="C402">
        <v>2398.4</v>
      </c>
      <c r="D402">
        <v>5331</v>
      </c>
      <c r="E402">
        <f t="shared" si="24"/>
        <v>2932.6</v>
      </c>
      <c r="F402" s="1">
        <f t="shared" si="25"/>
        <v>2932.6</v>
      </c>
      <c r="G402">
        <f t="shared" si="26"/>
        <v>1073038.3399999999</v>
      </c>
      <c r="I402" s="2">
        <f>$I$390*(Sheet2!$O$122*EXP(Sheet3!$B$1*(($B402-I$392-Sheet2!$N$122)/Sheet3!$A$1)^2+Sheet3!$C$1*(($B402-I$392-Sheet2!$N$122)/Sheet3!$A$1)^4)+ Sheet2!$O$123*EXP(Sheet3!$B$1*(($B402-I$392-Sheet2!$N$123)/Sheet3!$A$1)^2+Sheet3!$C$1*(($B402-I$392-Sheet2!$N$123)/Sheet3!$A$1)^4)+                Sheet2!$O$124*EXP(Sheet3!$B$1*(($B402-I$392-Sheet2!$N$124)/Sheet3!$A$1)^2+Sheet3!$C$1*(($B402-I$392-Sheet2!$N$124)/Sheet3!$A$1)^4))/3100</f>
        <v>2091.4343119090749</v>
      </c>
      <c r="J402" s="2">
        <f>$I$390*(Sheet2!$O$122*EXP(Sheet3!$B$1*(($B402-J$392-Sheet2!$N$122)/Sheet3!$A$1)^2+Sheet3!$C$1*(($B402-J$392-Sheet2!$N$122)/Sheet3!$A$1)^4)+ Sheet2!$O$123*EXP(Sheet3!$B$1*(($B402-J$392-Sheet2!$N$123)/Sheet3!$A$1)^2+Sheet3!$C$1*(($B402-J$392-Sheet2!$N$123)/Sheet3!$A$1)^4)+                Sheet2!$O$124*EXP(Sheet3!$B$1*(($B402-J$392-Sheet2!$N$124)/Sheet3!$A$1)^2+Sheet3!$C$1*(($B402-J$392-Sheet2!$N$124)/Sheet3!$A$1)^4))/3100</f>
        <v>2128.3863979691737</v>
      </c>
      <c r="K402" s="2">
        <f>$I$390*(Sheet2!$O$122*EXP(Sheet3!$B$1*(($B402-K$392-Sheet2!$N$122)/Sheet3!$A$1)^2+Sheet3!$C$1*(($B402-K$392-Sheet2!$N$122)/Sheet3!$A$1)^4)+ Sheet2!$O$123*EXP(Sheet3!$B$1*(($B402-K$392-Sheet2!$N$123)/Sheet3!$A$1)^2+Sheet3!$C$1*(($B402-K$392-Sheet2!$N$123)/Sheet3!$A$1)^4)+                Sheet2!$O$124*EXP(Sheet3!$B$1*(($B402-K$392-Sheet2!$N$124)/Sheet3!$A$1)^2+Sheet3!$C$1*(($B402-K$392-Sheet2!$N$124)/Sheet3!$A$1)^4))/3100</f>
        <v>2166.5514300851319</v>
      </c>
      <c r="L402" s="2">
        <f>$I$390*(Sheet2!$O$122*EXP(Sheet3!$B$1*(($B402-L$392-Sheet2!$N$122)/Sheet3!$A$1)^2+Sheet3!$C$1*(($B402-L$392-Sheet2!$N$122)/Sheet3!$A$1)^4)+ Sheet2!$O$123*EXP(Sheet3!$B$1*(($B402-L$392-Sheet2!$N$123)/Sheet3!$A$1)^2+Sheet3!$C$1*(($B402-L$392-Sheet2!$N$123)/Sheet3!$A$1)^4)+                Sheet2!$O$124*EXP(Sheet3!$B$1*(($B402-L$392-Sheet2!$N$124)/Sheet3!$A$1)^2+Sheet3!$C$1*(($B402-L$392-Sheet2!$N$124)/Sheet3!$A$1)^4))/3100</f>
        <v>2205.974550422884</v>
      </c>
      <c r="M402" s="2">
        <f>$I$390*(Sheet2!$O$122*EXP(Sheet3!$B$1*(($B402-M$392-Sheet2!$N$122)/Sheet3!$A$1)^2+Sheet3!$C$1*(($B402-M$392-Sheet2!$N$122)/Sheet3!$A$1)^4)+ Sheet2!$O$123*EXP(Sheet3!$B$1*(($B402-M$392-Sheet2!$N$123)/Sheet3!$A$1)^2+Sheet3!$C$1*(($B402-M$392-Sheet2!$N$123)/Sheet3!$A$1)^4)+                Sheet2!$O$124*EXP(Sheet3!$B$1*(($B402-M$392-Sheet2!$N$124)/Sheet3!$A$1)^2+Sheet3!$C$1*(($B402-M$392-Sheet2!$N$124)/Sheet3!$A$1)^4))/3100</f>
        <v>2246.7007034367207</v>
      </c>
      <c r="N402" s="2">
        <f>$I$390*(Sheet2!$O$122*EXP(Sheet3!$B$1*(($B402-N$392-Sheet2!$N$122)/Sheet3!$A$1)^2+Sheet3!$C$1*(($B402-N$392-Sheet2!$N$122)/Sheet3!$A$1)^4)+ Sheet2!$O$123*EXP(Sheet3!$B$1*(($B402-N$392-Sheet2!$N$123)/Sheet3!$A$1)^2+Sheet3!$C$1*(($B402-N$392-Sheet2!$N$123)/Sheet3!$A$1)^4)+                Sheet2!$O$124*EXP(Sheet3!$B$1*(($B402-N$392-Sheet2!$N$124)/Sheet3!$A$1)^2+Sheet3!$C$1*(($B402-N$392-Sheet2!$N$124)/Sheet3!$A$1)^4))/3100</f>
        <v>2288.7745039944102</v>
      </c>
      <c r="O402" s="2">
        <f>$I$390*(Sheet2!$O$122*EXP(Sheet3!$B$1*(($B402-O$392-Sheet2!$N$122)/Sheet3!$A$1)^2+Sheet3!$C$1*(($B402-O$392-Sheet2!$N$122)/Sheet3!$A$1)^4)+ Sheet2!$O$123*EXP(Sheet3!$B$1*(($B402-O$392-Sheet2!$N$123)/Sheet3!$A$1)^2+Sheet3!$C$1*(($B402-O$392-Sheet2!$N$123)/Sheet3!$A$1)^4)+                Sheet2!$O$124*EXP(Sheet3!$B$1*(($B402-O$392-Sheet2!$N$124)/Sheet3!$A$1)^2+Sheet3!$C$1*(($B402-O$392-Sheet2!$N$124)/Sheet3!$A$1)^4))/3100</f>
        <v>2332.2401012970013</v>
      </c>
      <c r="P402" s="2">
        <f>$I$390*(Sheet2!$O$122*EXP(Sheet3!$B$1*(($B402-P$392-Sheet2!$N$122)/Sheet3!$A$1)^2+Sheet3!$C$1*(($B402-P$392-Sheet2!$N$122)/Sheet3!$A$1)^4)+ Sheet2!$O$123*EXP(Sheet3!$B$1*(($B402-P$392-Sheet2!$N$123)/Sheet3!$A$1)^2+Sheet3!$C$1*(($B402-P$392-Sheet2!$N$123)/Sheet3!$A$1)^4)+                Sheet2!$O$124*EXP(Sheet3!$B$1*(($B402-P$392-Sheet2!$N$124)/Sheet3!$A$1)^2+Sheet3!$C$1*(($B402-P$392-Sheet2!$N$124)/Sheet3!$A$1)^4))/3100</f>
        <v>2377.141039072872</v>
      </c>
      <c r="Q402" s="2">
        <f>$I$390*(Sheet2!$O$122*EXP(Sheet3!$B$1*(($B402-Q$392-Sheet2!$N$122)/Sheet3!$A$1)^2+Sheet3!$C$1*(($B402-Q$392-Sheet2!$N$122)/Sheet3!$A$1)^4)+ Sheet2!$O$123*EXP(Sheet3!$B$1*(($B402-Q$392-Sheet2!$N$123)/Sheet3!$A$1)^2+Sheet3!$C$1*(($B402-Q$392-Sheet2!$N$123)/Sheet3!$A$1)^4)+                Sheet2!$O$124*EXP(Sheet3!$B$1*(($B402-Q$392-Sheet2!$N$124)/Sheet3!$A$1)^2+Sheet3!$C$1*(($B402-Q$392-Sheet2!$N$124)/Sheet3!$A$1)^4))/3100</f>
        <v>2423.5201125608332</v>
      </c>
      <c r="R402" s="2">
        <f>$I$390*(Sheet2!$O$122*EXP(Sheet3!$B$1*(($B402-R$392-Sheet2!$N$122)/Sheet3!$A$1)^2+Sheet3!$C$1*(($B402-R$392-Sheet2!$N$122)/Sheet3!$A$1)^4)+ Sheet2!$O$123*EXP(Sheet3!$B$1*(($B402-R$392-Sheet2!$N$123)/Sheet3!$A$1)^2+Sheet3!$C$1*(($B402-R$392-Sheet2!$N$123)/Sheet3!$A$1)^4)+                Sheet2!$O$124*EXP(Sheet3!$B$1*(($B402-R$392-Sheet2!$N$124)/Sheet3!$A$1)^2+Sheet3!$C$1*(($B402-R$392-Sheet2!$N$124)/Sheet3!$A$1)^4))/3100</f>
        <v>2471.4192228275665</v>
      </c>
      <c r="S402" s="2">
        <f>$I$390*(Sheet2!$O$122*EXP(Sheet3!$B$1*(($B402-S$392-Sheet2!$N$122)/Sheet3!$A$1)^2+Sheet3!$C$1*(($B402-S$392-Sheet2!$N$122)/Sheet3!$A$1)^4)+ Sheet2!$O$123*EXP(Sheet3!$B$1*(($B402-S$392-Sheet2!$N$123)/Sheet3!$A$1)^2+Sheet3!$C$1*(($B402-S$392-Sheet2!$N$123)/Sheet3!$A$1)^4)+                Sheet2!$O$124*EXP(Sheet3!$B$1*(($B402-S$392-Sheet2!$N$124)/Sheet3!$A$1)^2+Sheet3!$C$1*(($B402-S$392-Sheet2!$N$124)/Sheet3!$A$1)^4))/3100</f>
        <v>2520.8792289896405</v>
      </c>
      <c r="T402" s="2">
        <f>$I$390*(Sheet2!$O$122*EXP(Sheet3!$B$1*(($B402-T$392-Sheet2!$N$122)/Sheet3!$A$1)^2+Sheet3!$C$1*(($B402-T$392-Sheet2!$N$122)/Sheet3!$A$1)^4)+ Sheet2!$O$123*EXP(Sheet3!$B$1*(($B402-T$392-Sheet2!$N$123)/Sheet3!$A$1)^2+Sheet3!$C$1*(($B402-T$392-Sheet2!$N$123)/Sheet3!$A$1)^4)+                Sheet2!$O$124*EXP(Sheet3!$B$1*(($B402-T$392-Sheet2!$N$124)/Sheet3!$A$1)^2+Sheet3!$C$1*(($B402-T$392-Sheet2!$N$124)/Sheet3!$A$1)^4))/3100</f>
        <v>2571.9397989392187</v>
      </c>
      <c r="U402" s="2">
        <f>$I$390*(Sheet2!$O$122*EXP(Sheet3!$B$1*(($B402-U$392-Sheet2!$N$122)/Sheet3!$A$1)^2+Sheet3!$C$1*(($B402-U$392-Sheet2!$N$122)/Sheet3!$A$1)^4)+ Sheet2!$O$123*EXP(Sheet3!$B$1*(($B402-U$392-Sheet2!$N$123)/Sheet3!$A$1)^2+Sheet3!$C$1*(($B402-U$392-Sheet2!$N$123)/Sheet3!$A$1)^4)+                Sheet2!$O$124*EXP(Sheet3!$B$1*(($B402-U$392-Sheet2!$N$124)/Sheet3!$A$1)^2+Sheet3!$C$1*(($B402-U$392-Sheet2!$N$124)/Sheet3!$A$1)^4))/3100</f>
        <v>2624.6392591821641</v>
      </c>
      <c r="V402" s="2">
        <f>$I$390*(Sheet2!$O$122*EXP(Sheet3!$B$1*(($B402-V$392-Sheet2!$N$122)/Sheet3!$A$1)^2+Sheet3!$C$1*(($B402-V$392-Sheet2!$N$122)/Sheet3!$A$1)^4)+ Sheet2!$O$123*EXP(Sheet3!$B$1*(($B402-V$392-Sheet2!$N$123)/Sheet3!$A$1)^2+Sheet3!$C$1*(($B402-V$392-Sheet2!$N$123)/Sheet3!$A$1)^4)+                Sheet2!$O$124*EXP(Sheet3!$B$1*(($B402-V$392-Sheet2!$N$124)/Sheet3!$A$1)^2+Sheet3!$C$1*(($B402-V$392-Sheet2!$N$124)/Sheet3!$A$1)^4))/3100</f>
        <v>2679.0144444217522</v>
      </c>
      <c r="W402" s="2">
        <f>$I$390*(Sheet2!$O$122*EXP(Sheet3!$B$1*(($B402-W$392-Sheet2!$N$122)/Sheet3!$A$1)^2+Sheet3!$C$1*(($B402-W$392-Sheet2!$N$122)/Sheet3!$A$1)^4)+ Sheet2!$O$123*EXP(Sheet3!$B$1*(($B402-W$392-Sheet2!$N$123)/Sheet3!$A$1)^2+Sheet3!$C$1*(($B402-W$392-Sheet2!$N$123)/Sheet3!$A$1)^4)+                Sheet2!$O$124*EXP(Sheet3!$B$1*(($B402-W$392-Sheet2!$N$124)/Sheet3!$A$1)^2+Sheet3!$C$1*(($B402-W$392-Sheet2!$N$124)/Sheet3!$A$1)^4))/3100</f>
        <v>2735.1005475263146</v>
      </c>
      <c r="X402" s="2">
        <f>$I$390*(Sheet2!$O$122*EXP(Sheet3!$B$1*(($B402-X$392-Sheet2!$N$122)/Sheet3!$A$1)^2+Sheet3!$C$1*(($B402-X$392-Sheet2!$N$122)/Sheet3!$A$1)^4)+ Sheet2!$O$123*EXP(Sheet3!$B$1*(($B402-X$392-Sheet2!$N$123)/Sheet3!$A$1)^2+Sheet3!$C$1*(($B402-X$392-Sheet2!$N$123)/Sheet3!$A$1)^4)+                Sheet2!$O$124*EXP(Sheet3!$B$1*(($B402-X$392-Sheet2!$N$124)/Sheet3!$A$1)^2+Sheet3!$C$1*(($B402-X$392-Sheet2!$N$124)/Sheet3!$A$1)^4))/3100</f>
        <v>2792.9309705277883</v>
      </c>
      <c r="Y402" s="2">
        <f>$I$390*(Sheet2!$O$122*EXP(Sheet3!$B$1*(($B402-Y$392-Sheet2!$N$122)/Sheet3!$A$1)^2+Sheet3!$C$1*(($B402-Y$392-Sheet2!$N$122)/Sheet3!$A$1)^4)+ Sheet2!$O$123*EXP(Sheet3!$B$1*(($B402-Y$392-Sheet2!$N$123)/Sheet3!$A$1)^2+Sheet3!$C$1*(($B402-Y$392-Sheet2!$N$123)/Sheet3!$A$1)^4)+                Sheet2!$O$124*EXP(Sheet3!$B$1*(($B402-Y$392-Sheet2!$N$124)/Sheet3!$A$1)^2+Sheet3!$C$1*(($B402-Y$392-Sheet2!$N$124)/Sheet3!$A$1)^4))/3100</f>
        <v>2852.5371772976905</v>
      </c>
      <c r="Z402" s="2">
        <f>$I$390*(Sheet2!$O$122*EXP(Sheet3!$B$1*(($B402-Z$392-Sheet2!$N$122)/Sheet3!$A$1)^2+Sheet3!$C$1*(($B402-Z$392-Sheet2!$N$122)/Sheet3!$A$1)^4)+ Sheet2!$O$123*EXP(Sheet3!$B$1*(($B402-Z$392-Sheet2!$N$123)/Sheet3!$A$1)^2+Sheet3!$C$1*(($B402-Z$392-Sheet2!$N$123)/Sheet3!$A$1)^4)+                Sheet2!$O$124*EXP(Sheet3!$B$1*(($B402-Z$392-Sheet2!$N$124)/Sheet3!$A$1)^2+Sheet3!$C$1*(($B402-Z$392-Sheet2!$N$124)/Sheet3!$A$1)^4))/3100</f>
        <v>2913.9485485517503</v>
      </c>
      <c r="AA402" s="2">
        <f>$I$390*(Sheet2!$O$122*EXP(Sheet3!$B$1*(($B402-AA$392-Sheet2!$N$122)/Sheet3!$A$1)^2+Sheet3!$C$1*(($B402-AA$392-Sheet2!$N$122)/Sheet3!$A$1)^4)+ Sheet2!$O$123*EXP(Sheet3!$B$1*(($B402-AA$392-Sheet2!$N$123)/Sheet3!$A$1)^2+Sheet3!$C$1*(($B402-AA$392-Sheet2!$N$123)/Sheet3!$A$1)^4)+                Sheet2!$O$124*EXP(Sheet3!$B$1*(($B402-AA$392-Sheet2!$N$124)/Sheet3!$A$1)^2+Sheet3!$C$1*(($B402-AA$392-Sheet2!$N$124)/Sheet3!$A$1)^4))/3100</f>
        <v>2977.1922398163729</v>
      </c>
      <c r="AB402" s="2">
        <f>$I$390*(Sheet2!$O$122*EXP(Sheet3!$B$1*(($B402-AB$392-Sheet2!$N$122)/Sheet3!$A$1)^2+Sheet3!$C$1*(($B402-AB$392-Sheet2!$N$122)/Sheet3!$A$1)^4)+ Sheet2!$O$123*EXP(Sheet3!$B$1*(($B402-AB$392-Sheet2!$N$123)/Sheet3!$A$1)^2+Sheet3!$C$1*(($B402-AB$392-Sheet2!$N$123)/Sheet3!$A$1)^4)+                Sheet2!$O$124*EXP(Sheet3!$B$1*(($B402-AB$392-Sheet2!$N$124)/Sheet3!$A$1)^2+Sheet3!$C$1*(($B402-AB$392-Sheet2!$N$124)/Sheet3!$A$1)^4))/3100</f>
        <v>3042.2930429909356</v>
      </c>
      <c r="AC402" s="2">
        <f>$I$390*(Sheet2!$O$122*EXP(Sheet3!$B$1*(($B402-AC$392-Sheet2!$N$122)/Sheet3!$A$1)^2+Sheet3!$C$1*(($B402-AC$392-Sheet2!$N$122)/Sheet3!$A$1)^4)+ Sheet2!$O$123*EXP(Sheet3!$B$1*(($B402-AC$392-Sheet2!$N$123)/Sheet3!$A$1)^2+Sheet3!$C$1*(($B402-AC$392-Sheet2!$N$123)/Sheet3!$A$1)^4)+                Sheet2!$O$124*EXP(Sheet3!$B$1*(($B402-AC$392-Sheet2!$N$124)/Sheet3!$A$1)^2+Sheet3!$C$1*(($B402-AC$392-Sheet2!$N$124)/Sheet3!$A$1)^4))/3100</f>
        <v>3109.2732521182102</v>
      </c>
      <c r="AD402" s="2">
        <f>$I$390*(Sheet2!$O$122*EXP(Sheet3!$B$1*(($B402-AD$392-Sheet2!$N$122)/Sheet3!$A$1)^2+Sheet3!$C$1*(($B402-AD$392-Sheet2!$N$122)/Sheet3!$A$1)^4)+ Sheet2!$O$123*EXP(Sheet3!$B$1*(($B402-AD$392-Sheet2!$N$123)/Sheet3!$A$1)^2+Sheet3!$C$1*(($B402-AD$392-Sheet2!$N$123)/Sheet3!$A$1)^4)+                Sheet2!$O$124*EXP(Sheet3!$B$1*(($B402-AD$392-Sheet2!$N$124)/Sheet3!$A$1)^2+Sheet3!$C$1*(($B402-AD$392-Sheet2!$N$124)/Sheet3!$A$1)^4))/3100</f>
        <v>3178.1525339592536</v>
      </c>
      <c r="AE402" s="2">
        <f>$I$390*(Sheet2!$O$122*EXP(Sheet3!$B$1*(($B402-AE$392-Sheet2!$N$122)/Sheet3!$A$1)^2+Sheet3!$C$1*(($B402-AE$392-Sheet2!$N$122)/Sheet3!$A$1)^4)+ Sheet2!$O$123*EXP(Sheet3!$B$1*(($B402-AE$392-Sheet2!$N$123)/Sheet3!$A$1)^2+Sheet3!$C$1*(($B402-AE$392-Sheet2!$N$123)/Sheet3!$A$1)^4)+                Sheet2!$O$124*EXP(Sheet3!$B$1*(($B402-AE$392-Sheet2!$N$124)/Sheet3!$A$1)^2+Sheet3!$C$1*(($B402-AE$392-Sheet2!$N$124)/Sheet3!$A$1)^4))/3100</f>
        <v>3248.947803943553</v>
      </c>
      <c r="AF402" s="2">
        <f>$I$390*(Sheet2!$O$122*EXP(Sheet3!$B$1*(($B402-AF$392-Sheet2!$N$122)/Sheet3!$A$1)^2+Sheet3!$C$1*(($B402-AF$392-Sheet2!$N$122)/Sheet3!$A$1)^4)+ Sheet2!$O$123*EXP(Sheet3!$B$1*(($B402-AF$392-Sheet2!$N$123)/Sheet3!$A$1)^2+Sheet3!$C$1*(($B402-AF$392-Sheet2!$N$123)/Sheet3!$A$1)^4)+                Sheet2!$O$124*EXP(Sheet3!$B$1*(($B402-AF$392-Sheet2!$N$124)/Sheet3!$A$1)^2+Sheet3!$C$1*(($B402-AF$392-Sheet2!$N$124)/Sheet3!$A$1)^4))/3100</f>
        <v>3321.6731080476093</v>
      </c>
      <c r="AG402" s="2">
        <f>$I$390*(Sheet2!$O$122*EXP(Sheet3!$B$1*(($B402-AG$392-Sheet2!$N$122)/Sheet3!$A$1)^2+Sheet3!$C$1*(($B402-AG$392-Sheet2!$N$122)/Sheet3!$A$1)^4)+ Sheet2!$O$123*EXP(Sheet3!$B$1*(($B402-AG$392-Sheet2!$N$123)/Sheet3!$A$1)^2+Sheet3!$C$1*(($B402-AG$392-Sheet2!$N$123)/Sheet3!$A$1)^4)+                Sheet2!$O$124*EXP(Sheet3!$B$1*(($B402-AG$392-Sheet2!$N$124)/Sheet3!$A$1)^2+Sheet3!$C$1*(($B402-AG$392-Sheet2!$N$124)/Sheet3!$A$1)^4))/3100</f>
        <v>3396.3395111122272</v>
      </c>
      <c r="AH402" s="2">
        <f>$I$390*(Sheet2!$O$122*EXP(Sheet3!$B$1*(($B402-AH$392-Sheet2!$N$122)/Sheet3!$A$1)^2+Sheet3!$C$1*(($B402-AH$392-Sheet2!$N$122)/Sheet3!$A$1)^4)+ Sheet2!$O$123*EXP(Sheet3!$B$1*(($B402-AH$392-Sheet2!$N$123)/Sheet3!$A$1)^2+Sheet3!$C$1*(($B402-AH$392-Sheet2!$N$123)/Sheet3!$A$1)^4)+                Sheet2!$O$124*EXP(Sheet3!$B$1*(($B402-AH$392-Sheet2!$N$124)/Sheet3!$A$1)^2+Sheet3!$C$1*(($B402-AH$392-Sheet2!$N$124)/Sheet3!$A$1)^4))/3100</f>
        <v>3472.9549920903369</v>
      </c>
      <c r="AI402" s="2">
        <f>$I$390*(Sheet2!$O$122*EXP(Sheet3!$B$1*(($B402-AI$392-Sheet2!$N$122)/Sheet3!$A$1)^2+Sheet3!$C$1*(($B402-AI$392-Sheet2!$N$122)/Sheet3!$A$1)^4)+ Sheet2!$O$123*EXP(Sheet3!$B$1*(($B402-AI$392-Sheet2!$N$123)/Sheet3!$A$1)^2+Sheet3!$C$1*(($B402-AI$392-Sheet2!$N$123)/Sheet3!$A$1)^4)+                Sheet2!$O$124*EXP(Sheet3!$B$1*(($B402-AI$392-Sheet2!$N$124)/Sheet3!$A$1)^2+Sheet3!$C$1*(($B402-AI$392-Sheet2!$N$124)/Sheet3!$A$1)^4))/3100</f>
        <v>3551.5243466741626</v>
      </c>
      <c r="AJ402" s="2">
        <f>$I$390*(Sheet2!$O$122*EXP(Sheet3!$B$1*(($B402-AJ$392-Sheet2!$N$122)/Sheet3!$A$1)^2+Sheet3!$C$1*(($B402-AJ$392-Sheet2!$N$122)/Sheet3!$A$1)^4)+ Sheet2!$O$123*EXP(Sheet3!$B$1*(($B402-AJ$392-Sheet2!$N$123)/Sheet3!$A$1)^2+Sheet3!$C$1*(($B402-AJ$392-Sheet2!$N$123)/Sheet3!$A$1)^4)+                Sheet2!$O$124*EXP(Sheet3!$B$1*(($B402-AJ$392-Sheet2!$N$124)/Sheet3!$A$1)^2+Sheet3!$C$1*(($B402-AJ$392-Sheet2!$N$124)/Sheet3!$A$1)^4))/3100</f>
        <v>3632.0490977165559</v>
      </c>
      <c r="AK402" s="2">
        <f>$I$390*(Sheet2!$O$122*EXP(Sheet3!$B$1*(($B402-AK$392-Sheet2!$N$122)/Sheet3!$A$1)^2+Sheet3!$C$1*(($B402-AK$392-Sheet2!$N$122)/Sheet3!$A$1)^4)+ Sheet2!$O$123*EXP(Sheet3!$B$1*(($B402-AK$392-Sheet2!$N$123)/Sheet3!$A$1)^2+Sheet3!$C$1*(($B402-AK$392-Sheet2!$N$123)/Sheet3!$A$1)^4)+                Sheet2!$O$124*EXP(Sheet3!$B$1*(($B402-AK$392-Sheet2!$N$124)/Sheet3!$A$1)^2+Sheet3!$C$1*(($B402-AK$392-Sheet2!$N$124)/Sheet3!$A$1)^4))/3100</f>
        <v>3714.5274138183909</v>
      </c>
      <c r="AL402" s="2">
        <f>$I$390*(Sheet2!$O$122*EXP(Sheet3!$B$1*(($B402-AL$392-Sheet2!$N$122)/Sheet3!$A$1)^2+Sheet3!$C$1*(($B402-AL$392-Sheet2!$N$122)/Sheet3!$A$1)^4)+ Sheet2!$O$123*EXP(Sheet3!$B$1*(($B402-AL$392-Sheet2!$N$123)/Sheet3!$A$1)^2+Sheet3!$C$1*(($B402-AL$392-Sheet2!$N$123)/Sheet3!$A$1)^4)+                Sheet2!$O$124*EXP(Sheet3!$B$1*(($B402-AL$392-Sheet2!$N$124)/Sheet3!$A$1)^2+Sheet3!$C$1*(($B402-AL$392-Sheet2!$N$124)/Sheet3!$A$1)^4))/3100</f>
        <v>3798.9540364226646</v>
      </c>
      <c r="AM402" s="2">
        <f>$I$390*(Sheet2!$O$122*EXP(Sheet3!$B$1*(($B402-AM$392-Sheet2!$N$122)/Sheet3!$A$1)^2+Sheet3!$C$1*(($B402-AM$392-Sheet2!$N$122)/Sheet3!$A$1)^4)+ Sheet2!$O$123*EXP(Sheet3!$B$1*(($B402-AM$392-Sheet2!$N$123)/Sheet3!$A$1)^2+Sheet3!$C$1*(($B402-AM$392-Sheet2!$N$123)/Sheet3!$A$1)^4)+                Sheet2!$O$124*EXP(Sheet3!$B$1*(($B402-AM$392-Sheet2!$N$124)/Sheet3!$A$1)^2+Sheet3!$C$1*(($B402-AM$392-Sheet2!$N$124)/Sheet3!$A$1)^4))/3100</f>
        <v>3885.3202156974776</v>
      </c>
      <c r="AN402" s="2">
        <f>$I$390*(Sheet2!$O$122*EXP(Sheet3!$B$1*(($B402-AN$392-Sheet2!$N$122)/Sheet3!$A$1)^2+Sheet3!$C$1*(($B402-AN$392-Sheet2!$N$122)/Sheet3!$A$1)^4)+ Sheet2!$O$123*EXP(Sheet3!$B$1*(($B402-AN$392-Sheet2!$N$123)/Sheet3!$A$1)^2+Sheet3!$C$1*(($B402-AN$392-Sheet2!$N$123)/Sheet3!$A$1)^4)+                Sheet2!$O$124*EXP(Sheet3!$B$1*(($B402-AN$392-Sheet2!$N$124)/Sheet3!$A$1)^2+Sheet3!$C$1*(($B402-AN$392-Sheet2!$N$124)/Sheet3!$A$1)^4))/3100</f>
        <v>3973.6136554627046</v>
      </c>
      <c r="AO402" s="2">
        <f>$I$390*(Sheet2!$O$122*EXP(Sheet3!$B$1*(($B402-AO$392-Sheet2!$N$122)/Sheet3!$A$1)^2+Sheet3!$C$1*(($B402-AO$392-Sheet2!$N$122)/Sheet3!$A$1)^4)+ Sheet2!$O$123*EXP(Sheet3!$B$1*(($B402-AO$392-Sheet2!$N$123)/Sheet3!$A$1)^2+Sheet3!$C$1*(($B402-AO$392-Sheet2!$N$123)/Sheet3!$A$1)^4)+                Sheet2!$O$124*EXP(Sheet3!$B$1*(($B402-AO$392-Sheet2!$N$124)/Sheet3!$A$1)^2+Sheet3!$C$1*(($B402-AO$392-Sheet2!$N$124)/Sheet3!$A$1)^4))/3100</f>
        <v>4063.8184673614146</v>
      </c>
      <c r="AP402" s="2">
        <f>$I$390*(Sheet2!$O$122*EXP(Sheet3!$B$1*(($B402-AP$392-Sheet2!$N$122)/Sheet3!$A$1)^2+Sheet3!$C$1*(($B402-AP$392-Sheet2!$N$122)/Sheet3!$A$1)^4)+ Sheet2!$O$123*EXP(Sheet3!$B$1*(($B402-AP$392-Sheet2!$N$123)/Sheet3!$A$1)^2+Sheet3!$C$1*(($B402-AP$392-Sheet2!$N$123)/Sheet3!$A$1)^4)+                Sheet2!$O$124*EXP(Sheet3!$B$1*(($B402-AP$392-Sheet2!$N$124)/Sheet3!$A$1)^2+Sheet3!$C$1*(($B402-AP$392-Sheet2!$N$124)/Sheet3!$A$1)^4))/3100</f>
        <v>4155.9151344358643</v>
      </c>
      <c r="AQ402" s="2">
        <f>$I$390*(Sheet2!$O$122*EXP(Sheet3!$B$1*(($B402-AQ$392-Sheet2!$N$122)/Sheet3!$A$1)^2+Sheet3!$C$1*(($B402-AQ$392-Sheet2!$N$122)/Sheet3!$A$1)^4)+ Sheet2!$O$123*EXP(Sheet3!$B$1*(($B402-AQ$392-Sheet2!$N$123)/Sheet3!$A$1)^2+Sheet3!$C$1*(($B402-AQ$392-Sheet2!$N$123)/Sheet3!$A$1)^4)+                Sheet2!$O$124*EXP(Sheet3!$B$1*(($B402-AQ$392-Sheet2!$N$124)/Sheet3!$A$1)^2+Sheet3!$C$1*(($B402-AQ$392-Sheet2!$N$124)/Sheet3!$A$1)^4))/3100</f>
        <v>4249.8804842233812</v>
      </c>
      <c r="AR402" s="2">
        <f>$I$390*(Sheet2!$O$122*EXP(Sheet3!$B$1*(($B402-AR$392-Sheet2!$N$122)/Sheet3!$A$1)^2+Sheet3!$C$1*(($B402-AR$392-Sheet2!$N$122)/Sheet3!$A$1)^4)+ Sheet2!$O$123*EXP(Sheet3!$B$1*(($B402-AR$392-Sheet2!$N$123)/Sheet3!$A$1)^2+Sheet3!$C$1*(($B402-AR$392-Sheet2!$N$123)/Sheet3!$A$1)^4)+                Sheet2!$O$124*EXP(Sheet3!$B$1*(($B402-AR$392-Sheet2!$N$124)/Sheet3!$A$1)^2+Sheet3!$C$1*(($B402-AR$392-Sheet2!$N$124)/Sheet3!$A$1)^4))/3100</f>
        <v>4345.6876714394366</v>
      </c>
      <c r="AS402" s="2">
        <f>$I$390*(Sheet2!$O$122*EXP(Sheet3!$B$1*(($B402-AS$392-Sheet2!$N$122)/Sheet3!$A$1)^2+Sheet3!$C$1*(($B402-AS$392-Sheet2!$N$122)/Sheet3!$A$1)^4)+ Sheet2!$O$123*EXP(Sheet3!$B$1*(($B402-AS$392-Sheet2!$N$123)/Sheet3!$A$1)^2+Sheet3!$C$1*(($B402-AS$392-Sheet2!$N$123)/Sheet3!$A$1)^4)+                Sheet2!$O$124*EXP(Sheet3!$B$1*(($B402-AS$392-Sheet2!$N$124)/Sheet3!$A$1)^2+Sheet3!$C$1*(($B402-AS$392-Sheet2!$N$124)/Sheet3!$A$1)^4))/3100</f>
        <v>4443.3061702828127</v>
      </c>
      <c r="AT402" s="2">
        <f>$I$390*(Sheet2!$O$122*EXP(Sheet3!$B$1*(($B402-AT$392-Sheet2!$N$122)/Sheet3!$A$1)^2+Sheet3!$C$1*(($B402-AT$392-Sheet2!$N$122)/Sheet3!$A$1)^4)+ Sheet2!$O$123*EXP(Sheet3!$B$1*(($B402-AT$392-Sheet2!$N$123)/Sheet3!$A$1)^2+Sheet3!$C$1*(($B402-AT$392-Sheet2!$N$123)/Sheet3!$A$1)^4)+                Sheet2!$O$124*EXP(Sheet3!$B$1*(($B402-AT$392-Sheet2!$N$124)/Sheet3!$A$1)^2+Sheet3!$C$1*(($B402-AT$392-Sheet2!$N$124)/Sheet3!$A$1)^4))/3100</f>
        <v>4542.7017763361791</v>
      </c>
      <c r="AU402" s="2">
        <f>$I$390*(Sheet2!$O$122*EXP(Sheet3!$B$1*(($B402-AU$392-Sheet2!$N$122)/Sheet3!$A$1)^2+Sheet3!$C$1*(($B402-AU$392-Sheet2!$N$122)/Sheet3!$A$1)^4)+ Sheet2!$O$123*EXP(Sheet3!$B$1*(($B402-AU$392-Sheet2!$N$123)/Sheet3!$A$1)^2+Sheet3!$C$1*(($B402-AU$392-Sheet2!$N$123)/Sheet3!$A$1)^4)+                Sheet2!$O$124*EXP(Sheet3!$B$1*(($B402-AU$392-Sheet2!$N$124)/Sheet3!$A$1)^2+Sheet3!$C$1*(($B402-AU$392-Sheet2!$N$124)/Sheet3!$A$1)^4))/3100</f>
        <v>4643.8366180124549</v>
      </c>
      <c r="AV402" s="2">
        <f>$I$390*(Sheet2!$O$122*EXP(Sheet3!$B$1*(($B402-AV$392-Sheet2!$N$122)/Sheet3!$A$1)^2+Sheet3!$C$1*(($B402-AV$392-Sheet2!$N$122)/Sheet3!$A$1)^4)+ Sheet2!$O$123*EXP(Sheet3!$B$1*(($B402-AV$392-Sheet2!$N$123)/Sheet3!$A$1)^2+Sheet3!$C$1*(($B402-AV$392-Sheet2!$N$123)/Sheet3!$A$1)^4)+                Sheet2!$O$124*EXP(Sheet3!$B$1*(($B402-AV$392-Sheet2!$N$124)/Sheet3!$A$1)^2+Sheet3!$C$1*(($B402-AV$392-Sheet2!$N$124)/Sheet3!$A$1)^4))/3100</f>
        <v>4746.6691774457895</v>
      </c>
      <c r="AW402" s="2">
        <f>$I$390*(Sheet2!$O$122*EXP(Sheet3!$B$1*(($B402-AW$392-Sheet2!$N$122)/Sheet3!$A$1)^2+Sheet3!$C$1*(($B402-AW$392-Sheet2!$N$122)/Sheet3!$A$1)^4)+ Sheet2!$O$123*EXP(Sheet3!$B$1*(($B402-AW$392-Sheet2!$N$123)/Sheet3!$A$1)^2+Sheet3!$C$1*(($B402-AW$392-Sheet2!$N$123)/Sheet3!$A$1)^4)+                Sheet2!$O$124*EXP(Sheet3!$B$1*(($B402-AW$392-Sheet2!$N$124)/Sheet3!$A$1)^2+Sheet3!$C$1*(($B402-AW$392-Sheet2!$N$124)/Sheet3!$A$1)^4))/3100</f>
        <v>4851.1543206917477</v>
      </c>
      <c r="AX402" s="2">
        <f>$I$390*(Sheet2!$O$122*EXP(Sheet3!$B$1*(($B402-AX$392-Sheet2!$N$122)/Sheet3!$A$1)^2+Sheet3!$C$1*(($B402-AX$392-Sheet2!$N$122)/Sheet3!$A$1)^4)+ Sheet2!$O$123*EXP(Sheet3!$B$1*(($B402-AX$392-Sheet2!$N$123)/Sheet3!$A$1)^2+Sheet3!$C$1*(($B402-AX$392-Sheet2!$N$123)/Sheet3!$A$1)^4)+                Sheet2!$O$124*EXP(Sheet3!$B$1*(($B402-AX$392-Sheet2!$N$124)/Sheet3!$A$1)^2+Sheet3!$C$1*(($B402-AX$392-Sheet2!$N$124)/Sheet3!$A$1)^4))/3100</f>
        <v>4957.2433370597046</v>
      </c>
      <c r="AY402" s="2">
        <f>$I$390*(Sheet2!$O$122*EXP(Sheet3!$B$1*(($B402-AY$392-Sheet2!$N$122)/Sheet3!$A$1)^2+Sheet3!$C$1*(($B402-AY$392-Sheet2!$N$122)/Sheet3!$A$1)^4)+ Sheet2!$O$123*EXP(Sheet3!$B$1*(($B402-AY$392-Sheet2!$N$123)/Sheet3!$A$1)^2+Sheet3!$C$1*(($B402-AY$392-Sheet2!$N$123)/Sheet3!$A$1)^4)+                Sheet2!$O$124*EXP(Sheet3!$B$1*(($B402-AY$392-Sheet2!$N$124)/Sheet3!$A$1)^2+Sheet3!$C$1*(($B402-AY$392-Sheet2!$N$124)/Sheet3!$A$1)^4))/3100</f>
        <v>5064.8839873781662</v>
      </c>
      <c r="AZ402" s="2">
        <f>$I$390*(Sheet2!$O$122*EXP(Sheet3!$B$1*(($B402-AZ$392-Sheet2!$N$122)/Sheet3!$A$1)^2+Sheet3!$C$1*(($B402-AZ$392-Sheet2!$N$122)/Sheet3!$A$1)^4)+ Sheet2!$O$123*EXP(Sheet3!$B$1*(($B402-AZ$392-Sheet2!$N$123)/Sheet3!$A$1)^2+Sheet3!$C$1*(($B402-AZ$392-Sheet2!$N$123)/Sheet3!$A$1)^4)+                Sheet2!$O$124*EXP(Sheet3!$B$1*(($B402-AZ$392-Sheet2!$N$124)/Sheet3!$A$1)^2+Sheet3!$C$1*(($B402-AZ$392-Sheet2!$N$124)/Sheet3!$A$1)^4))/3100</f>
        <v>5174.0205609404029</v>
      </c>
      <c r="BA402" s="2">
        <f>$I$390*(Sheet2!$O$122*EXP(Sheet3!$B$1*(($B402-BA$392-Sheet2!$N$122)/Sheet3!$A$1)^2+Sheet3!$C$1*(($B402-BA$392-Sheet2!$N$122)/Sheet3!$A$1)^4)+ Sheet2!$O$123*EXP(Sheet3!$B$1*(($B402-BA$392-Sheet2!$N$123)/Sheet3!$A$1)^2+Sheet3!$C$1*(($B402-BA$392-Sheet2!$N$123)/Sheet3!$A$1)^4)+                Sheet2!$O$124*EXP(Sheet3!$B$1*(($B402-BA$392-Sheet2!$N$124)/Sheet3!$A$1)^2+Sheet3!$C$1*(($B402-BA$392-Sheet2!$N$124)/Sheet3!$A$1)^4))/3100</f>
        <v>5284.5939408682088</v>
      </c>
      <c r="BB402" s="2">
        <f>$I$390*(Sheet2!$O$122*EXP(Sheet3!$B$1*(($B402-BB$392-Sheet2!$N$122)/Sheet3!$A$1)^2+Sheet3!$C$1*(($B402-BB$392-Sheet2!$N$122)/Sheet3!$A$1)^4)+ Sheet2!$O$123*EXP(Sheet3!$B$1*(($B402-BB$392-Sheet2!$N$123)/Sheet3!$A$1)^2+Sheet3!$C$1*(($B402-BB$392-Sheet2!$N$123)/Sheet3!$A$1)^4)+                Sheet2!$O$124*EXP(Sheet3!$B$1*(($B402-BB$392-Sheet2!$N$124)/Sheet3!$A$1)^2+Sheet3!$C$1*(($B402-BB$392-Sheet2!$N$124)/Sheet3!$A$1)^4))/3100</f>
        <v>5396.5416775913736</v>
      </c>
      <c r="BC402" s="2">
        <f>$I$390*(Sheet2!$O$122*EXP(Sheet3!$B$1*(($B402-BC$392-Sheet2!$N$122)/Sheet3!$A$1)^2+Sheet3!$C$1*(($B402-BC$392-Sheet2!$N$122)/Sheet3!$A$1)^4)+ Sheet2!$O$123*EXP(Sheet3!$B$1*(($B402-BC$392-Sheet2!$N$123)/Sheet3!$A$1)^2+Sheet3!$C$1*(($B402-BC$392-Sheet2!$N$123)/Sheet3!$A$1)^4)+                Sheet2!$O$124*EXP(Sheet3!$B$1*(($B402-BC$392-Sheet2!$N$124)/Sheet3!$A$1)^2+Sheet3!$C$1*(($B402-BC$392-Sheet2!$N$124)/Sheet3!$A$1)^4))/3100</f>
        <v>5509.7980701200077</v>
      </c>
      <c r="BD402" s="2">
        <f>$I$390*(Sheet2!$O$122*EXP(Sheet3!$B$1*(($B402-BD$392-Sheet2!$N$122)/Sheet3!$A$1)^2+Sheet3!$C$1*(($B402-BD$392-Sheet2!$N$122)/Sheet3!$A$1)^4)+ Sheet2!$O$123*EXP(Sheet3!$B$1*(($B402-BD$392-Sheet2!$N$123)/Sheet3!$A$1)^2+Sheet3!$C$1*(($B402-BD$392-Sheet2!$N$123)/Sheet3!$A$1)^4)+                Sheet2!$O$124*EXP(Sheet3!$B$1*(($B402-BD$392-Sheet2!$N$124)/Sheet3!$A$1)^2+Sheet3!$C$1*(($B402-BD$392-Sheet2!$N$124)/Sheet3!$A$1)^4))/3100</f>
        <v>5624.2942547590046</v>
      </c>
      <c r="BE402" s="2">
        <f>$I$390*(Sheet2!$O$122*EXP(Sheet3!$B$1*(($B402-BE$392-Sheet2!$N$122)/Sheet3!$A$1)^2+Sheet3!$C$1*(($B402-BE$392-Sheet2!$N$122)/Sheet3!$A$1)^4)+ Sheet2!$O$123*EXP(Sheet3!$B$1*(($B402-BE$392-Sheet2!$N$123)/Sheet3!$A$1)^2+Sheet3!$C$1*(($B402-BE$392-Sheet2!$N$123)/Sheet3!$A$1)^4)+                Sheet2!$O$124*EXP(Sheet3!$B$1*(($B402-BE$392-Sheet2!$N$124)/Sheet3!$A$1)^2+Sheet3!$C$1*(($B402-BE$392-Sheet2!$N$124)/Sheet3!$A$1)^4))/3100</f>
        <v>5739.9583009075086</v>
      </c>
      <c r="BF402" s="2">
        <f>$I$390*(Sheet2!$O$122*EXP(Sheet3!$B$1*(($B402-BF$392-Sheet2!$N$122)/Sheet3!$A$1)^2+Sheet3!$C$1*(($B402-BF$392-Sheet2!$N$122)/Sheet3!$A$1)^4)+ Sheet2!$O$123*EXP(Sheet3!$B$1*(($B402-BF$392-Sheet2!$N$123)/Sheet3!$A$1)^2+Sheet3!$C$1*(($B402-BF$392-Sheet2!$N$123)/Sheet3!$A$1)^4)+                Sheet2!$O$124*EXP(Sheet3!$B$1*(($B402-BF$392-Sheet2!$N$124)/Sheet3!$A$1)^2+Sheet3!$C$1*(($B402-BF$392-Sheet2!$N$124)/Sheet3!$A$1)^4))/3100</f>
        <v>5856.7153135463495</v>
      </c>
      <c r="BG402" s="2">
        <f>$I$390*(Sheet2!$O$122*EXP(Sheet3!$B$1*(($B402-BG$392-Sheet2!$N$122)/Sheet3!$A$1)^2+Sheet3!$C$1*(($B402-BG$392-Sheet2!$N$122)/Sheet3!$A$1)^4)+ Sheet2!$O$123*EXP(Sheet3!$B$1*(($B402-BG$392-Sheet2!$N$123)/Sheet3!$A$1)^2+Sheet3!$C$1*(($B402-BG$392-Sheet2!$N$123)/Sheet3!$A$1)^4)+                Sheet2!$O$124*EXP(Sheet3!$B$1*(($B402-BG$392-Sheet2!$N$124)/Sheet3!$A$1)^2+Sheet3!$C$1*(($B402-BG$392-Sheet2!$N$124)/Sheet3!$A$1)^4))/3100</f>
        <v>5974.4875420241997</v>
      </c>
      <c r="BH402" s="2">
        <f>$I$390*(Sheet2!$O$122*EXP(Sheet3!$B$1*(($B402-BH$392-Sheet2!$N$122)/Sheet3!$A$1)^2+Sheet3!$C$1*(($B402-BH$392-Sheet2!$N$122)/Sheet3!$A$1)^4)+ Sheet2!$O$123*EXP(Sheet3!$B$1*(($B402-BH$392-Sheet2!$N$123)/Sheet3!$A$1)^2+Sheet3!$C$1*(($B402-BH$392-Sheet2!$N$123)/Sheet3!$A$1)^4)+                Sheet2!$O$124*EXP(Sheet3!$B$1*(($B402-BH$392-Sheet2!$N$124)/Sheet3!$A$1)^2+Sheet3!$C$1*(($B402-BH$392-Sheet2!$N$124)/Sheet3!$A$1)^4))/3100</f>
        <v>6093.1944947277307</v>
      </c>
      <c r="BI402" s="2">
        <f>$I$390*(Sheet2!$O$122*EXP(Sheet3!$B$1*(($B402-BI$392-Sheet2!$N$122)/Sheet3!$A$1)^2+Sheet3!$C$1*(($B402-BI$392-Sheet2!$N$122)/Sheet3!$A$1)^4)+ Sheet2!$O$123*EXP(Sheet3!$B$1*(($B402-BI$392-Sheet2!$N$123)/Sheet3!$A$1)^2+Sheet3!$C$1*(($B402-BI$392-Sheet2!$N$123)/Sheet3!$A$1)^4)+                Sheet2!$O$124*EXP(Sheet3!$B$1*(($B402-BI$392-Sheet2!$N$124)/Sheet3!$A$1)^2+Sheet3!$C$1*(($B402-BI$392-Sheet2!$N$124)/Sheet3!$A$1)^4))/3100</f>
        <v>6212.7530592167386</v>
      </c>
      <c r="BJ402" s="2">
        <f>$I$390*(Sheet2!$O$122*EXP(Sheet3!$B$1*(($B402-BJ$392-Sheet2!$N$122)/Sheet3!$A$1)^2+Sheet3!$C$1*(($B402-BJ$392-Sheet2!$N$122)/Sheet3!$A$1)^4)+ Sheet2!$O$123*EXP(Sheet3!$B$1*(($B402-BJ$392-Sheet2!$N$123)/Sheet3!$A$1)^2+Sheet3!$C$1*(($B402-BJ$392-Sheet2!$N$123)/Sheet3!$A$1)^4)+                Sheet2!$O$124*EXP(Sheet3!$B$1*(($B402-BJ$392-Sheet2!$N$124)/Sheet3!$A$1)^2+Sheet3!$C$1*(($B402-BJ$392-Sheet2!$N$124)/Sheet3!$A$1)^4))/3100</f>
        <v>6333.0776273929359</v>
      </c>
      <c r="BK402" s="2">
        <f>$I$390*(Sheet2!$O$122*EXP(Sheet3!$B$1*(($B402-BK$392-Sheet2!$N$122)/Sheet3!$A$1)^2+Sheet3!$C$1*(($B402-BK$392-Sheet2!$N$122)/Sheet3!$A$1)^4)+ Sheet2!$O$123*EXP(Sheet3!$B$1*(($B402-BK$392-Sheet2!$N$123)/Sheet3!$A$1)^2+Sheet3!$C$1*(($B402-BK$392-Sheet2!$N$123)/Sheet3!$A$1)^4)+                Sheet2!$O$124*EXP(Sheet3!$B$1*(($B402-BK$392-Sheet2!$N$124)/Sheet3!$A$1)^2+Sheet3!$C$1*(($B402-BK$392-Sheet2!$N$124)/Sheet3!$A$1)^4))/3100</f>
        <v>6454.0802252809081</v>
      </c>
      <c r="BL402" s="2">
        <f>$I$390*(Sheet2!$O$122*EXP(Sheet3!$B$1*(($B402-BL$392-Sheet2!$N$122)/Sheet3!$A$1)^2+Sheet3!$C$1*(($B402-BL$392-Sheet2!$N$122)/Sheet3!$A$1)^4)+ Sheet2!$O$123*EXP(Sheet3!$B$1*(($B402-BL$392-Sheet2!$N$123)/Sheet3!$A$1)^2+Sheet3!$C$1*(($B402-BL$392-Sheet2!$N$123)/Sheet3!$A$1)^4)+                Sheet2!$O$124*EXP(Sheet3!$B$1*(($B402-BL$392-Sheet2!$N$124)/Sheet3!$A$1)^2+Sheet3!$C$1*(($B402-BL$392-Sheet2!$N$124)/Sheet3!$A$1)^4))/3100</f>
        <v>6575.6706469739129</v>
      </c>
      <c r="BM402" s="2">
        <f>$I$390*(Sheet2!$O$122*EXP(Sheet3!$B$1*(($B402-BM$392-Sheet2!$N$122)/Sheet3!$A$1)^2+Sheet3!$C$1*(($B402-BM$392-Sheet2!$N$122)/Sheet3!$A$1)^4)+ Sheet2!$O$123*EXP(Sheet3!$B$1*(($B402-BM$392-Sheet2!$N$123)/Sheet3!$A$1)^2+Sheet3!$C$1*(($B402-BM$392-Sheet2!$N$123)/Sheet3!$A$1)^4)+                Sheet2!$O$124*EXP(Sheet3!$B$1*(($B402-BM$392-Sheet2!$N$124)/Sheet3!$A$1)^2+Sheet3!$C$1*(($B402-BM$392-Sheet2!$N$124)/Sheet3!$A$1)^4))/3100</f>
        <v>6697.7565923211378</v>
      </c>
      <c r="BN402" s="2">
        <f>$I$390*(Sheet2!$O$122*EXP(Sheet3!$B$1*(($B402-BN$392-Sheet2!$N$122)/Sheet3!$A$1)^2+Sheet3!$C$1*(($B402-BN$392-Sheet2!$N$122)/Sheet3!$A$1)^4)+ Sheet2!$O$123*EXP(Sheet3!$B$1*(($B402-BN$392-Sheet2!$N$123)/Sheet3!$A$1)^2+Sheet3!$C$1*(($B402-BN$392-Sheet2!$N$123)/Sheet3!$A$1)^4)+                Sheet2!$O$124*EXP(Sheet3!$B$1*(($B402-BN$392-Sheet2!$N$124)/Sheet3!$A$1)^2+Sheet3!$C$1*(($B402-BN$392-Sheet2!$N$124)/Sheet3!$A$1)^4))/3100</f>
        <v>6820.2438079210888</v>
      </c>
      <c r="BO402" s="2">
        <f>$I$390*(Sheet2!$O$122*EXP(Sheet3!$B$1*(($B402-BO$392-Sheet2!$N$122)/Sheet3!$A$1)^2+Sheet3!$C$1*(($B402-BO$392-Sheet2!$N$122)/Sheet3!$A$1)^4)+ Sheet2!$O$123*EXP(Sheet3!$B$1*(($B402-BO$392-Sheet2!$N$123)/Sheet3!$A$1)^2+Sheet3!$C$1*(($B402-BO$392-Sheet2!$N$123)/Sheet3!$A$1)^4)+                Sheet2!$O$124*EXP(Sheet3!$B$1*(($B402-BO$392-Sheet2!$N$124)/Sheet3!$A$1)^2+Sheet3!$C$1*(($B402-BO$392-Sheet2!$N$124)/Sheet3!$A$1)^4))/3100</f>
        <v>6943.0362309948678</v>
      </c>
      <c r="BP402" s="2">
        <f>$I$390*(Sheet2!$O$122*EXP(Sheet3!$B$1*(($B402-BP$392-Sheet2!$N$122)/Sheet3!$A$1)^2+Sheet3!$C$1*(($B402-BP$392-Sheet2!$N$122)/Sheet3!$A$1)^4)+ Sheet2!$O$123*EXP(Sheet3!$B$1*(($B402-BP$392-Sheet2!$N$123)/Sheet3!$A$1)^2+Sheet3!$C$1*(($B402-BP$392-Sheet2!$N$123)/Sheet3!$A$1)^4)+                Sheet2!$O$124*EXP(Sheet3!$B$1*(($B402-BP$392-Sheet2!$N$124)/Sheet3!$A$1)^2+Sheet3!$C$1*(($B402-BP$392-Sheet2!$N$124)/Sheet3!$A$1)^4))/3100</f>
        <v>7066.0361357193451</v>
      </c>
      <c r="BQ402" s="2">
        <f>$I$390*(Sheet2!$O$122*EXP(Sheet3!$B$1*(($B402-BQ$392-Sheet2!$N$122)/Sheet3!$A$1)^2+Sheet3!$C$1*(($B402-BQ$392-Sheet2!$N$122)/Sheet3!$A$1)^4)+ Sheet2!$O$123*EXP(Sheet3!$B$1*(($B402-BQ$392-Sheet2!$N$123)/Sheet3!$A$1)^2+Sheet3!$C$1*(($B402-BQ$392-Sheet2!$N$123)/Sheet3!$A$1)^4)+                Sheet2!$O$124*EXP(Sheet3!$B$1*(($B402-BQ$392-Sheet2!$N$124)/Sheet3!$A$1)^2+Sheet3!$C$1*(($B402-BQ$392-Sheet2!$N$124)/Sheet3!$A$1)^4))/3100</f>
        <v>7189.144281603184</v>
      </c>
      <c r="BR402" s="2">
        <f>$I$390*(Sheet2!$O$122*EXP(Sheet3!$B$1*(($B402-BR$392-Sheet2!$N$122)/Sheet3!$A$1)^2+Sheet3!$C$1*(($B402-BR$392-Sheet2!$N$122)/Sheet3!$A$1)^4)+ Sheet2!$O$123*EXP(Sheet3!$B$1*(($B402-BR$392-Sheet2!$N$123)/Sheet3!$A$1)^2+Sheet3!$C$1*(($B402-BR$392-Sheet2!$N$123)/Sheet3!$A$1)^4)+                Sheet2!$O$124*EXP(Sheet3!$B$1*(($B402-BR$392-Sheet2!$N$124)/Sheet3!$A$1)^2+Sheet3!$C$1*(($B402-BR$392-Sheet2!$N$124)/Sheet3!$A$1)^4))/3100</f>
        <v>7312.2600635129011</v>
      </c>
      <c r="BS402" s="2">
        <f>$I$390*(Sheet2!$O$122*EXP(Sheet3!$B$1*(($B402-BS$392-Sheet2!$N$122)/Sheet3!$A$1)^2+Sheet3!$C$1*(($B402-BS$392-Sheet2!$N$122)/Sheet3!$A$1)^4)+ Sheet2!$O$123*EXP(Sheet3!$B$1*(($B402-BS$392-Sheet2!$N$123)/Sheet3!$A$1)^2+Sheet3!$C$1*(($B402-BS$392-Sheet2!$N$123)/Sheet3!$A$1)^4)+                Sheet2!$O$124*EXP(Sheet3!$B$1*(($B402-BS$392-Sheet2!$N$124)/Sheet3!$A$1)^2+Sheet3!$C$1*(($B402-BS$392-Sheet2!$N$124)/Sheet3!$A$1)^4))/3100</f>
        <v>7435.2816629425624</v>
      </c>
    </row>
    <row r="403" spans="1:71" x14ac:dyDescent="0.2">
      <c r="A403">
        <v>376</v>
      </c>
      <c r="B403">
        <v>366.37</v>
      </c>
      <c r="C403">
        <v>2389.3000000000002</v>
      </c>
      <c r="D403">
        <v>4070.3</v>
      </c>
      <c r="E403">
        <f t="shared" si="24"/>
        <v>1681</v>
      </c>
      <c r="F403" s="1">
        <f t="shared" si="25"/>
        <v>1681</v>
      </c>
      <c r="G403">
        <f t="shared" si="26"/>
        <v>615867.97</v>
      </c>
      <c r="I403" s="2">
        <f>$I$390*(Sheet2!$O$122*EXP(Sheet3!$B$1*(($B403-I$392-Sheet2!$N$122)/Sheet3!$A$1)^2+Sheet3!$C$1*(($B403-I$392-Sheet2!$N$122)/Sheet3!$A$1)^4)+ Sheet2!$O$123*EXP(Sheet3!$B$1*(($B403-I$392-Sheet2!$N$123)/Sheet3!$A$1)^2+Sheet3!$C$1*(($B403-I$392-Sheet2!$N$123)/Sheet3!$A$1)^4)+                Sheet2!$O$124*EXP(Sheet3!$B$1*(($B403-I$392-Sheet2!$N$124)/Sheet3!$A$1)^2+Sheet3!$C$1*(($B403-I$392-Sheet2!$N$124)/Sheet3!$A$1)^4))/3100</f>
        <v>1038.5868106915452</v>
      </c>
      <c r="J403" s="2">
        <f>$I$390*(Sheet2!$O$122*EXP(Sheet3!$B$1*(($B403-J$392-Sheet2!$N$122)/Sheet3!$A$1)^2+Sheet3!$C$1*(($B403-J$392-Sheet2!$N$122)/Sheet3!$A$1)^4)+ Sheet2!$O$123*EXP(Sheet3!$B$1*(($B403-J$392-Sheet2!$N$123)/Sheet3!$A$1)^2+Sheet3!$C$1*(($B403-J$392-Sheet2!$N$123)/Sheet3!$A$1)^4)+                Sheet2!$O$124*EXP(Sheet3!$B$1*(($B403-J$392-Sheet2!$N$124)/Sheet3!$A$1)^2+Sheet3!$C$1*(($B403-J$392-Sheet2!$N$124)/Sheet3!$A$1)^4))/3100</f>
        <v>1056.1061818254684</v>
      </c>
      <c r="K403" s="2">
        <f>$I$390*(Sheet2!$O$122*EXP(Sheet3!$B$1*(($B403-K$392-Sheet2!$N$122)/Sheet3!$A$1)^2+Sheet3!$C$1*(($B403-K$392-Sheet2!$N$122)/Sheet3!$A$1)^4)+ Sheet2!$O$123*EXP(Sheet3!$B$1*(($B403-K$392-Sheet2!$N$123)/Sheet3!$A$1)^2+Sheet3!$C$1*(($B403-K$392-Sheet2!$N$123)/Sheet3!$A$1)^4)+                Sheet2!$O$124*EXP(Sheet3!$B$1*(($B403-K$392-Sheet2!$N$124)/Sheet3!$A$1)^2+Sheet3!$C$1*(($B403-K$392-Sheet2!$N$124)/Sheet3!$A$1)^4))/3100</f>
        <v>1073.6392638370785</v>
      </c>
      <c r="L403" s="2">
        <f>$I$390*(Sheet2!$O$122*EXP(Sheet3!$B$1*(($B403-L$392-Sheet2!$N$122)/Sheet3!$A$1)^2+Sheet3!$C$1*(($B403-L$392-Sheet2!$N$122)/Sheet3!$A$1)^4)+ Sheet2!$O$123*EXP(Sheet3!$B$1*(($B403-L$392-Sheet2!$N$123)/Sheet3!$A$1)^2+Sheet3!$C$1*(($B403-L$392-Sheet2!$N$123)/Sheet3!$A$1)^4)+                Sheet2!$O$124*EXP(Sheet3!$B$1*(($B403-L$392-Sheet2!$N$124)/Sheet3!$A$1)^2+Sheet3!$C$1*(($B403-L$392-Sheet2!$N$124)/Sheet3!$A$1)^4))/3100</f>
        <v>1091.1893026534572</v>
      </c>
      <c r="M403" s="2">
        <f>$I$390*(Sheet2!$O$122*EXP(Sheet3!$B$1*(($B403-M$392-Sheet2!$N$122)/Sheet3!$A$1)^2+Sheet3!$C$1*(($B403-M$392-Sheet2!$N$122)/Sheet3!$A$1)^4)+ Sheet2!$O$123*EXP(Sheet3!$B$1*(($B403-M$392-Sheet2!$N$123)/Sheet3!$A$1)^2+Sheet3!$C$1*(($B403-M$392-Sheet2!$N$123)/Sheet3!$A$1)^4)+                Sheet2!$O$124*EXP(Sheet3!$B$1*(($B403-M$392-Sheet2!$N$124)/Sheet3!$A$1)^2+Sheet3!$C$1*(($B403-M$392-Sheet2!$N$124)/Sheet3!$A$1)^4))/3100</f>
        <v>1108.7602745778145</v>
      </c>
      <c r="N403" s="2">
        <f>$I$390*(Sheet2!$O$122*EXP(Sheet3!$B$1*(($B403-N$392-Sheet2!$N$122)/Sheet3!$A$1)^2+Sheet3!$C$1*(($B403-N$392-Sheet2!$N$122)/Sheet3!$A$1)^4)+ Sheet2!$O$123*EXP(Sheet3!$B$1*(($B403-N$392-Sheet2!$N$123)/Sheet3!$A$1)^2+Sheet3!$C$1*(($B403-N$392-Sheet2!$N$123)/Sheet3!$A$1)^4)+                Sheet2!$O$124*EXP(Sheet3!$B$1*(($B403-N$392-Sheet2!$N$124)/Sheet3!$A$1)^2+Sheet3!$C$1*(($B403-N$392-Sheet2!$N$124)/Sheet3!$A$1)^4))/3100</f>
        <v>1126.3569065300283</v>
      </c>
      <c r="O403" s="2">
        <f>$I$390*(Sheet2!$O$122*EXP(Sheet3!$B$1*(($B403-O$392-Sheet2!$N$122)/Sheet3!$A$1)^2+Sheet3!$C$1*(($B403-O$392-Sheet2!$N$122)/Sheet3!$A$1)^4)+ Sheet2!$O$123*EXP(Sheet3!$B$1*(($B403-O$392-Sheet2!$N$123)/Sheet3!$A$1)^2+Sheet3!$C$1*(($B403-O$392-Sheet2!$N$123)/Sheet3!$A$1)^4)+                Sheet2!$O$124*EXP(Sheet3!$B$1*(($B403-O$392-Sheet2!$N$124)/Sheet3!$A$1)^2+Sheet3!$C$1*(($B403-O$392-Sheet2!$N$124)/Sheet3!$A$1)^4))/3100</f>
        <v>1143.9846966531557</v>
      </c>
      <c r="P403" s="2">
        <f>$I$390*(Sheet2!$O$122*EXP(Sheet3!$B$1*(($B403-P$392-Sheet2!$N$122)/Sheet3!$A$1)^2+Sheet3!$C$1*(($B403-P$392-Sheet2!$N$122)/Sheet3!$A$1)^4)+ Sheet2!$O$123*EXP(Sheet3!$B$1*(($B403-P$392-Sheet2!$N$123)/Sheet3!$A$1)^2+Sheet3!$C$1*(($B403-P$392-Sheet2!$N$123)/Sheet3!$A$1)^4)+                Sheet2!$O$124*EXP(Sheet3!$B$1*(($B403-P$392-Sheet2!$N$124)/Sheet3!$A$1)^2+Sheet3!$C$1*(($B403-P$392-Sheet2!$N$124)/Sheet3!$A$1)^4))/3100</f>
        <v>1161.6499353274501</v>
      </c>
      <c r="Q403" s="2">
        <f>$I$390*(Sheet2!$O$122*EXP(Sheet3!$B$1*(($B403-Q$392-Sheet2!$N$122)/Sheet3!$A$1)^2+Sheet3!$C$1*(($B403-Q$392-Sheet2!$N$122)/Sheet3!$A$1)^4)+ Sheet2!$O$123*EXP(Sheet3!$B$1*(($B403-Q$392-Sheet2!$N$123)/Sheet3!$A$1)^2+Sheet3!$C$1*(($B403-Q$392-Sheet2!$N$123)/Sheet3!$A$1)^4)+                Sheet2!$O$124*EXP(Sheet3!$B$1*(($B403-Q$392-Sheet2!$N$124)/Sheet3!$A$1)^2+Sheet3!$C$1*(($B403-Q$392-Sheet2!$N$124)/Sheet3!$A$1)^4))/3100</f>
        <v>1179.3597266201862</v>
      </c>
      <c r="R403" s="2">
        <f>$I$390*(Sheet2!$O$122*EXP(Sheet3!$B$1*(($B403-R$392-Sheet2!$N$122)/Sheet3!$A$1)^2+Sheet3!$C$1*(($B403-R$392-Sheet2!$N$122)/Sheet3!$A$1)^4)+ Sheet2!$O$123*EXP(Sheet3!$B$1*(($B403-R$392-Sheet2!$N$123)/Sheet3!$A$1)^2+Sheet3!$C$1*(($B403-R$392-Sheet2!$N$123)/Sheet3!$A$1)^4)+                Sheet2!$O$124*EXP(Sheet3!$B$1*(($B403-R$392-Sheet2!$N$124)/Sheet3!$A$1)^2+Sheet3!$C$1*(($B403-R$392-Sheet2!$N$124)/Sheet3!$A$1)^4))/3100</f>
        <v>1197.1220101837573</v>
      </c>
      <c r="S403" s="2">
        <f>$I$390*(Sheet2!$O$122*EXP(Sheet3!$B$1*(($B403-S$392-Sheet2!$N$122)/Sheet3!$A$1)^2+Sheet3!$C$1*(($B403-S$392-Sheet2!$N$122)/Sheet3!$A$1)^4)+ Sheet2!$O$123*EXP(Sheet3!$B$1*(($B403-S$392-Sheet2!$N$123)/Sheet3!$A$1)^2+Sheet3!$C$1*(($B403-S$392-Sheet2!$N$123)/Sheet3!$A$1)^4)+                Sheet2!$O$124*EXP(Sheet3!$B$1*(($B403-S$392-Sheet2!$N$124)/Sheet3!$A$1)^2+Sheet3!$C$1*(($B403-S$392-Sheet2!$N$124)/Sheet3!$A$1)^4))/3100</f>
        <v>1214.9455835962212</v>
      </c>
      <c r="T403" s="2">
        <f>$I$390*(Sheet2!$O$122*EXP(Sheet3!$B$1*(($B403-T$392-Sheet2!$N$122)/Sheet3!$A$1)^2+Sheet3!$C$1*(($B403-T$392-Sheet2!$N$122)/Sheet3!$A$1)^4)+ Sheet2!$O$123*EXP(Sheet3!$B$1*(($B403-T$392-Sheet2!$N$123)/Sheet3!$A$1)^2+Sheet3!$C$1*(($B403-T$392-Sheet2!$N$123)/Sheet3!$A$1)^4)+                Sheet2!$O$124*EXP(Sheet3!$B$1*(($B403-T$392-Sheet2!$N$124)/Sheet3!$A$1)^2+Sheet3!$C$1*(($B403-T$392-Sheet2!$N$124)/Sheet3!$A$1)^4))/3100</f>
        <v>1232.8401251213838</v>
      </c>
      <c r="U403" s="2">
        <f>$I$390*(Sheet2!$O$122*EXP(Sheet3!$B$1*(($B403-U$392-Sheet2!$N$122)/Sheet3!$A$1)^2+Sheet3!$C$1*(($B403-U$392-Sheet2!$N$122)/Sheet3!$A$1)^4)+ Sheet2!$O$123*EXP(Sheet3!$B$1*(($B403-U$392-Sheet2!$N$123)/Sheet3!$A$1)^2+Sheet3!$C$1*(($B403-U$392-Sheet2!$N$123)/Sheet3!$A$1)^4)+                Sheet2!$O$124*EXP(Sheet3!$B$1*(($B403-U$392-Sheet2!$N$124)/Sheet3!$A$1)^2+Sheet3!$C$1*(($B403-U$392-Sheet2!$N$124)/Sheet3!$A$1)^4))/3100</f>
        <v>1250.8162168413194</v>
      </c>
      <c r="V403" s="2">
        <f>$I$390*(Sheet2!$O$122*EXP(Sheet3!$B$1*(($B403-V$392-Sheet2!$N$122)/Sheet3!$A$1)^2+Sheet3!$C$1*(($B403-V$392-Sheet2!$N$122)/Sheet3!$A$1)^4)+ Sheet2!$O$123*EXP(Sheet3!$B$1*(($B403-V$392-Sheet2!$N$123)/Sheet3!$A$1)^2+Sheet3!$C$1*(($B403-V$392-Sheet2!$N$123)/Sheet3!$A$1)^4)+                Sheet2!$O$124*EXP(Sheet3!$B$1*(($B403-V$392-Sheet2!$N$124)/Sheet3!$A$1)^2+Sheet3!$C$1*(($B403-V$392-Sheet2!$N$124)/Sheet3!$A$1)^4))/3100</f>
        <v>1268.8853680958823</v>
      </c>
      <c r="W403" s="2">
        <f>$I$390*(Sheet2!$O$122*EXP(Sheet3!$B$1*(($B403-W$392-Sheet2!$N$122)/Sheet3!$A$1)^2+Sheet3!$C$1*(($B403-W$392-Sheet2!$N$122)/Sheet3!$A$1)^4)+ Sheet2!$O$123*EXP(Sheet3!$B$1*(($B403-W$392-Sheet2!$N$123)/Sheet3!$A$1)^2+Sheet3!$C$1*(($B403-W$392-Sheet2!$N$123)/Sheet3!$A$1)^4)+                Sheet2!$O$124*EXP(Sheet3!$B$1*(($B403-W$392-Sheet2!$N$124)/Sheet3!$A$1)^2+Sheet3!$C$1*(($B403-W$392-Sheet2!$N$124)/Sheet3!$A$1)^4))/3100</f>
        <v>1287.0600391387504</v>
      </c>
      <c r="X403" s="2">
        <f>$I$390*(Sheet2!$O$122*EXP(Sheet3!$B$1*(($B403-X$392-Sheet2!$N$122)/Sheet3!$A$1)^2+Sheet3!$C$1*(($B403-X$392-Sheet2!$N$122)/Sheet3!$A$1)^4)+ Sheet2!$O$123*EXP(Sheet3!$B$1*(($B403-X$392-Sheet2!$N$123)/Sheet3!$A$1)^2+Sheet3!$C$1*(($B403-X$392-Sheet2!$N$123)/Sheet3!$A$1)^4)+                Sheet2!$O$124*EXP(Sheet3!$B$1*(($B403-X$392-Sheet2!$N$124)/Sheet3!$A$1)^2+Sheet3!$C$1*(($B403-X$392-Sheet2!$N$124)/Sheet3!$A$1)^4))/3100</f>
        <v>1305.3536648967167</v>
      </c>
      <c r="Y403" s="2">
        <f>$I$390*(Sheet2!$O$122*EXP(Sheet3!$B$1*(($B403-Y$392-Sheet2!$N$122)/Sheet3!$A$1)^2+Sheet3!$C$1*(($B403-Y$392-Sheet2!$N$122)/Sheet3!$A$1)^4)+ Sheet2!$O$123*EXP(Sheet3!$B$1*(($B403-Y$392-Sheet2!$N$123)/Sheet3!$A$1)^2+Sheet3!$C$1*(($B403-Y$392-Sheet2!$N$123)/Sheet3!$A$1)^4)+                Sheet2!$O$124*EXP(Sheet3!$B$1*(($B403-Y$392-Sheet2!$N$124)/Sheet3!$A$1)^2+Sheet3!$C$1*(($B403-Y$392-Sheet2!$N$124)/Sheet3!$A$1)^4))/3100</f>
        <v>1323.7806786940146</v>
      </c>
      <c r="Z403" s="2">
        <f>$I$390*(Sheet2!$O$122*EXP(Sheet3!$B$1*(($B403-Z$392-Sheet2!$N$122)/Sheet3!$A$1)^2+Sheet3!$C$1*(($B403-Z$392-Sheet2!$N$122)/Sheet3!$A$1)^4)+ Sheet2!$O$123*EXP(Sheet3!$B$1*(($B403-Z$392-Sheet2!$N$123)/Sheet3!$A$1)^2+Sheet3!$C$1*(($B403-Z$392-Sheet2!$N$123)/Sheet3!$A$1)^4)+                Sheet2!$O$124*EXP(Sheet3!$B$1*(($B403-Z$392-Sheet2!$N$124)/Sheet3!$A$1)^2+Sheet3!$C$1*(($B403-Z$392-Sheet2!$N$124)/Sheet3!$A$1)^4))/3100</f>
        <v>1342.3565357813759</v>
      </c>
      <c r="AA403" s="2">
        <f>$I$390*(Sheet2!$O$122*EXP(Sheet3!$B$1*(($B403-AA$392-Sheet2!$N$122)/Sheet3!$A$1)^2+Sheet3!$C$1*(($B403-AA$392-Sheet2!$N$122)/Sheet3!$A$1)^4)+ Sheet2!$O$123*EXP(Sheet3!$B$1*(($B403-AA$392-Sheet2!$N$123)/Sheet3!$A$1)^2+Sheet3!$C$1*(($B403-AA$392-Sheet2!$N$123)/Sheet3!$A$1)^4)+                Sheet2!$O$124*EXP(Sheet3!$B$1*(($B403-AA$392-Sheet2!$N$124)/Sheet3!$A$1)^2+Sheet3!$C$1*(($B403-AA$392-Sheet2!$N$124)/Sheet3!$A$1)^4))/3100</f>
        <v>1361.0977364817577</v>
      </c>
      <c r="AB403" s="2">
        <f>$I$390*(Sheet2!$O$122*EXP(Sheet3!$B$1*(($B403-AB$392-Sheet2!$N$122)/Sheet3!$A$1)^2+Sheet3!$C$1*(($B403-AB$392-Sheet2!$N$122)/Sheet3!$A$1)^4)+ Sheet2!$O$123*EXP(Sheet3!$B$1*(($B403-AB$392-Sheet2!$N$123)/Sheet3!$A$1)^2+Sheet3!$C$1*(($B403-AB$392-Sheet2!$N$123)/Sheet3!$A$1)^4)+                Sheet2!$O$124*EXP(Sheet3!$B$1*(($B403-AB$392-Sheet2!$N$124)/Sheet3!$A$1)^2+Sheet3!$C$1*(($B403-AB$392-Sheet2!$N$124)/Sheet3!$A$1)^4))/3100</f>
        <v>1380.0218487446575</v>
      </c>
      <c r="AC403" s="2">
        <f>$I$390*(Sheet2!$O$122*EXP(Sheet3!$B$1*(($B403-AC$392-Sheet2!$N$122)/Sheet3!$A$1)^2+Sheet3!$C$1*(($B403-AC$392-Sheet2!$N$122)/Sheet3!$A$1)^4)+ Sheet2!$O$123*EXP(Sheet3!$B$1*(($B403-AC$392-Sheet2!$N$123)/Sheet3!$A$1)^2+Sheet3!$C$1*(($B403-AC$392-Sheet2!$N$123)/Sheet3!$A$1)^4)+                Sheet2!$O$124*EXP(Sheet3!$B$1*(($B403-AC$392-Sheet2!$N$124)/Sheet3!$A$1)^2+Sheet3!$C$1*(($B403-AC$392-Sheet2!$N$124)/Sheet3!$A$1)^4))/3100</f>
        <v>1399.1475298759142</v>
      </c>
      <c r="AD403" s="2">
        <f>$I$390*(Sheet2!$O$122*EXP(Sheet3!$B$1*(($B403-AD$392-Sheet2!$N$122)/Sheet3!$A$1)^2+Sheet3!$C$1*(($B403-AD$392-Sheet2!$N$122)/Sheet3!$A$1)^4)+ Sheet2!$O$123*EXP(Sheet3!$B$1*(($B403-AD$392-Sheet2!$N$123)/Sheet3!$A$1)^2+Sheet3!$C$1*(($B403-AD$392-Sheet2!$N$123)/Sheet3!$A$1)^4)+                Sheet2!$O$124*EXP(Sheet3!$B$1*(($B403-AD$392-Sheet2!$N$124)/Sheet3!$A$1)^2+Sheet3!$C$1*(($B403-AD$392-Sheet2!$N$124)/Sheet3!$A$1)^4))/3100</f>
        <v>1418.4945471890094</v>
      </c>
      <c r="AE403" s="2">
        <f>$I$390*(Sheet2!$O$122*EXP(Sheet3!$B$1*(($B403-AE$392-Sheet2!$N$122)/Sheet3!$A$1)^2+Sheet3!$C$1*(($B403-AE$392-Sheet2!$N$122)/Sheet3!$A$1)^4)+ Sheet2!$O$123*EXP(Sheet3!$B$1*(($B403-AE$392-Sheet2!$N$123)/Sheet3!$A$1)^2+Sheet3!$C$1*(($B403-AE$392-Sheet2!$N$123)/Sheet3!$A$1)^4)+                Sheet2!$O$124*EXP(Sheet3!$B$1*(($B403-AE$392-Sheet2!$N$124)/Sheet3!$A$1)^2+Sheet3!$C$1*(($B403-AE$392-Sheet2!$N$124)/Sheet3!$A$1)^4))/3100</f>
        <v>1438.0837973028003</v>
      </c>
      <c r="AF403" s="2">
        <f>$I$390*(Sheet2!$O$122*EXP(Sheet3!$B$1*(($B403-AF$392-Sheet2!$N$122)/Sheet3!$A$1)^2+Sheet3!$C$1*(($B403-AF$392-Sheet2!$N$122)/Sheet3!$A$1)^4)+ Sheet2!$O$123*EXP(Sheet3!$B$1*(($B403-AF$392-Sheet2!$N$123)/Sheet3!$A$1)^2+Sheet3!$C$1*(($B403-AF$392-Sheet2!$N$123)/Sheet3!$A$1)^4)+                Sheet2!$O$124*EXP(Sheet3!$B$1*(($B403-AF$392-Sheet2!$N$124)/Sheet3!$A$1)^2+Sheet3!$C$1*(($B403-AF$392-Sheet2!$N$124)/Sheet3!$A$1)^4))/3100</f>
        <v>1457.9373237944797</v>
      </c>
      <c r="AG403" s="2">
        <f>$I$390*(Sheet2!$O$122*EXP(Sheet3!$B$1*(($B403-AG$392-Sheet2!$N$122)/Sheet3!$A$1)^2+Sheet3!$C$1*(($B403-AG$392-Sheet2!$N$122)/Sheet3!$A$1)^4)+ Sheet2!$O$123*EXP(Sheet3!$B$1*(($B403-AG$392-Sheet2!$N$123)/Sheet3!$A$1)^2+Sheet3!$C$1*(($B403-AG$392-Sheet2!$N$123)/Sheet3!$A$1)^4)+                Sheet2!$O$124*EXP(Sheet3!$B$1*(($B403-AG$392-Sheet2!$N$124)/Sheet3!$A$1)^2+Sheet3!$C$1*(($B403-AG$392-Sheet2!$N$124)/Sheet3!$A$1)^4))/3100</f>
        <v>1478.0783328964219</v>
      </c>
      <c r="AH403" s="2">
        <f>$I$390*(Sheet2!$O$122*EXP(Sheet3!$B$1*(($B403-AH$392-Sheet2!$N$122)/Sheet3!$A$1)^2+Sheet3!$C$1*(($B403-AH$392-Sheet2!$N$122)/Sheet3!$A$1)^4)+ Sheet2!$O$123*EXP(Sheet3!$B$1*(($B403-AH$392-Sheet2!$N$123)/Sheet3!$A$1)^2+Sheet3!$C$1*(($B403-AH$392-Sheet2!$N$123)/Sheet3!$A$1)^4)+                Sheet2!$O$124*EXP(Sheet3!$B$1*(($B403-AH$392-Sheet2!$N$124)/Sheet3!$A$1)^2+Sheet3!$C$1*(($B403-AH$392-Sheet2!$N$124)/Sheet3!$A$1)^4))/3100</f>
        <v>1498.5312069155311</v>
      </c>
      <c r="AI403" s="2">
        <f>$I$390*(Sheet2!$O$122*EXP(Sheet3!$B$1*(($B403-AI$392-Sheet2!$N$122)/Sheet3!$A$1)^2+Sheet3!$C$1*(($B403-AI$392-Sheet2!$N$122)/Sheet3!$A$1)^4)+ Sheet2!$O$123*EXP(Sheet3!$B$1*(($B403-AI$392-Sheet2!$N$123)/Sheet3!$A$1)^2+Sheet3!$C$1*(($B403-AI$392-Sheet2!$N$123)/Sheet3!$A$1)^4)+                Sheet2!$O$124*EXP(Sheet3!$B$1*(($B403-AI$392-Sheet2!$N$124)/Sheet3!$A$1)^2+Sheet3!$C$1*(($B403-AI$392-Sheet2!$N$124)/Sheet3!$A$1)^4))/3100</f>
        <v>1519.3215150402291</v>
      </c>
      <c r="AJ403" s="2">
        <f>$I$390*(Sheet2!$O$122*EXP(Sheet3!$B$1*(($B403-AJ$392-Sheet2!$N$122)/Sheet3!$A$1)^2+Sheet3!$C$1*(($B403-AJ$392-Sheet2!$N$122)/Sheet3!$A$1)^4)+ Sheet2!$O$123*EXP(Sheet3!$B$1*(($B403-AJ$392-Sheet2!$N$123)/Sheet3!$A$1)^2+Sheet3!$C$1*(($B403-AJ$392-Sheet2!$N$123)/Sheet3!$A$1)^4)+                Sheet2!$O$124*EXP(Sheet3!$B$1*(($B403-AJ$392-Sheet2!$N$124)/Sheet3!$A$1)^2+Sheet3!$C$1*(($B403-AJ$392-Sheet2!$N$124)/Sheet3!$A$1)^4))/3100</f>
        <v>1540.4760211928931</v>
      </c>
      <c r="AK403" s="2">
        <f>$I$390*(Sheet2!$O$122*EXP(Sheet3!$B$1*(($B403-AK$392-Sheet2!$N$122)/Sheet3!$A$1)^2+Sheet3!$C$1*(($B403-AK$392-Sheet2!$N$122)/Sheet3!$A$1)^4)+ Sheet2!$O$123*EXP(Sheet3!$B$1*(($B403-AK$392-Sheet2!$N$123)/Sheet3!$A$1)^2+Sheet3!$C$1*(($B403-AK$392-Sheet2!$N$123)/Sheet3!$A$1)^4)+                Sheet2!$O$124*EXP(Sheet3!$B$1*(($B403-AK$392-Sheet2!$N$124)/Sheet3!$A$1)^2+Sheet3!$C$1*(($B403-AK$392-Sheet2!$N$124)/Sheet3!$A$1)^4))/3100</f>
        <v>1562.0226885795807</v>
      </c>
      <c r="AL403" s="2">
        <f>$I$390*(Sheet2!$O$122*EXP(Sheet3!$B$1*(($B403-AL$392-Sheet2!$N$122)/Sheet3!$A$1)^2+Sheet3!$C$1*(($B403-AL$392-Sheet2!$N$122)/Sheet3!$A$1)^4)+ Sheet2!$O$123*EXP(Sheet3!$B$1*(($B403-AL$392-Sheet2!$N$123)/Sheet3!$A$1)^2+Sheet3!$C$1*(($B403-AL$392-Sheet2!$N$123)/Sheet3!$A$1)^4)+                Sheet2!$O$124*EXP(Sheet3!$B$1*(($B403-AL$392-Sheet2!$N$124)/Sheet3!$A$1)^2+Sheet3!$C$1*(($B403-AL$392-Sheet2!$N$124)/Sheet3!$A$1)^4))/3100</f>
        <v>1583.9906805897649</v>
      </c>
      <c r="AM403" s="2">
        <f>$I$390*(Sheet2!$O$122*EXP(Sheet3!$B$1*(($B403-AM$392-Sheet2!$N$122)/Sheet3!$A$1)^2+Sheet3!$C$1*(($B403-AM$392-Sheet2!$N$122)/Sheet3!$A$1)^4)+ Sheet2!$O$123*EXP(Sheet3!$B$1*(($B403-AM$392-Sheet2!$N$123)/Sheet3!$A$1)^2+Sheet3!$C$1*(($B403-AM$392-Sheet2!$N$123)/Sheet3!$A$1)^4)+                Sheet2!$O$124*EXP(Sheet3!$B$1*(($B403-AM$392-Sheet2!$N$124)/Sheet3!$A$1)^2+Sheet3!$C$1*(($B403-AM$392-Sheet2!$N$124)/Sheet3!$A$1)^4))/3100</f>
        <v>1606.4103576965038</v>
      </c>
      <c r="AN403" s="2">
        <f>$I$390*(Sheet2!$O$122*EXP(Sheet3!$B$1*(($B403-AN$392-Sheet2!$N$122)/Sheet3!$A$1)^2+Sheet3!$C$1*(($B403-AN$392-Sheet2!$N$122)/Sheet3!$A$1)^4)+ Sheet2!$O$123*EXP(Sheet3!$B$1*(($B403-AN$392-Sheet2!$N$123)/Sheet3!$A$1)^2+Sheet3!$C$1*(($B403-AN$392-Sheet2!$N$123)/Sheet3!$A$1)^4)+                Sheet2!$O$124*EXP(Sheet3!$B$1*(($B403-AN$392-Sheet2!$N$124)/Sheet3!$A$1)^2+Sheet3!$C$1*(($B403-AN$392-Sheet2!$N$124)/Sheet3!$A$1)^4))/3100</f>
        <v>1629.3132700172469</v>
      </c>
      <c r="AO403" s="2">
        <f>$I$390*(Sheet2!$O$122*EXP(Sheet3!$B$1*(($B403-AO$392-Sheet2!$N$122)/Sheet3!$A$1)^2+Sheet3!$C$1*(($B403-AO$392-Sheet2!$N$122)/Sheet3!$A$1)^4)+ Sheet2!$O$123*EXP(Sheet3!$B$1*(($B403-AO$392-Sheet2!$N$123)/Sheet3!$A$1)^2+Sheet3!$C$1*(($B403-AO$392-Sheet2!$N$123)/Sheet3!$A$1)^4)+                Sheet2!$O$124*EXP(Sheet3!$B$1*(($B403-AO$392-Sheet2!$N$124)/Sheet3!$A$1)^2+Sheet3!$C$1*(($B403-AO$392-Sheet2!$N$124)/Sheet3!$A$1)^4))/3100</f>
        <v>1652.7321452022807</v>
      </c>
      <c r="AP403" s="2">
        <f>$I$390*(Sheet2!$O$122*EXP(Sheet3!$B$1*(($B403-AP$392-Sheet2!$N$122)/Sheet3!$A$1)^2+Sheet3!$C$1*(($B403-AP$392-Sheet2!$N$122)/Sheet3!$A$1)^4)+ Sheet2!$O$123*EXP(Sheet3!$B$1*(($B403-AP$392-Sheet2!$N$123)/Sheet3!$A$1)^2+Sheet3!$C$1*(($B403-AP$392-Sheet2!$N$123)/Sheet3!$A$1)^4)+                Sheet2!$O$124*EXP(Sheet3!$B$1*(($B403-AP$392-Sheet2!$N$124)/Sheet3!$A$1)^2+Sheet3!$C$1*(($B403-AP$392-Sheet2!$N$124)/Sheet3!$A$1)^4))/3100</f>
        <v>1676.7008713317734</v>
      </c>
      <c r="AQ403" s="2">
        <f>$I$390*(Sheet2!$O$122*EXP(Sheet3!$B$1*(($B403-AQ$392-Sheet2!$N$122)/Sheet3!$A$1)^2+Sheet3!$C$1*(($B403-AQ$392-Sheet2!$N$122)/Sheet3!$A$1)^4)+ Sheet2!$O$123*EXP(Sheet3!$B$1*(($B403-AQ$392-Sheet2!$N$123)/Sheet3!$A$1)^2+Sheet3!$C$1*(($B403-AQ$392-Sheet2!$N$123)/Sheet3!$A$1)^4)+                Sheet2!$O$124*EXP(Sheet3!$B$1*(($B403-AQ$392-Sheet2!$N$124)/Sheet3!$A$1)^2+Sheet3!$C$1*(($B403-AQ$392-Sheet2!$N$124)/Sheet3!$A$1)^4))/3100</f>
        <v>1701.254474519279</v>
      </c>
      <c r="AR403" s="2">
        <f>$I$390*(Sheet2!$O$122*EXP(Sheet3!$B$1*(($B403-AR$392-Sheet2!$N$122)/Sheet3!$A$1)^2+Sheet3!$C$1*(($B403-AR$392-Sheet2!$N$122)/Sheet3!$A$1)^4)+ Sheet2!$O$123*EXP(Sheet3!$B$1*(($B403-AR$392-Sheet2!$N$123)/Sheet3!$A$1)^2+Sheet3!$C$1*(($B403-AR$392-Sheet2!$N$123)/Sheet3!$A$1)^4)+                Sheet2!$O$124*EXP(Sheet3!$B$1*(($B403-AR$392-Sheet2!$N$124)/Sheet3!$A$1)^2+Sheet3!$C$1*(($B403-AR$392-Sheet2!$N$124)/Sheet3!$A$1)^4))/3100</f>
        <v>1726.4290909391984</v>
      </c>
      <c r="AS403" s="2">
        <f>$I$390*(Sheet2!$O$122*EXP(Sheet3!$B$1*(($B403-AS$392-Sheet2!$N$122)/Sheet3!$A$1)^2+Sheet3!$C$1*(($B403-AS$392-Sheet2!$N$122)/Sheet3!$A$1)^4)+ Sheet2!$O$123*EXP(Sheet3!$B$1*(($B403-AS$392-Sheet2!$N$123)/Sheet3!$A$1)^2+Sheet3!$C$1*(($B403-AS$392-Sheet2!$N$123)/Sheet3!$A$1)^4)+                Sheet2!$O$124*EXP(Sheet3!$B$1*(($B403-AS$392-Sheet2!$N$124)/Sheet3!$A$1)^2+Sheet3!$C$1*(($B403-AS$392-Sheet2!$N$124)/Sheet3!$A$1)^4))/3100</f>
        <v>1752.2619330228977</v>
      </c>
      <c r="AT403" s="2">
        <f>$I$390*(Sheet2!$O$122*EXP(Sheet3!$B$1*(($B403-AT$392-Sheet2!$N$122)/Sheet3!$A$1)^2+Sheet3!$C$1*(($B403-AT$392-Sheet2!$N$122)/Sheet3!$A$1)^4)+ Sheet2!$O$123*EXP(Sheet3!$B$1*(($B403-AT$392-Sheet2!$N$123)/Sheet3!$A$1)^2+Sheet3!$C$1*(($B403-AT$392-Sheet2!$N$123)/Sheet3!$A$1)^4)+                Sheet2!$O$124*EXP(Sheet3!$B$1*(($B403-AT$392-Sheet2!$N$124)/Sheet3!$A$1)^2+Sheet3!$C$1*(($B403-AT$392-Sheet2!$N$124)/Sheet3!$A$1)^4))/3100</f>
        <v>1778.7912495910223</v>
      </c>
      <c r="AU403" s="2">
        <f>$I$390*(Sheet2!$O$122*EXP(Sheet3!$B$1*(($B403-AU$392-Sheet2!$N$122)/Sheet3!$A$1)^2+Sheet3!$C$1*(($B403-AU$392-Sheet2!$N$122)/Sheet3!$A$1)^4)+ Sheet2!$O$123*EXP(Sheet3!$B$1*(($B403-AU$392-Sheet2!$N$123)/Sheet3!$A$1)^2+Sheet3!$C$1*(($B403-AU$392-Sheet2!$N$123)/Sheet3!$A$1)^4)+                Sheet2!$O$124*EXP(Sheet3!$B$1*(($B403-AU$392-Sheet2!$N$124)/Sheet3!$A$1)^2+Sheet3!$C$1*(($B403-AU$392-Sheet2!$N$124)/Sheet3!$A$1)^4))/3100</f>
        <v>1806.0562797255038</v>
      </c>
      <c r="AV403" s="2">
        <f>$I$390*(Sheet2!$O$122*EXP(Sheet3!$B$1*(($B403-AV$392-Sheet2!$N$122)/Sheet3!$A$1)^2+Sheet3!$C$1*(($B403-AV$392-Sheet2!$N$122)/Sheet3!$A$1)^4)+ Sheet2!$O$123*EXP(Sheet3!$B$1*(($B403-AV$392-Sheet2!$N$123)/Sheet3!$A$1)^2+Sheet3!$C$1*(($B403-AV$392-Sheet2!$N$123)/Sheet3!$A$1)^4)+                Sheet2!$O$124*EXP(Sheet3!$B$1*(($B403-AV$392-Sheet2!$N$124)/Sheet3!$A$1)^2+Sheet3!$C$1*(($B403-AV$392-Sheet2!$N$124)/Sheet3!$A$1)^4))/3100</f>
        <v>1834.0972002159708</v>
      </c>
      <c r="AW403" s="2">
        <f>$I$390*(Sheet2!$O$122*EXP(Sheet3!$B$1*(($B403-AW$392-Sheet2!$N$122)/Sheet3!$A$1)^2+Sheet3!$C$1*(($B403-AW$392-Sheet2!$N$122)/Sheet3!$A$1)^4)+ Sheet2!$O$123*EXP(Sheet3!$B$1*(($B403-AW$392-Sheet2!$N$123)/Sheet3!$A$1)^2+Sheet3!$C$1*(($B403-AW$392-Sheet2!$N$123)/Sheet3!$A$1)^4)+                Sheet2!$O$124*EXP(Sheet3!$B$1*(($B403-AW$392-Sheet2!$N$124)/Sheet3!$A$1)^2+Sheet3!$C$1*(($B403-AW$392-Sheet2!$N$124)/Sheet3!$A$1)^4))/3100</f>
        <v>1862.9550664533888</v>
      </c>
      <c r="AX403" s="2">
        <f>$I$390*(Sheet2!$O$122*EXP(Sheet3!$B$1*(($B403-AX$392-Sheet2!$N$122)/Sheet3!$A$1)^2+Sheet3!$C$1*(($B403-AX$392-Sheet2!$N$122)/Sheet3!$A$1)^4)+ Sheet2!$O$123*EXP(Sheet3!$B$1*(($B403-AX$392-Sheet2!$N$123)/Sheet3!$A$1)^2+Sheet3!$C$1*(($B403-AX$392-Sheet2!$N$123)/Sheet3!$A$1)^4)+                Sheet2!$O$124*EXP(Sheet3!$B$1*(($B403-AX$392-Sheet2!$N$124)/Sheet3!$A$1)^2+Sheet3!$C$1*(($B403-AX$392-Sheet2!$N$124)/Sheet3!$A$1)^4))/3100</f>
        <v>1892.6717466819794</v>
      </c>
      <c r="AY403" s="2">
        <f>$I$390*(Sheet2!$O$122*EXP(Sheet3!$B$1*(($B403-AY$392-Sheet2!$N$122)/Sheet3!$A$1)^2+Sheet3!$C$1*(($B403-AY$392-Sheet2!$N$122)/Sheet3!$A$1)^4)+ Sheet2!$O$123*EXP(Sheet3!$B$1*(($B403-AY$392-Sheet2!$N$123)/Sheet3!$A$1)^2+Sheet3!$C$1*(($B403-AY$392-Sheet2!$N$123)/Sheet3!$A$1)^4)+                Sheet2!$O$124*EXP(Sheet3!$B$1*(($B403-AY$392-Sheet2!$N$124)/Sheet3!$A$1)^2+Sheet3!$C$1*(($B403-AY$392-Sheet2!$N$124)/Sheet3!$A$1)^4))/3100</f>
        <v>1923.2898495656218</v>
      </c>
      <c r="AZ403" s="2">
        <f>$I$390*(Sheet2!$O$122*EXP(Sheet3!$B$1*(($B403-AZ$392-Sheet2!$N$122)/Sheet3!$A$1)^2+Sheet3!$C$1*(($B403-AZ$392-Sheet2!$N$122)/Sheet3!$A$1)^4)+ Sheet2!$O$123*EXP(Sheet3!$B$1*(($B403-AZ$392-Sheet2!$N$123)/Sheet3!$A$1)^2+Sheet3!$C$1*(($B403-AZ$392-Sheet2!$N$123)/Sheet3!$A$1)^4)+                Sheet2!$O$124*EXP(Sheet3!$B$1*(($B403-AZ$392-Sheet2!$N$124)/Sheet3!$A$1)^2+Sheet3!$C$1*(($B403-AZ$392-Sheet2!$N$124)/Sheet3!$A$1)^4))/3100</f>
        <v>1954.8526450627585</v>
      </c>
      <c r="BA403" s="2">
        <f>$I$390*(Sheet2!$O$122*EXP(Sheet3!$B$1*(($B403-BA$392-Sheet2!$N$122)/Sheet3!$A$1)^2+Sheet3!$C$1*(($B403-BA$392-Sheet2!$N$122)/Sheet3!$A$1)^4)+ Sheet2!$O$123*EXP(Sheet3!$B$1*(($B403-BA$392-Sheet2!$N$123)/Sheet3!$A$1)^2+Sheet3!$C$1*(($B403-BA$392-Sheet2!$N$123)/Sheet3!$A$1)^4)+                Sheet2!$O$124*EXP(Sheet3!$B$1*(($B403-BA$392-Sheet2!$N$124)/Sheet3!$A$1)^2+Sheet3!$C$1*(($B403-BA$392-Sheet2!$N$124)/Sheet3!$A$1)^4))/3100</f>
        <v>1987.4039786545518</v>
      </c>
      <c r="BB403" s="2">
        <f>$I$390*(Sheet2!$O$122*EXP(Sheet3!$B$1*(($B403-BB$392-Sheet2!$N$122)/Sheet3!$A$1)^2+Sheet3!$C$1*(($B403-BB$392-Sheet2!$N$122)/Sheet3!$A$1)^4)+ Sheet2!$O$123*EXP(Sheet3!$B$1*(($B403-BB$392-Sheet2!$N$123)/Sheet3!$A$1)^2+Sheet3!$C$1*(($B403-BB$392-Sheet2!$N$123)/Sheet3!$A$1)^4)+                Sheet2!$O$124*EXP(Sheet3!$B$1*(($B403-BB$392-Sheet2!$N$124)/Sheet3!$A$1)^2+Sheet3!$C$1*(($B403-BB$392-Sheet2!$N$124)/Sheet3!$A$1)^4))/3100</f>
        <v>2020.9881790137003</v>
      </c>
      <c r="BC403" s="2">
        <f>$I$390*(Sheet2!$O$122*EXP(Sheet3!$B$1*(($B403-BC$392-Sheet2!$N$122)/Sheet3!$A$1)^2+Sheet3!$C$1*(($B403-BC$392-Sheet2!$N$122)/Sheet3!$A$1)^4)+ Sheet2!$O$123*EXP(Sheet3!$B$1*(($B403-BC$392-Sheet2!$N$123)/Sheet3!$A$1)^2+Sheet3!$C$1*(($B403-BC$392-Sheet2!$N$123)/Sheet3!$A$1)^4)+                Sheet2!$O$124*EXP(Sheet3!$B$1*(($B403-BC$392-Sheet2!$N$124)/Sheet3!$A$1)^2+Sheet3!$C$1*(($B403-BC$392-Sheet2!$N$124)/Sheet3!$A$1)^4))/3100</f>
        <v>2055.6499592493719</v>
      </c>
      <c r="BD403" s="2">
        <f>$I$390*(Sheet2!$O$122*EXP(Sheet3!$B$1*(($B403-BD$392-Sheet2!$N$122)/Sheet3!$A$1)^2+Sheet3!$C$1*(($B403-BD$392-Sheet2!$N$122)/Sheet3!$A$1)^4)+ Sheet2!$O$123*EXP(Sheet3!$B$1*(($B403-BD$392-Sheet2!$N$123)/Sheet3!$A$1)^2+Sheet3!$C$1*(($B403-BD$392-Sheet2!$N$123)/Sheet3!$A$1)^4)+                Sheet2!$O$124*EXP(Sheet3!$B$1*(($B403-BD$392-Sheet2!$N$124)/Sheet3!$A$1)^2+Sheet3!$C$1*(($B403-BD$392-Sheet2!$N$124)/Sheet3!$A$1)^4))/3100</f>
        <v>2091.4343119090749</v>
      </c>
      <c r="BE403" s="2">
        <f>$I$390*(Sheet2!$O$122*EXP(Sheet3!$B$1*(($B403-BE$392-Sheet2!$N$122)/Sheet3!$A$1)^2+Sheet3!$C$1*(($B403-BE$392-Sheet2!$N$122)/Sheet3!$A$1)^4)+ Sheet2!$O$123*EXP(Sheet3!$B$1*(($B403-BE$392-Sheet2!$N$123)/Sheet3!$A$1)^2+Sheet3!$C$1*(($B403-BE$392-Sheet2!$N$123)/Sheet3!$A$1)^4)+                Sheet2!$O$124*EXP(Sheet3!$B$1*(($B403-BE$392-Sheet2!$N$124)/Sheet3!$A$1)^2+Sheet3!$C$1*(($B403-BE$392-Sheet2!$N$124)/Sheet3!$A$1)^4))/3100</f>
        <v>2128.3863979691737</v>
      </c>
      <c r="BF403" s="2">
        <f>$I$390*(Sheet2!$O$122*EXP(Sheet3!$B$1*(($B403-BF$392-Sheet2!$N$122)/Sheet3!$A$1)^2+Sheet3!$C$1*(($B403-BF$392-Sheet2!$N$122)/Sheet3!$A$1)^4)+ Sheet2!$O$123*EXP(Sheet3!$B$1*(($B403-BF$392-Sheet2!$N$123)/Sheet3!$A$1)^2+Sheet3!$C$1*(($B403-BF$392-Sheet2!$N$123)/Sheet3!$A$1)^4)+                Sheet2!$O$124*EXP(Sheet3!$B$1*(($B403-BF$392-Sheet2!$N$124)/Sheet3!$A$1)^2+Sheet3!$C$1*(($B403-BF$392-Sheet2!$N$124)/Sheet3!$A$1)^4))/3100</f>
        <v>2166.5514300849113</v>
      </c>
      <c r="BG403" s="2">
        <f>$I$390*(Sheet2!$O$122*EXP(Sheet3!$B$1*(($B403-BG$392-Sheet2!$N$122)/Sheet3!$A$1)^2+Sheet3!$C$1*(($B403-BG$392-Sheet2!$N$122)/Sheet3!$A$1)^4)+ Sheet2!$O$123*EXP(Sheet3!$B$1*(($B403-BG$392-Sheet2!$N$123)/Sheet3!$A$1)^2+Sheet3!$C$1*(($B403-BG$392-Sheet2!$N$123)/Sheet3!$A$1)^4)+                Sheet2!$O$124*EXP(Sheet3!$B$1*(($B403-BG$392-Sheet2!$N$124)/Sheet3!$A$1)^2+Sheet3!$C$1*(($B403-BG$392-Sheet2!$N$124)/Sheet3!$A$1)^4))/3100</f>
        <v>2205.9745504226566</v>
      </c>
      <c r="BH403" s="2">
        <f>$I$390*(Sheet2!$O$122*EXP(Sheet3!$B$1*(($B403-BH$392-Sheet2!$N$122)/Sheet3!$A$1)^2+Sheet3!$C$1*(($B403-BH$392-Sheet2!$N$122)/Sheet3!$A$1)^4)+ Sheet2!$O$123*EXP(Sheet3!$B$1*(($B403-BH$392-Sheet2!$N$123)/Sheet3!$A$1)^2+Sheet3!$C$1*(($B403-BH$392-Sheet2!$N$123)/Sheet3!$A$1)^4)+                Sheet2!$O$124*EXP(Sheet3!$B$1*(($B403-BH$392-Sheet2!$N$124)/Sheet3!$A$1)^2+Sheet3!$C$1*(($B403-BH$392-Sheet2!$N$124)/Sheet3!$A$1)^4))/3100</f>
        <v>2246.7007034364847</v>
      </c>
      <c r="BI403" s="2">
        <f>$I$390*(Sheet2!$O$122*EXP(Sheet3!$B$1*(($B403-BI$392-Sheet2!$N$122)/Sheet3!$A$1)^2+Sheet3!$C$1*(($B403-BI$392-Sheet2!$N$122)/Sheet3!$A$1)^4)+ Sheet2!$O$123*EXP(Sheet3!$B$1*(($B403-BI$392-Sheet2!$N$123)/Sheet3!$A$1)^2+Sheet3!$C$1*(($B403-BI$392-Sheet2!$N$123)/Sheet3!$A$1)^4)+                Sheet2!$O$124*EXP(Sheet3!$B$1*(($B403-BI$392-Sheet2!$N$124)/Sheet3!$A$1)^2+Sheet3!$C$1*(($B403-BI$392-Sheet2!$N$124)/Sheet3!$A$1)^4))/3100</f>
        <v>2288.7745039944102</v>
      </c>
      <c r="BJ403" s="2">
        <f>$I$390*(Sheet2!$O$122*EXP(Sheet3!$B$1*(($B403-BJ$392-Sheet2!$N$122)/Sheet3!$A$1)^2+Sheet3!$C$1*(($B403-BJ$392-Sheet2!$N$122)/Sheet3!$A$1)^4)+ Sheet2!$O$123*EXP(Sheet3!$B$1*(($B403-BJ$392-Sheet2!$N$123)/Sheet3!$A$1)^2+Sheet3!$C$1*(($B403-BJ$392-Sheet2!$N$123)/Sheet3!$A$1)^4)+                Sheet2!$O$124*EXP(Sheet3!$B$1*(($B403-BJ$392-Sheet2!$N$124)/Sheet3!$A$1)^2+Sheet3!$C$1*(($B403-BJ$392-Sheet2!$N$124)/Sheet3!$A$1)^4))/3100</f>
        <v>2332.2401012970013</v>
      </c>
      <c r="BK403" s="2">
        <f>$I$390*(Sheet2!$O$122*EXP(Sheet3!$B$1*(($B403-BK$392-Sheet2!$N$122)/Sheet3!$A$1)^2+Sheet3!$C$1*(($B403-BK$392-Sheet2!$N$122)/Sheet3!$A$1)^4)+ Sheet2!$O$123*EXP(Sheet3!$B$1*(($B403-BK$392-Sheet2!$N$123)/Sheet3!$A$1)^2+Sheet3!$C$1*(($B403-BK$392-Sheet2!$N$123)/Sheet3!$A$1)^4)+                Sheet2!$O$124*EXP(Sheet3!$B$1*(($B403-BK$392-Sheet2!$N$124)/Sheet3!$A$1)^2+Sheet3!$C$1*(($B403-BK$392-Sheet2!$N$124)/Sheet3!$A$1)^4))/3100</f>
        <v>2377.141039072872</v>
      </c>
      <c r="BL403" s="2">
        <f>$I$390*(Sheet2!$O$122*EXP(Sheet3!$B$1*(($B403-BL$392-Sheet2!$N$122)/Sheet3!$A$1)^2+Sheet3!$C$1*(($B403-BL$392-Sheet2!$N$122)/Sheet3!$A$1)^4)+ Sheet2!$O$123*EXP(Sheet3!$B$1*(($B403-BL$392-Sheet2!$N$123)/Sheet3!$A$1)^2+Sheet3!$C$1*(($B403-BL$392-Sheet2!$N$123)/Sheet3!$A$1)^4)+                Sheet2!$O$124*EXP(Sheet3!$B$1*(($B403-BL$392-Sheet2!$N$124)/Sheet3!$A$1)^2+Sheet3!$C$1*(($B403-BL$392-Sheet2!$N$124)/Sheet3!$A$1)^4))/3100</f>
        <v>2423.5201125608332</v>
      </c>
      <c r="BM403" s="2">
        <f>$I$390*(Sheet2!$O$122*EXP(Sheet3!$B$1*(($B403-BM$392-Sheet2!$N$122)/Sheet3!$A$1)^2+Sheet3!$C$1*(($B403-BM$392-Sheet2!$N$122)/Sheet3!$A$1)^4)+ Sheet2!$O$123*EXP(Sheet3!$B$1*(($B403-BM$392-Sheet2!$N$123)/Sheet3!$A$1)^2+Sheet3!$C$1*(($B403-BM$392-Sheet2!$N$123)/Sheet3!$A$1)^4)+                Sheet2!$O$124*EXP(Sheet3!$B$1*(($B403-BM$392-Sheet2!$N$124)/Sheet3!$A$1)^2+Sheet3!$C$1*(($B403-BM$392-Sheet2!$N$124)/Sheet3!$A$1)^4))/3100</f>
        <v>2471.4192228272905</v>
      </c>
      <c r="BN403" s="2">
        <f>$I$390*(Sheet2!$O$122*EXP(Sheet3!$B$1*(($B403-BN$392-Sheet2!$N$122)/Sheet3!$A$1)^2+Sheet3!$C$1*(($B403-BN$392-Sheet2!$N$122)/Sheet3!$A$1)^4)+ Sheet2!$O$123*EXP(Sheet3!$B$1*(($B403-BN$392-Sheet2!$N$123)/Sheet3!$A$1)^2+Sheet3!$C$1*(($B403-BN$392-Sheet2!$N$123)/Sheet3!$A$1)^4)+                Sheet2!$O$124*EXP(Sheet3!$B$1*(($B403-BN$392-Sheet2!$N$124)/Sheet3!$A$1)^2+Sheet3!$C$1*(($B403-BN$392-Sheet2!$N$124)/Sheet3!$A$1)^4))/3100</f>
        <v>2520.8792289893549</v>
      </c>
      <c r="BO403" s="2">
        <f>$I$390*(Sheet2!$O$122*EXP(Sheet3!$B$1*(($B403-BO$392-Sheet2!$N$122)/Sheet3!$A$1)^2+Sheet3!$C$1*(($B403-BO$392-Sheet2!$N$122)/Sheet3!$A$1)^4)+ Sheet2!$O$123*EXP(Sheet3!$B$1*(($B403-BO$392-Sheet2!$N$123)/Sheet3!$A$1)^2+Sheet3!$C$1*(($B403-BO$392-Sheet2!$N$123)/Sheet3!$A$1)^4)+                Sheet2!$O$124*EXP(Sheet3!$B$1*(($B403-BO$392-Sheet2!$N$124)/Sheet3!$A$1)^2+Sheet3!$C$1*(($B403-BO$392-Sheet2!$N$124)/Sheet3!$A$1)^4))/3100</f>
        <v>2571.939798938924</v>
      </c>
      <c r="BP403" s="2">
        <f>$I$390*(Sheet2!$O$122*EXP(Sheet3!$B$1*(($B403-BP$392-Sheet2!$N$122)/Sheet3!$A$1)^2+Sheet3!$C$1*(($B403-BP$392-Sheet2!$N$122)/Sheet3!$A$1)^4)+ Sheet2!$O$123*EXP(Sheet3!$B$1*(($B403-BP$392-Sheet2!$N$123)/Sheet3!$A$1)^2+Sheet3!$C$1*(($B403-BP$392-Sheet2!$N$123)/Sheet3!$A$1)^4)+                Sheet2!$O$124*EXP(Sheet3!$B$1*(($B403-BP$392-Sheet2!$N$124)/Sheet3!$A$1)^2+Sheet3!$C$1*(($B403-BP$392-Sheet2!$N$124)/Sheet3!$A$1)^4))/3100</f>
        <v>2624.6392591821641</v>
      </c>
      <c r="BQ403" s="2">
        <f>$I$390*(Sheet2!$O$122*EXP(Sheet3!$B$1*(($B403-BQ$392-Sheet2!$N$122)/Sheet3!$A$1)^2+Sheet3!$C$1*(($B403-BQ$392-Sheet2!$N$122)/Sheet3!$A$1)^4)+ Sheet2!$O$123*EXP(Sheet3!$B$1*(($B403-BQ$392-Sheet2!$N$123)/Sheet3!$A$1)^2+Sheet3!$C$1*(($B403-BQ$392-Sheet2!$N$123)/Sheet3!$A$1)^4)+                Sheet2!$O$124*EXP(Sheet3!$B$1*(($B403-BQ$392-Sheet2!$N$124)/Sheet3!$A$1)^2+Sheet3!$C$1*(($B403-BQ$392-Sheet2!$N$124)/Sheet3!$A$1)^4))/3100</f>
        <v>2679.0144444217522</v>
      </c>
      <c r="BR403" s="2">
        <f>$I$390*(Sheet2!$O$122*EXP(Sheet3!$B$1*(($B403-BR$392-Sheet2!$N$122)/Sheet3!$A$1)^2+Sheet3!$C$1*(($B403-BR$392-Sheet2!$N$122)/Sheet3!$A$1)^4)+ Sheet2!$O$123*EXP(Sheet3!$B$1*(($B403-BR$392-Sheet2!$N$123)/Sheet3!$A$1)^2+Sheet3!$C$1*(($B403-BR$392-Sheet2!$N$123)/Sheet3!$A$1)^4)+                Sheet2!$O$124*EXP(Sheet3!$B$1*(($B403-BR$392-Sheet2!$N$124)/Sheet3!$A$1)^2+Sheet3!$C$1*(($B403-BR$392-Sheet2!$N$124)/Sheet3!$A$1)^4))/3100</f>
        <v>2735.1005475263146</v>
      </c>
      <c r="BS403" s="2">
        <f>$I$390*(Sheet2!$O$122*EXP(Sheet3!$B$1*(($B403-BS$392-Sheet2!$N$122)/Sheet3!$A$1)^2+Sheet3!$C$1*(($B403-BS$392-Sheet2!$N$122)/Sheet3!$A$1)^4)+ Sheet2!$O$123*EXP(Sheet3!$B$1*(($B403-BS$392-Sheet2!$N$123)/Sheet3!$A$1)^2+Sheet3!$C$1*(($B403-BS$392-Sheet2!$N$123)/Sheet3!$A$1)^4)+                Sheet2!$O$124*EXP(Sheet3!$B$1*(($B403-BS$392-Sheet2!$N$124)/Sheet3!$A$1)^2+Sheet3!$C$1*(($B403-BS$392-Sheet2!$N$124)/Sheet3!$A$1)^4))/3100</f>
        <v>2792.9309705274536</v>
      </c>
    </row>
    <row r="404" spans="1:71" x14ac:dyDescent="0.2">
      <c r="A404">
        <v>377</v>
      </c>
      <c r="B404">
        <v>366.83</v>
      </c>
      <c r="C404">
        <v>2401.5</v>
      </c>
      <c r="D404">
        <v>3279.5</v>
      </c>
      <c r="E404">
        <f t="shared" si="24"/>
        <v>878</v>
      </c>
      <c r="F404" s="1">
        <f t="shared" si="25"/>
        <v>878</v>
      </c>
      <c r="G404">
        <f t="shared" si="26"/>
        <v>322076.74</v>
      </c>
      <c r="I404" s="2">
        <f>$I$390*(Sheet2!$O$122*EXP(Sheet3!$B$1*(($B404-I$392-Sheet2!$N$122)/Sheet3!$A$1)^2+Sheet3!$C$1*(($B404-I$392-Sheet2!$N$122)/Sheet3!$A$1)^4)+ Sheet2!$O$123*EXP(Sheet3!$B$1*(($B404-I$392-Sheet2!$N$123)/Sheet3!$A$1)^2+Sheet3!$C$1*(($B404-I$392-Sheet2!$N$123)/Sheet3!$A$1)^4)+                Sheet2!$O$124*EXP(Sheet3!$B$1*(($B404-I$392-Sheet2!$N$124)/Sheet3!$A$1)^2+Sheet3!$C$1*(($B404-I$392-Sheet2!$N$124)/Sheet3!$A$1)^4))/3100</f>
        <v>301.33753577868157</v>
      </c>
      <c r="J404" s="2">
        <f>$I$390*(Sheet2!$O$122*EXP(Sheet3!$B$1*(($B404-J$392-Sheet2!$N$122)/Sheet3!$A$1)^2+Sheet3!$C$1*(($B404-J$392-Sheet2!$N$122)/Sheet3!$A$1)^4)+ Sheet2!$O$123*EXP(Sheet3!$B$1*(($B404-J$392-Sheet2!$N$123)/Sheet3!$A$1)^2+Sheet3!$C$1*(($B404-J$392-Sheet2!$N$123)/Sheet3!$A$1)^4)+                Sheet2!$O$124*EXP(Sheet3!$B$1*(($B404-J$392-Sheet2!$N$124)/Sheet3!$A$1)^2+Sheet3!$C$1*(($B404-J$392-Sheet2!$N$124)/Sheet3!$A$1)^4))/3100</f>
        <v>313.69948324243336</v>
      </c>
      <c r="K404" s="2">
        <f>$I$390*(Sheet2!$O$122*EXP(Sheet3!$B$1*(($B404-K$392-Sheet2!$N$122)/Sheet3!$A$1)^2+Sheet3!$C$1*(($B404-K$392-Sheet2!$N$122)/Sheet3!$A$1)^4)+ Sheet2!$O$123*EXP(Sheet3!$B$1*(($B404-K$392-Sheet2!$N$123)/Sheet3!$A$1)^2+Sheet3!$C$1*(($B404-K$392-Sheet2!$N$123)/Sheet3!$A$1)^4)+                Sheet2!$O$124*EXP(Sheet3!$B$1*(($B404-K$392-Sheet2!$N$124)/Sheet3!$A$1)^2+Sheet3!$C$1*(($B404-K$392-Sheet2!$N$124)/Sheet3!$A$1)^4))/3100</f>
        <v>326.3262662037485</v>
      </c>
      <c r="L404" s="2">
        <f>$I$390*(Sheet2!$O$122*EXP(Sheet3!$B$1*(($B404-L$392-Sheet2!$N$122)/Sheet3!$A$1)^2+Sheet3!$C$1*(($B404-L$392-Sheet2!$N$122)/Sheet3!$A$1)^4)+ Sheet2!$O$123*EXP(Sheet3!$B$1*(($B404-L$392-Sheet2!$N$123)/Sheet3!$A$1)^2+Sheet3!$C$1*(($B404-L$392-Sheet2!$N$123)/Sheet3!$A$1)^4)+                Sheet2!$O$124*EXP(Sheet3!$B$1*(($B404-L$392-Sheet2!$N$124)/Sheet3!$A$1)^2+Sheet3!$C$1*(($B404-L$392-Sheet2!$N$124)/Sheet3!$A$1)^4))/3100</f>
        <v>339.21299702984351</v>
      </c>
      <c r="M404" s="2">
        <f>$I$390*(Sheet2!$O$122*EXP(Sheet3!$B$1*(($B404-M$392-Sheet2!$N$122)/Sheet3!$A$1)^2+Sheet3!$C$1*(($B404-M$392-Sheet2!$N$122)/Sheet3!$A$1)^4)+ Sheet2!$O$123*EXP(Sheet3!$B$1*(($B404-M$392-Sheet2!$N$123)/Sheet3!$A$1)^2+Sheet3!$C$1*(($B404-M$392-Sheet2!$N$123)/Sheet3!$A$1)^4)+                Sheet2!$O$124*EXP(Sheet3!$B$1*(($B404-M$392-Sheet2!$N$124)/Sheet3!$A$1)^2+Sheet3!$C$1*(($B404-M$392-Sheet2!$N$124)/Sheet3!$A$1)^4))/3100</f>
        <v>352.35440454868001</v>
      </c>
      <c r="N404" s="2">
        <f>$I$390*(Sheet2!$O$122*EXP(Sheet3!$B$1*(($B404-N$392-Sheet2!$N$122)/Sheet3!$A$1)^2+Sheet3!$C$1*(($B404-N$392-Sheet2!$N$122)/Sheet3!$A$1)^4)+ Sheet2!$O$123*EXP(Sheet3!$B$1*(($B404-N$392-Sheet2!$N$123)/Sheet3!$A$1)^2+Sheet3!$C$1*(($B404-N$392-Sheet2!$N$123)/Sheet3!$A$1)^4)+                Sheet2!$O$124*EXP(Sheet3!$B$1*(($B404-N$392-Sheet2!$N$124)/Sheet3!$A$1)^2+Sheet3!$C$1*(($B404-N$392-Sheet2!$N$124)/Sheet3!$A$1)^4))/3100</f>
        <v>365.74484969232884</v>
      </c>
      <c r="O404" s="2">
        <f>$I$390*(Sheet2!$O$122*EXP(Sheet3!$B$1*(($B404-O$392-Sheet2!$N$122)/Sheet3!$A$1)^2+Sheet3!$C$1*(($B404-O$392-Sheet2!$N$122)/Sheet3!$A$1)^4)+ Sheet2!$O$123*EXP(Sheet3!$B$1*(($B404-O$392-Sheet2!$N$123)/Sheet3!$A$1)^2+Sheet3!$C$1*(($B404-O$392-Sheet2!$N$123)/Sheet3!$A$1)^4)+                Sheet2!$O$124*EXP(Sheet3!$B$1*(($B404-O$392-Sheet2!$N$124)/Sheet3!$A$1)^2+Sheet3!$C$1*(($B404-O$392-Sheet2!$N$124)/Sheet3!$A$1)^4))/3100</f>
        <v>379.37834264702849</v>
      </c>
      <c r="P404" s="2">
        <f>$I$390*(Sheet2!$O$122*EXP(Sheet3!$B$1*(($B404-P$392-Sheet2!$N$122)/Sheet3!$A$1)^2+Sheet3!$C$1*(($B404-P$392-Sheet2!$N$122)/Sheet3!$A$1)^4)+ Sheet2!$O$123*EXP(Sheet3!$B$1*(($B404-P$392-Sheet2!$N$123)/Sheet3!$A$1)^2+Sheet3!$C$1*(($B404-P$392-Sheet2!$N$123)/Sheet3!$A$1)^4)+                Sheet2!$O$124*EXP(Sheet3!$B$1*(($B404-P$392-Sheet2!$N$124)/Sheet3!$A$1)^2+Sheet3!$C$1*(($B404-P$392-Sheet2!$N$124)/Sheet3!$A$1)^4))/3100</f>
        <v>393.24856145226914</v>
      </c>
      <c r="Q404" s="2">
        <f>$I$390*(Sheet2!$O$122*EXP(Sheet3!$B$1*(($B404-Q$392-Sheet2!$N$122)/Sheet3!$A$1)^2+Sheet3!$C$1*(($B404-Q$392-Sheet2!$N$122)/Sheet3!$A$1)^4)+ Sheet2!$O$123*EXP(Sheet3!$B$1*(($B404-Q$392-Sheet2!$N$123)/Sheet3!$A$1)^2+Sheet3!$C$1*(($B404-Q$392-Sheet2!$N$123)/Sheet3!$A$1)^4)+                Sheet2!$O$124*EXP(Sheet3!$B$1*(($B404-Q$392-Sheet2!$N$124)/Sheet3!$A$1)^2+Sheet3!$C$1*(($B404-Q$392-Sheet2!$N$124)/Sheet3!$A$1)^4))/3100</f>
        <v>407.34887198494994</v>
      </c>
      <c r="R404" s="2">
        <f>$I$390*(Sheet2!$O$122*EXP(Sheet3!$B$1*(($B404-R$392-Sheet2!$N$122)/Sheet3!$A$1)^2+Sheet3!$C$1*(($B404-R$392-Sheet2!$N$122)/Sheet3!$A$1)^4)+ Sheet2!$O$123*EXP(Sheet3!$B$1*(($B404-R$392-Sheet2!$N$123)/Sheet3!$A$1)^2+Sheet3!$C$1*(($B404-R$392-Sheet2!$N$123)/Sheet3!$A$1)^4)+                Sheet2!$O$124*EXP(Sheet3!$B$1*(($B404-R$392-Sheet2!$N$124)/Sheet3!$A$1)^2+Sheet3!$C$1*(($B404-R$392-Sheet2!$N$124)/Sheet3!$A$1)^4))/3100</f>
        <v>421.67234925821077</v>
      </c>
      <c r="S404" s="2">
        <f>$I$390*(Sheet2!$O$122*EXP(Sheet3!$B$1*(($B404-S$392-Sheet2!$N$122)/Sheet3!$A$1)^2+Sheet3!$C$1*(($B404-S$392-Sheet2!$N$122)/Sheet3!$A$1)^4)+ Sheet2!$O$123*EXP(Sheet3!$B$1*(($B404-S$392-Sheet2!$N$123)/Sheet3!$A$1)^2+Sheet3!$C$1*(($B404-S$392-Sheet2!$N$123)/Sheet3!$A$1)^4)+                Sheet2!$O$124*EXP(Sheet3!$B$1*(($B404-S$392-Sheet2!$N$124)/Sheet3!$A$1)^2+Sheet3!$C$1*(($B404-S$392-Sheet2!$N$124)/Sheet3!$A$1)^4))/3100</f>
        <v>436.21179995787202</v>
      </c>
      <c r="T404" s="2">
        <f>$I$390*(Sheet2!$O$122*EXP(Sheet3!$B$1*(($B404-T$392-Sheet2!$N$122)/Sheet3!$A$1)^2+Sheet3!$C$1*(($B404-T$392-Sheet2!$N$122)/Sheet3!$A$1)^4)+ Sheet2!$O$123*EXP(Sheet3!$B$1*(($B404-T$392-Sheet2!$N$123)/Sheet3!$A$1)^2+Sheet3!$C$1*(($B404-T$392-Sheet2!$N$123)/Sheet3!$A$1)^4)+                Sheet2!$O$124*EXP(Sheet3!$B$1*(($B404-T$392-Sheet2!$N$124)/Sheet3!$A$1)^2+Sheet3!$C$1*(($B404-T$392-Sheet2!$N$124)/Sheet3!$A$1)^4))/3100</f>
        <v>450.95978613548459</v>
      </c>
      <c r="U404" s="2">
        <f>$I$390*(Sheet2!$O$122*EXP(Sheet3!$B$1*(($B404-U$392-Sheet2!$N$122)/Sheet3!$A$1)^2+Sheet3!$C$1*(($B404-U$392-Sheet2!$N$122)/Sheet3!$A$1)^4)+ Sheet2!$O$123*EXP(Sheet3!$B$1*(($B404-U$392-Sheet2!$N$123)/Sheet3!$A$1)^2+Sheet3!$C$1*(($B404-U$392-Sheet2!$N$123)/Sheet3!$A$1)^4)+                Sheet2!$O$124*EXP(Sheet3!$B$1*(($B404-U$392-Sheet2!$N$124)/Sheet3!$A$1)^2+Sheet3!$C$1*(($B404-U$392-Sheet2!$N$124)/Sheet3!$A$1)^4))/3100</f>
        <v>465.90864996894766</v>
      </c>
      <c r="V404" s="2">
        <f>$I$390*(Sheet2!$O$122*EXP(Sheet3!$B$1*(($B404-V$392-Sheet2!$N$122)/Sheet3!$A$1)^2+Sheet3!$C$1*(($B404-V$392-Sheet2!$N$122)/Sheet3!$A$1)^4)+ Sheet2!$O$123*EXP(Sheet3!$B$1*(($B404-V$392-Sheet2!$N$123)/Sheet3!$A$1)^2+Sheet3!$C$1*(($B404-V$392-Sheet2!$N$123)/Sheet3!$A$1)^4)+                Sheet2!$O$124*EXP(Sheet3!$B$1*(($B404-V$392-Sheet2!$N$124)/Sheet3!$A$1)^2+Sheet3!$C$1*(($B404-V$392-Sheet2!$N$124)/Sheet3!$A$1)^4))/3100</f>
        <v>481.0505394998678</v>
      </c>
      <c r="W404" s="2">
        <f>$I$390*(Sheet2!$O$122*EXP(Sheet3!$B$1*(($B404-W$392-Sheet2!$N$122)/Sheet3!$A$1)^2+Sheet3!$C$1*(($B404-W$392-Sheet2!$N$122)/Sheet3!$A$1)^4)+ Sheet2!$O$123*EXP(Sheet3!$B$1*(($B404-W$392-Sheet2!$N$123)/Sheet3!$A$1)^2+Sheet3!$C$1*(($B404-W$392-Sheet2!$N$123)/Sheet3!$A$1)^4)+                Sheet2!$O$124*EXP(Sheet3!$B$1*(($B404-W$392-Sheet2!$N$124)/Sheet3!$A$1)^2+Sheet3!$C$1*(($B404-W$392-Sheet2!$N$124)/Sheet3!$A$1)^4))/3100</f>
        <v>496.37743525106288</v>
      </c>
      <c r="X404" s="2">
        <f>$I$390*(Sheet2!$O$122*EXP(Sheet3!$B$1*(($B404-X$392-Sheet2!$N$122)/Sheet3!$A$1)^2+Sheet3!$C$1*(($B404-X$392-Sheet2!$N$122)/Sheet3!$A$1)^4)+ Sheet2!$O$123*EXP(Sheet3!$B$1*(($B404-X$392-Sheet2!$N$123)/Sheet3!$A$1)^2+Sheet3!$C$1*(($B404-X$392-Sheet2!$N$123)/Sheet3!$A$1)^4)+                Sheet2!$O$124*EXP(Sheet3!$B$1*(($B404-X$392-Sheet2!$N$124)/Sheet3!$A$1)^2+Sheet3!$C$1*(($B404-X$392-Sheet2!$N$124)/Sheet3!$A$1)^4))/3100</f>
        <v>511.88117762485984</v>
      </c>
      <c r="Y404" s="2">
        <f>$I$390*(Sheet2!$O$122*EXP(Sheet3!$B$1*(($B404-Y$392-Sheet2!$N$122)/Sheet3!$A$1)^2+Sheet3!$C$1*(($B404-Y$392-Sheet2!$N$122)/Sheet3!$A$1)^4)+ Sheet2!$O$123*EXP(Sheet3!$B$1*(($B404-Y$392-Sheet2!$N$123)/Sheet3!$A$1)^2+Sheet3!$C$1*(($B404-Y$392-Sheet2!$N$123)/Sheet3!$A$1)^4)+                Sheet2!$O$124*EXP(Sheet3!$B$1*(($B404-Y$392-Sheet2!$N$124)/Sheet3!$A$1)^2+Sheet3!$C$1*(($B404-Y$392-Sheet2!$N$124)/Sheet3!$A$1)^4))/3100</f>
        <v>527.55349497940733</v>
      </c>
      <c r="Z404" s="2">
        <f>$I$390*(Sheet2!$O$122*EXP(Sheet3!$B$1*(($B404-Z$392-Sheet2!$N$122)/Sheet3!$A$1)^2+Sheet3!$C$1*(($B404-Z$392-Sheet2!$N$122)/Sheet3!$A$1)^4)+ Sheet2!$O$123*EXP(Sheet3!$B$1*(($B404-Z$392-Sheet2!$N$123)/Sheet3!$A$1)^2+Sheet3!$C$1*(($B404-Z$392-Sheet2!$N$123)/Sheet3!$A$1)^4)+                Sheet2!$O$124*EXP(Sheet3!$B$1*(($B404-Z$392-Sheet2!$N$124)/Sheet3!$A$1)^2+Sheet3!$C$1*(($B404-Z$392-Sheet2!$N$124)/Sheet3!$A$1)^4))/3100</f>
        <v>543.38603228009663</v>
      </c>
      <c r="AA404" s="2">
        <f>$I$390*(Sheet2!$O$122*EXP(Sheet3!$B$1*(($B404-AA$392-Sheet2!$N$122)/Sheet3!$A$1)^2+Sheet3!$C$1*(($B404-AA$392-Sheet2!$N$122)/Sheet3!$A$1)^4)+ Sheet2!$O$123*EXP(Sheet3!$B$1*(($B404-AA$392-Sheet2!$N$123)/Sheet3!$A$1)^2+Sheet3!$C$1*(($B404-AA$392-Sheet2!$N$123)/Sheet3!$A$1)^4)+                Sheet2!$O$124*EXP(Sheet3!$B$1*(($B404-AA$392-Sheet2!$N$124)/Sheet3!$A$1)^2+Sheet3!$C$1*(($B404-AA$392-Sheet2!$N$124)/Sheet3!$A$1)^4))/3100</f>
        <v>559.37038021889157</v>
      </c>
      <c r="AB404" s="2">
        <f>$I$390*(Sheet2!$O$122*EXP(Sheet3!$B$1*(($B404-AB$392-Sheet2!$N$122)/Sheet3!$A$1)^2+Sheet3!$C$1*(($B404-AB$392-Sheet2!$N$122)/Sheet3!$A$1)^4)+ Sheet2!$O$123*EXP(Sheet3!$B$1*(($B404-AB$392-Sheet2!$N$123)/Sheet3!$A$1)^2+Sheet3!$C$1*(($B404-AB$392-Sheet2!$N$123)/Sheet3!$A$1)^4)+                Sheet2!$O$124*EXP(Sheet3!$B$1*(($B404-AB$392-Sheet2!$N$124)/Sheet3!$A$1)^2+Sheet3!$C$1*(($B404-AB$392-Sheet2!$N$124)/Sheet3!$A$1)^4))/3100</f>
        <v>575.4981046970787</v>
      </c>
      <c r="AC404" s="2">
        <f>$I$390*(Sheet2!$O$122*EXP(Sheet3!$B$1*(($B404-AC$392-Sheet2!$N$122)/Sheet3!$A$1)^2+Sheet3!$C$1*(($B404-AC$392-Sheet2!$N$122)/Sheet3!$A$1)^4)+ Sheet2!$O$123*EXP(Sheet3!$B$1*(($B404-AC$392-Sheet2!$N$123)/Sheet3!$A$1)^2+Sheet3!$C$1*(($B404-AC$392-Sheet2!$N$123)/Sheet3!$A$1)^4)+                Sheet2!$O$124*EXP(Sheet3!$B$1*(($B404-AC$392-Sheet2!$N$124)/Sheet3!$A$1)^2+Sheet3!$C$1*(($B404-AC$392-Sheet2!$N$124)/Sheet3!$A$1)^4))/3100</f>
        <v>591.76077656557629</v>
      </c>
      <c r="AD404" s="2">
        <f>$I$390*(Sheet2!$O$122*EXP(Sheet3!$B$1*(($B404-AD$392-Sheet2!$N$122)/Sheet3!$A$1)^2+Sheet3!$C$1*(($B404-AD$392-Sheet2!$N$122)/Sheet3!$A$1)^4)+ Sheet2!$O$123*EXP(Sheet3!$B$1*(($B404-AD$392-Sheet2!$N$123)/Sheet3!$A$1)^2+Sheet3!$C$1*(($B404-AD$392-Sheet2!$N$123)/Sheet3!$A$1)^4)+                Sheet2!$O$124*EXP(Sheet3!$B$1*(($B404-AD$392-Sheet2!$N$124)/Sheet3!$A$1)^2+Sheet3!$C$1*(($B404-AD$392-Sheet2!$N$124)/Sheet3!$A$1)^4))/3100</f>
        <v>608.15000151902666</v>
      </c>
      <c r="AE404" s="2">
        <f>$I$390*(Sheet2!$O$122*EXP(Sheet3!$B$1*(($B404-AE$392-Sheet2!$N$122)/Sheet3!$A$1)^2+Sheet3!$C$1*(($B404-AE$392-Sheet2!$N$122)/Sheet3!$A$1)^4)+ Sheet2!$O$123*EXP(Sheet3!$B$1*(($B404-AE$392-Sheet2!$N$123)/Sheet3!$A$1)^2+Sheet3!$C$1*(($B404-AE$392-Sheet2!$N$123)/Sheet3!$A$1)^4)+                Sheet2!$O$124*EXP(Sheet3!$B$1*(($B404-AE$392-Sheet2!$N$124)/Sheet3!$A$1)^2+Sheet3!$C$1*(($B404-AE$392-Sheet2!$N$124)/Sheet3!$A$1)^4))/3100</f>
        <v>624.65745004142286</v>
      </c>
      <c r="AF404" s="2">
        <f>$I$390*(Sheet2!$O$122*EXP(Sheet3!$B$1*(($B404-AF$392-Sheet2!$N$122)/Sheet3!$A$1)^2+Sheet3!$C$1*(($B404-AF$392-Sheet2!$N$122)/Sheet3!$A$1)^4)+ Sheet2!$O$123*EXP(Sheet3!$B$1*(($B404-AF$392-Sheet2!$N$123)/Sheet3!$A$1)^2+Sheet3!$C$1*(($B404-AF$392-Sheet2!$N$123)/Sheet3!$A$1)^4)+                Sheet2!$O$124*EXP(Sheet3!$B$1*(($B404-AF$392-Sheet2!$N$124)/Sheet3!$A$1)^2+Sheet3!$C$1*(($B404-AF$392-Sheet2!$N$124)/Sheet3!$A$1)^4))/3100</f>
        <v>641.27488730618506</v>
      </c>
      <c r="AG404" s="2">
        <f>$I$390*(Sheet2!$O$122*EXP(Sheet3!$B$1*(($B404-AG$392-Sheet2!$N$122)/Sheet3!$A$1)^2+Sheet3!$C$1*(($B404-AG$392-Sheet2!$N$122)/Sheet3!$A$1)^4)+ Sheet2!$O$123*EXP(Sheet3!$B$1*(($B404-AG$392-Sheet2!$N$123)/Sheet3!$A$1)^2+Sheet3!$C$1*(($B404-AG$392-Sheet2!$N$123)/Sheet3!$A$1)^4)+                Sheet2!$O$124*EXP(Sheet3!$B$1*(($B404-AG$392-Sheet2!$N$124)/Sheet3!$A$1)^2+Sheet3!$C$1*(($B404-AG$392-Sheet2!$N$124)/Sheet3!$A$1)^4))/3100</f>
        <v>657.99420293445371</v>
      </c>
      <c r="AH404" s="2">
        <f>$I$390*(Sheet2!$O$122*EXP(Sheet3!$B$1*(($B404-AH$392-Sheet2!$N$122)/Sheet3!$A$1)^2+Sheet3!$C$1*(($B404-AH$392-Sheet2!$N$122)/Sheet3!$A$1)^4)+ Sheet2!$O$123*EXP(Sheet3!$B$1*(($B404-AH$392-Sheet2!$N$123)/Sheet3!$A$1)^2+Sheet3!$C$1*(($B404-AH$392-Sheet2!$N$123)/Sheet3!$A$1)^4)+                Sheet2!$O$124*EXP(Sheet3!$B$1*(($B404-AH$392-Sheet2!$N$124)/Sheet3!$A$1)^2+Sheet3!$C$1*(($B404-AH$392-Sheet2!$N$124)/Sheet3!$A$1)^4))/3100</f>
        <v>674.80744052366583</v>
      </c>
      <c r="AI404" s="2">
        <f>$I$390*(Sheet2!$O$122*EXP(Sheet3!$B$1*(($B404-AI$392-Sheet2!$N$122)/Sheet3!$A$1)^2+Sheet3!$C$1*(($B404-AI$392-Sheet2!$N$122)/Sheet3!$A$1)^4)+ Sheet2!$O$123*EXP(Sheet3!$B$1*(($B404-AI$392-Sheet2!$N$123)/Sheet3!$A$1)^2+Sheet3!$C$1*(($B404-AI$392-Sheet2!$N$123)/Sheet3!$A$1)^4)+                Sheet2!$O$124*EXP(Sheet3!$B$1*(($B404-AI$392-Sheet2!$N$124)/Sheet3!$A$1)^2+Sheet3!$C$1*(($B404-AI$392-Sheet2!$N$124)/Sheet3!$A$1)^4))/3100</f>
        <v>691.7068268624538</v>
      </c>
      <c r="AJ404" s="2">
        <f>$I$390*(Sheet2!$O$122*EXP(Sheet3!$B$1*(($B404-AJ$392-Sheet2!$N$122)/Sheet3!$A$1)^2+Sheet3!$C$1*(($B404-AJ$392-Sheet2!$N$122)/Sheet3!$A$1)^4)+ Sheet2!$O$123*EXP(Sheet3!$B$1*(($B404-AJ$392-Sheet2!$N$123)/Sheet3!$A$1)^2+Sheet3!$C$1*(($B404-AJ$392-Sheet2!$N$123)/Sheet3!$A$1)^4)+                Sheet2!$O$124*EXP(Sheet3!$B$1*(($B404-AJ$392-Sheet2!$N$124)/Sheet3!$A$1)^2+Sheet3!$C$1*(($B404-AJ$392-Sheet2!$N$124)/Sheet3!$A$1)^4))/3100</f>
        <v>708.68480075544585</v>
      </c>
      <c r="AK404" s="2">
        <f>$I$390*(Sheet2!$O$122*EXP(Sheet3!$B$1*(($B404-AK$392-Sheet2!$N$122)/Sheet3!$A$1)^2+Sheet3!$C$1*(($B404-AK$392-Sheet2!$N$122)/Sheet3!$A$1)^4)+ Sheet2!$O$123*EXP(Sheet3!$B$1*(($B404-AK$392-Sheet2!$N$123)/Sheet3!$A$1)^2+Sheet3!$C$1*(($B404-AK$392-Sheet2!$N$123)/Sheet3!$A$1)^4)+                Sheet2!$O$124*EXP(Sheet3!$B$1*(($B404-AK$392-Sheet2!$N$124)/Sheet3!$A$1)^2+Sheet3!$C$1*(($B404-AK$392-Sheet2!$N$124)/Sheet3!$A$1)^4))/3100</f>
        <v>725.73404138839658</v>
      </c>
      <c r="AL404" s="2">
        <f>$I$390*(Sheet2!$O$122*EXP(Sheet3!$B$1*(($B404-AL$392-Sheet2!$N$122)/Sheet3!$A$1)^2+Sheet3!$C$1*(($B404-AL$392-Sheet2!$N$122)/Sheet3!$A$1)^4)+ Sheet2!$O$123*EXP(Sheet3!$B$1*(($B404-AL$392-Sheet2!$N$123)/Sheet3!$A$1)^2+Sheet3!$C$1*(($B404-AL$392-Sheet2!$N$123)/Sheet3!$A$1)^4)+                Sheet2!$O$124*EXP(Sheet3!$B$1*(($B404-AL$392-Sheet2!$N$124)/Sheet3!$A$1)^2+Sheet3!$C$1*(($B404-AL$392-Sheet2!$N$124)/Sheet3!$A$1)^4))/3100</f>
        <v>742.84749617446926</v>
      </c>
      <c r="AM404" s="2">
        <f>$I$390*(Sheet2!$O$122*EXP(Sheet3!$B$1*(($B404-AM$392-Sheet2!$N$122)/Sheet3!$A$1)^2+Sheet3!$C$1*(($B404-AM$392-Sheet2!$N$122)/Sheet3!$A$1)^4)+ Sheet2!$O$123*EXP(Sheet3!$B$1*(($B404-AM$392-Sheet2!$N$123)/Sheet3!$A$1)^2+Sheet3!$C$1*(($B404-AM$392-Sheet2!$N$123)/Sheet3!$A$1)^4)+                Sheet2!$O$124*EXP(Sheet3!$B$1*(($B404-AM$392-Sheet2!$N$124)/Sheet3!$A$1)^2+Sheet3!$C$1*(($B404-AM$392-Sheet2!$N$124)/Sheet3!$A$1)^4))/3100</f>
        <v>760.01840802818015</v>
      </c>
      <c r="AN404" s="2">
        <f>$I$390*(Sheet2!$O$122*EXP(Sheet3!$B$1*(($B404-AN$392-Sheet2!$N$122)/Sheet3!$A$1)^2+Sheet3!$C$1*(($B404-AN$392-Sheet2!$N$122)/Sheet3!$A$1)^4)+ Sheet2!$O$123*EXP(Sheet3!$B$1*(($B404-AN$392-Sheet2!$N$123)/Sheet3!$A$1)^2+Sheet3!$C$1*(($B404-AN$392-Sheet2!$N$123)/Sheet3!$A$1)^4)+                Sheet2!$O$124*EXP(Sheet3!$B$1*(($B404-AN$392-Sheet2!$N$124)/Sheet3!$A$1)^2+Sheet3!$C$1*(($B404-AN$392-Sheet2!$N$124)/Sheet3!$A$1)^4))/3100</f>
        <v>777.24034202655571</v>
      </c>
      <c r="AO404" s="2">
        <f>$I$390*(Sheet2!$O$122*EXP(Sheet3!$B$1*(($B404-AO$392-Sheet2!$N$122)/Sheet3!$A$1)^2+Sheet3!$C$1*(($B404-AO$392-Sheet2!$N$122)/Sheet3!$A$1)^4)+ Sheet2!$O$123*EXP(Sheet3!$B$1*(($B404-AO$392-Sheet2!$N$123)/Sheet3!$A$1)^2+Sheet3!$C$1*(($B404-AO$392-Sheet2!$N$123)/Sheet3!$A$1)^4)+                Sheet2!$O$124*EXP(Sheet3!$B$1*(($B404-AO$392-Sheet2!$N$124)/Sheet3!$A$1)^2+Sheet3!$C$1*(($B404-AO$392-Sheet2!$N$124)/Sheet3!$A$1)^4))/3100</f>
        <v>794.50721142519728</v>
      </c>
      <c r="AP404" s="2">
        <f>$I$390*(Sheet2!$O$122*EXP(Sheet3!$B$1*(($B404-AP$392-Sheet2!$N$122)/Sheet3!$A$1)^2+Sheet3!$C$1*(($B404-AP$392-Sheet2!$N$122)/Sheet3!$A$1)^4)+ Sheet2!$O$123*EXP(Sheet3!$B$1*(($B404-AP$392-Sheet2!$N$123)/Sheet3!$A$1)^2+Sheet3!$C$1*(($B404-AP$392-Sheet2!$N$123)/Sheet3!$A$1)^4)+                Sheet2!$O$124*EXP(Sheet3!$B$1*(($B404-AP$392-Sheet2!$N$124)/Sheet3!$A$1)^2+Sheet3!$C$1*(($B404-AP$392-Sheet2!$N$124)/Sheet3!$A$1)^4))/3100</f>
        <v>811.81330300818718</v>
      </c>
      <c r="AQ404" s="2">
        <f>$I$390*(Sheet2!$O$122*EXP(Sheet3!$B$1*(($B404-AQ$392-Sheet2!$N$122)/Sheet3!$A$1)^2+Sheet3!$C$1*(($B404-AQ$392-Sheet2!$N$122)/Sheet3!$A$1)^4)+ Sheet2!$O$123*EXP(Sheet3!$B$1*(($B404-AQ$392-Sheet2!$N$123)/Sheet3!$A$1)^2+Sheet3!$C$1*(($B404-AQ$392-Sheet2!$N$123)/Sheet3!$A$1)^4)+                Sheet2!$O$124*EXP(Sheet3!$B$1*(($B404-AQ$392-Sheet2!$N$124)/Sheet3!$A$1)^2+Sheet3!$C$1*(($B404-AQ$392-Sheet2!$N$124)/Sheet3!$A$1)^4))/3100</f>
        <v>829.1533017615958</v>
      </c>
      <c r="AR404" s="2">
        <f>$I$390*(Sheet2!$O$122*EXP(Sheet3!$B$1*(($B404-AR$392-Sheet2!$N$122)/Sheet3!$A$1)^2+Sheet3!$C$1*(($B404-AR$392-Sheet2!$N$122)/Sheet3!$A$1)^4)+ Sheet2!$O$123*EXP(Sheet3!$B$1*(($B404-AR$392-Sheet2!$N$123)/Sheet3!$A$1)^2+Sheet3!$C$1*(($B404-AR$392-Sheet2!$N$123)/Sheet3!$A$1)^4)+                Sheet2!$O$124*EXP(Sheet3!$B$1*(($B404-AR$392-Sheet2!$N$124)/Sheet3!$A$1)^2+Sheet3!$C$1*(($B404-AR$392-Sheet2!$N$124)/Sheet3!$A$1)^4))/3100</f>
        <v>846.52231487062613</v>
      </c>
      <c r="AS404" s="2">
        <f>$I$390*(Sheet2!$O$122*EXP(Sheet3!$B$1*(($B404-AS$392-Sheet2!$N$122)/Sheet3!$A$1)^2+Sheet3!$C$1*(($B404-AS$392-Sheet2!$N$122)/Sheet3!$A$1)^4)+ Sheet2!$O$123*EXP(Sheet3!$B$1*(($B404-AS$392-Sheet2!$N$123)/Sheet3!$A$1)^2+Sheet3!$C$1*(($B404-AS$392-Sheet2!$N$123)/Sheet3!$A$1)^4)+                Sheet2!$O$124*EXP(Sheet3!$B$1*(($B404-AS$392-Sheet2!$N$124)/Sheet3!$A$1)^2+Sheet3!$C$1*(($B404-AS$392-Sheet2!$N$124)/Sheet3!$A$1)^4))/3100</f>
        <v>863.91589505343859</v>
      </c>
      <c r="AT404" s="2">
        <f>$I$390*(Sheet2!$O$122*EXP(Sheet3!$B$1*(($B404-AT$392-Sheet2!$N$122)/Sheet3!$A$1)^2+Sheet3!$C$1*(($B404-AT$392-Sheet2!$N$122)/Sheet3!$A$1)^4)+ Sheet2!$O$123*EXP(Sheet3!$B$1*(($B404-AT$392-Sheet2!$N$123)/Sheet3!$A$1)^2+Sheet3!$C$1*(($B404-AT$392-Sheet2!$N$123)/Sheet3!$A$1)^4)+                Sheet2!$O$124*EXP(Sheet3!$B$1*(($B404-AT$392-Sheet2!$N$124)/Sheet3!$A$1)^2+Sheet3!$C$1*(($B404-AT$392-Sheet2!$N$124)/Sheet3!$A$1)^4))/3100</f>
        <v>881.33006325202336</v>
      </c>
      <c r="AU404" s="2">
        <f>$I$390*(Sheet2!$O$122*EXP(Sheet3!$B$1*(($B404-AU$392-Sheet2!$N$122)/Sheet3!$A$1)^2+Sheet3!$C$1*(($B404-AU$392-Sheet2!$N$122)/Sheet3!$A$1)^4)+ Sheet2!$O$123*EXP(Sheet3!$B$1*(($B404-AU$392-Sheet2!$N$123)/Sheet3!$A$1)^2+Sheet3!$C$1*(($B404-AU$392-Sheet2!$N$123)/Sheet3!$A$1)^4)+                Sheet2!$O$124*EXP(Sheet3!$B$1*(($B404-AU$392-Sheet2!$N$124)/Sheet3!$A$1)^2+Sheet3!$C$1*(($B404-AU$392-Sheet2!$N$124)/Sheet3!$A$1)^4))/3100</f>
        <v>898.76133071436402</v>
      </c>
      <c r="AV404" s="2">
        <f>$I$390*(Sheet2!$O$122*EXP(Sheet3!$B$1*(($B404-AV$392-Sheet2!$N$122)/Sheet3!$A$1)^2+Sheet3!$C$1*(($B404-AV$392-Sheet2!$N$122)/Sheet3!$A$1)^4)+ Sheet2!$O$123*EXP(Sheet3!$B$1*(($B404-AV$392-Sheet2!$N$123)/Sheet3!$A$1)^2+Sheet3!$C$1*(($B404-AV$392-Sheet2!$N$123)/Sheet3!$A$1)^4)+                Sheet2!$O$124*EXP(Sheet3!$B$1*(($B404-AV$392-Sheet2!$N$124)/Sheet3!$A$1)^2+Sheet3!$C$1*(($B404-AV$392-Sheet2!$N$124)/Sheet3!$A$1)^4))/3100</f>
        <v>916.20672051000292</v>
      </c>
      <c r="AW404" s="2">
        <f>$I$390*(Sheet2!$O$122*EXP(Sheet3!$B$1*(($B404-AW$392-Sheet2!$N$122)/Sheet3!$A$1)^2+Sheet3!$C$1*(($B404-AW$392-Sheet2!$N$122)/Sheet3!$A$1)^4)+ Sheet2!$O$123*EXP(Sheet3!$B$1*(($B404-AW$392-Sheet2!$N$123)/Sheet3!$A$1)^2+Sheet3!$C$1*(($B404-AW$392-Sheet2!$N$123)/Sheet3!$A$1)^4)+                Sheet2!$O$124*EXP(Sheet3!$B$1*(($B404-AW$392-Sheet2!$N$124)/Sheet3!$A$1)^2+Sheet3!$C$1*(($B404-AW$392-Sheet2!$N$124)/Sheet3!$A$1)^4))/3100</f>
        <v>933.66378853114986</v>
      </c>
      <c r="AX404" s="2">
        <f>$I$390*(Sheet2!$O$122*EXP(Sheet3!$B$1*(($B404-AX$392-Sheet2!$N$122)/Sheet3!$A$1)^2+Sheet3!$C$1*(($B404-AX$392-Sheet2!$N$122)/Sheet3!$A$1)^4)+ Sheet2!$O$123*EXP(Sheet3!$B$1*(($B404-AX$392-Sheet2!$N$123)/Sheet3!$A$1)^2+Sheet3!$C$1*(($B404-AX$392-Sheet2!$N$123)/Sheet3!$A$1)^4)+                Sheet2!$O$124*EXP(Sheet3!$B$1*(($B404-AX$392-Sheet2!$N$124)/Sheet3!$A$1)^2+Sheet3!$C$1*(($B404-AX$392-Sheet2!$N$124)/Sheet3!$A$1)^4))/3100</f>
        <v>951.13064403907981</v>
      </c>
      <c r="AY404" s="2">
        <f>$I$390*(Sheet2!$O$122*EXP(Sheet3!$B$1*(($B404-AY$392-Sheet2!$N$122)/Sheet3!$A$1)^2+Sheet3!$C$1*(($B404-AY$392-Sheet2!$N$122)/Sheet3!$A$1)^4)+ Sheet2!$O$123*EXP(Sheet3!$B$1*(($B404-AY$392-Sheet2!$N$123)/Sheet3!$A$1)^2+Sheet3!$C$1*(($B404-AY$392-Sheet2!$N$123)/Sheet3!$A$1)^4)+                Sheet2!$O$124*EXP(Sheet3!$B$1*(($B404-AY$392-Sheet2!$N$124)/Sheet3!$A$1)^2+Sheet3!$C$1*(($B404-AY$392-Sheet2!$N$124)/Sheet3!$A$1)^4))/3100</f>
        <v>968.60596982503057</v>
      </c>
      <c r="AZ404" s="2">
        <f>$I$390*(Sheet2!$O$122*EXP(Sheet3!$B$1*(($B404-AZ$392-Sheet2!$N$122)/Sheet3!$A$1)^2+Sheet3!$C$1*(($B404-AZ$392-Sheet2!$N$122)/Sheet3!$A$1)^4)+ Sheet2!$O$123*EXP(Sheet3!$B$1*(($B404-AZ$392-Sheet2!$N$123)/Sheet3!$A$1)^2+Sheet3!$C$1*(($B404-AZ$392-Sheet2!$N$123)/Sheet3!$A$1)^4)+                Sheet2!$O$124*EXP(Sheet3!$B$1*(($B404-AZ$392-Sheet2!$N$124)/Sheet3!$A$1)^2+Sheet3!$C$1*(($B404-AZ$392-Sheet2!$N$124)/Sheet3!$A$1)^4))/3100</f>
        <v>986.08904205750889</v>
      </c>
      <c r="BA404" s="2">
        <f>$I$390*(Sheet2!$O$122*EXP(Sheet3!$B$1*(($B404-BA$392-Sheet2!$N$122)/Sheet3!$A$1)^2+Sheet3!$C$1*(($B404-BA$392-Sheet2!$N$122)/Sheet3!$A$1)^4)+ Sheet2!$O$123*EXP(Sheet3!$B$1*(($B404-BA$392-Sheet2!$N$123)/Sheet3!$A$1)^2+Sheet3!$C$1*(($B404-BA$392-Sheet2!$N$123)/Sheet3!$A$1)^4)+                Sheet2!$O$124*EXP(Sheet3!$B$1*(($B404-BA$392-Sheet2!$N$124)/Sheet3!$A$1)^2+Sheet3!$C$1*(($B404-BA$392-Sheet2!$N$124)/Sheet3!$A$1)^4))/3100</f>
        <v>1003.5797498962316</v>
      </c>
      <c r="BB404" s="2">
        <f>$I$390*(Sheet2!$O$122*EXP(Sheet3!$B$1*(($B404-BB$392-Sheet2!$N$122)/Sheet3!$A$1)^2+Sheet3!$C$1*(($B404-BB$392-Sheet2!$N$122)/Sheet3!$A$1)^4)+ Sheet2!$O$123*EXP(Sheet3!$B$1*(($B404-BB$392-Sheet2!$N$123)/Sheet3!$A$1)^2+Sheet3!$C$1*(($B404-BB$392-Sheet2!$N$123)/Sheet3!$A$1)^4)+                Sheet2!$O$124*EXP(Sheet3!$B$1*(($B404-BB$392-Sheet2!$N$124)/Sheet3!$A$1)^2+Sheet3!$C$1*(($B404-BB$392-Sheet2!$N$124)/Sheet3!$A$1)^4))/3100</f>
        <v>1021.0786149541703</v>
      </c>
      <c r="BC404" s="2">
        <f>$I$390*(Sheet2!$O$122*EXP(Sheet3!$B$1*(($B404-BC$392-Sheet2!$N$122)/Sheet3!$A$1)^2+Sheet3!$C$1*(($B404-BC$392-Sheet2!$N$122)/Sheet3!$A$1)^4)+ Sheet2!$O$123*EXP(Sheet3!$B$1*(($B404-BC$392-Sheet2!$N$123)/Sheet3!$A$1)^2+Sheet3!$C$1*(($B404-BC$392-Sheet2!$N$123)/Sheet3!$A$1)^4)+                Sheet2!$O$124*EXP(Sheet3!$B$1*(($B404-BC$392-Sheet2!$N$124)/Sheet3!$A$1)^2+Sheet3!$C$1*(($B404-BC$392-Sheet2!$N$124)/Sheet3!$A$1)^4))/3100</f>
        <v>1038.5868106916448</v>
      </c>
      <c r="BD404" s="2">
        <f>$I$390*(Sheet2!$O$122*EXP(Sheet3!$B$1*(($B404-BD$392-Sheet2!$N$122)/Sheet3!$A$1)^2+Sheet3!$C$1*(($B404-BD$392-Sheet2!$N$122)/Sheet3!$A$1)^4)+ Sheet2!$O$123*EXP(Sheet3!$B$1*(($B404-BD$392-Sheet2!$N$123)/Sheet3!$A$1)^2+Sheet3!$C$1*(($B404-BD$392-Sheet2!$N$123)/Sheet3!$A$1)^4)+                Sheet2!$O$124*EXP(Sheet3!$B$1*(($B404-BD$392-Sheet2!$N$124)/Sheet3!$A$1)^2+Sheet3!$C$1*(($B404-BD$392-Sheet2!$N$124)/Sheet3!$A$1)^4))/3100</f>
        <v>1056.106181825568</v>
      </c>
      <c r="BE404" s="2">
        <f>$I$390*(Sheet2!$O$122*EXP(Sheet3!$B$1*(($B404-BE$392-Sheet2!$N$122)/Sheet3!$A$1)^2+Sheet3!$C$1*(($B404-BE$392-Sheet2!$N$122)/Sheet3!$A$1)^4)+ Sheet2!$O$123*EXP(Sheet3!$B$1*(($B404-BE$392-Sheet2!$N$123)/Sheet3!$A$1)^2+Sheet3!$C$1*(($B404-BE$392-Sheet2!$N$123)/Sheet3!$A$1)^4)+                Sheet2!$O$124*EXP(Sheet3!$B$1*(($B404-BE$392-Sheet2!$N$124)/Sheet3!$A$1)^2+Sheet3!$C$1*(($B404-BE$392-Sheet2!$N$124)/Sheet3!$A$1)^4))/3100</f>
        <v>1073.6392638370785</v>
      </c>
      <c r="BF404" s="2">
        <f>$I$390*(Sheet2!$O$122*EXP(Sheet3!$B$1*(($B404-BF$392-Sheet2!$N$122)/Sheet3!$A$1)^2+Sheet3!$C$1*(($B404-BF$392-Sheet2!$N$122)/Sheet3!$A$1)^4)+ Sheet2!$O$123*EXP(Sheet3!$B$1*(($B404-BF$392-Sheet2!$N$123)/Sheet3!$A$1)^2+Sheet3!$C$1*(($B404-BF$392-Sheet2!$N$123)/Sheet3!$A$1)^4)+                Sheet2!$O$124*EXP(Sheet3!$B$1*(($B404-BF$392-Sheet2!$N$124)/Sheet3!$A$1)^2+Sheet3!$C$1*(($B404-BF$392-Sheet2!$N$124)/Sheet3!$A$1)^4))/3100</f>
        <v>1091.1893026534572</v>
      </c>
      <c r="BG404" s="2">
        <f>$I$390*(Sheet2!$O$122*EXP(Sheet3!$B$1*(($B404-BG$392-Sheet2!$N$122)/Sheet3!$A$1)^2+Sheet3!$C$1*(($B404-BG$392-Sheet2!$N$122)/Sheet3!$A$1)^4)+ Sheet2!$O$123*EXP(Sheet3!$B$1*(($B404-BG$392-Sheet2!$N$123)/Sheet3!$A$1)^2+Sheet3!$C$1*(($B404-BG$392-Sheet2!$N$123)/Sheet3!$A$1)^4)+                Sheet2!$O$124*EXP(Sheet3!$B$1*(($B404-BG$392-Sheet2!$N$124)/Sheet3!$A$1)^2+Sheet3!$C$1*(($B404-BG$392-Sheet2!$N$124)/Sheet3!$A$1)^4))/3100</f>
        <v>1108.7602745778145</v>
      </c>
      <c r="BH404" s="2">
        <f>$I$390*(Sheet2!$O$122*EXP(Sheet3!$B$1*(($B404-BH$392-Sheet2!$N$122)/Sheet3!$A$1)^2+Sheet3!$C$1*(($B404-BH$392-Sheet2!$N$122)/Sheet3!$A$1)^4)+ Sheet2!$O$123*EXP(Sheet3!$B$1*(($B404-BH$392-Sheet2!$N$123)/Sheet3!$A$1)^2+Sheet3!$C$1*(($B404-BH$392-Sheet2!$N$123)/Sheet3!$A$1)^4)+                Sheet2!$O$124*EXP(Sheet3!$B$1*(($B404-BH$392-Sheet2!$N$124)/Sheet3!$A$1)^2+Sheet3!$C$1*(($B404-BH$392-Sheet2!$N$124)/Sheet3!$A$1)^4))/3100</f>
        <v>1126.3569065300283</v>
      </c>
      <c r="BI404" s="2">
        <f>$I$390*(Sheet2!$O$122*EXP(Sheet3!$B$1*(($B404-BI$392-Sheet2!$N$122)/Sheet3!$A$1)^2+Sheet3!$C$1*(($B404-BI$392-Sheet2!$N$122)/Sheet3!$A$1)^4)+ Sheet2!$O$123*EXP(Sheet3!$B$1*(($B404-BI$392-Sheet2!$N$123)/Sheet3!$A$1)^2+Sheet3!$C$1*(($B404-BI$392-Sheet2!$N$123)/Sheet3!$A$1)^4)+                Sheet2!$O$124*EXP(Sheet3!$B$1*(($B404-BI$392-Sheet2!$N$124)/Sheet3!$A$1)^2+Sheet3!$C$1*(($B404-BI$392-Sheet2!$N$124)/Sheet3!$A$1)^4))/3100</f>
        <v>1143.9846966532557</v>
      </c>
      <c r="BJ404" s="2">
        <f>$I$390*(Sheet2!$O$122*EXP(Sheet3!$B$1*(($B404-BJ$392-Sheet2!$N$122)/Sheet3!$A$1)^2+Sheet3!$C$1*(($B404-BJ$392-Sheet2!$N$122)/Sheet3!$A$1)^4)+ Sheet2!$O$123*EXP(Sheet3!$B$1*(($B404-BJ$392-Sheet2!$N$123)/Sheet3!$A$1)^2+Sheet3!$C$1*(($B404-BJ$392-Sheet2!$N$123)/Sheet3!$A$1)^4)+                Sheet2!$O$124*EXP(Sheet3!$B$1*(($B404-BJ$392-Sheet2!$N$124)/Sheet3!$A$1)^2+Sheet3!$C$1*(($B404-BJ$392-Sheet2!$N$124)/Sheet3!$A$1)^4))/3100</f>
        <v>1161.6499353275506</v>
      </c>
      <c r="BK404" s="2">
        <f>$I$390*(Sheet2!$O$122*EXP(Sheet3!$B$1*(($B404-BK$392-Sheet2!$N$122)/Sheet3!$A$1)^2+Sheet3!$C$1*(($B404-BK$392-Sheet2!$N$122)/Sheet3!$A$1)^4)+ Sheet2!$O$123*EXP(Sheet3!$B$1*(($B404-BK$392-Sheet2!$N$123)/Sheet3!$A$1)^2+Sheet3!$C$1*(($B404-BK$392-Sheet2!$N$123)/Sheet3!$A$1)^4)+                Sheet2!$O$124*EXP(Sheet3!$B$1*(($B404-BK$392-Sheet2!$N$124)/Sheet3!$A$1)^2+Sheet3!$C$1*(($B404-BK$392-Sheet2!$N$124)/Sheet3!$A$1)^4))/3100</f>
        <v>1179.3597266202869</v>
      </c>
      <c r="BL404" s="2">
        <f>$I$390*(Sheet2!$O$122*EXP(Sheet3!$B$1*(($B404-BL$392-Sheet2!$N$122)/Sheet3!$A$1)^2+Sheet3!$C$1*(($B404-BL$392-Sheet2!$N$122)/Sheet3!$A$1)^4)+ Sheet2!$O$123*EXP(Sheet3!$B$1*(($B404-BL$392-Sheet2!$N$123)/Sheet3!$A$1)^2+Sheet3!$C$1*(($B404-BL$392-Sheet2!$N$123)/Sheet3!$A$1)^4)+                Sheet2!$O$124*EXP(Sheet3!$B$1*(($B404-BL$392-Sheet2!$N$124)/Sheet3!$A$1)^2+Sheet3!$C$1*(($B404-BL$392-Sheet2!$N$124)/Sheet3!$A$1)^4))/3100</f>
        <v>1197.1220101837573</v>
      </c>
      <c r="BM404" s="2">
        <f>$I$390*(Sheet2!$O$122*EXP(Sheet3!$B$1*(($B404-BM$392-Sheet2!$N$122)/Sheet3!$A$1)^2+Sheet3!$C$1*(($B404-BM$392-Sheet2!$N$122)/Sheet3!$A$1)^4)+ Sheet2!$O$123*EXP(Sheet3!$B$1*(($B404-BM$392-Sheet2!$N$123)/Sheet3!$A$1)^2+Sheet3!$C$1*(($B404-BM$392-Sheet2!$N$123)/Sheet3!$A$1)^4)+                Sheet2!$O$124*EXP(Sheet3!$B$1*(($B404-BM$392-Sheet2!$N$124)/Sheet3!$A$1)^2+Sheet3!$C$1*(($B404-BM$392-Sheet2!$N$124)/Sheet3!$A$1)^4))/3100</f>
        <v>1214.9455835962212</v>
      </c>
      <c r="BN404" s="2">
        <f>$I$390*(Sheet2!$O$122*EXP(Sheet3!$B$1*(($B404-BN$392-Sheet2!$N$122)/Sheet3!$A$1)^2+Sheet3!$C$1*(($B404-BN$392-Sheet2!$N$122)/Sheet3!$A$1)^4)+ Sheet2!$O$123*EXP(Sheet3!$B$1*(($B404-BN$392-Sheet2!$N$123)/Sheet3!$A$1)^2+Sheet3!$C$1*(($B404-BN$392-Sheet2!$N$123)/Sheet3!$A$1)^4)+                Sheet2!$O$124*EXP(Sheet3!$B$1*(($B404-BN$392-Sheet2!$N$124)/Sheet3!$A$1)^2+Sheet3!$C$1*(($B404-BN$392-Sheet2!$N$124)/Sheet3!$A$1)^4))/3100</f>
        <v>1232.8401251213838</v>
      </c>
      <c r="BO404" s="2">
        <f>$I$390*(Sheet2!$O$122*EXP(Sheet3!$B$1*(($B404-BO$392-Sheet2!$N$122)/Sheet3!$A$1)^2+Sheet3!$C$1*(($B404-BO$392-Sheet2!$N$122)/Sheet3!$A$1)^4)+ Sheet2!$O$123*EXP(Sheet3!$B$1*(($B404-BO$392-Sheet2!$N$123)/Sheet3!$A$1)^2+Sheet3!$C$1*(($B404-BO$392-Sheet2!$N$123)/Sheet3!$A$1)^4)+                Sheet2!$O$124*EXP(Sheet3!$B$1*(($B404-BO$392-Sheet2!$N$124)/Sheet3!$A$1)^2+Sheet3!$C$1*(($B404-BO$392-Sheet2!$N$124)/Sheet3!$A$1)^4))/3100</f>
        <v>1250.8162168413194</v>
      </c>
      <c r="BP404" s="2">
        <f>$I$390*(Sheet2!$O$122*EXP(Sheet3!$B$1*(($B404-BP$392-Sheet2!$N$122)/Sheet3!$A$1)^2+Sheet3!$C$1*(($B404-BP$392-Sheet2!$N$122)/Sheet3!$A$1)^4)+ Sheet2!$O$123*EXP(Sheet3!$B$1*(($B404-BP$392-Sheet2!$N$123)/Sheet3!$A$1)^2+Sheet3!$C$1*(($B404-BP$392-Sheet2!$N$123)/Sheet3!$A$1)^4)+                Sheet2!$O$124*EXP(Sheet3!$B$1*(($B404-BP$392-Sheet2!$N$124)/Sheet3!$A$1)^2+Sheet3!$C$1*(($B404-BP$392-Sheet2!$N$124)/Sheet3!$A$1)^4))/3100</f>
        <v>1268.8853680959855</v>
      </c>
      <c r="BQ404" s="2">
        <f>$I$390*(Sheet2!$O$122*EXP(Sheet3!$B$1*(($B404-BQ$392-Sheet2!$N$122)/Sheet3!$A$1)^2+Sheet3!$C$1*(($B404-BQ$392-Sheet2!$N$122)/Sheet3!$A$1)^4)+ Sheet2!$O$123*EXP(Sheet3!$B$1*(($B404-BQ$392-Sheet2!$N$123)/Sheet3!$A$1)^2+Sheet3!$C$1*(($B404-BQ$392-Sheet2!$N$123)/Sheet3!$A$1)^4)+                Sheet2!$O$124*EXP(Sheet3!$B$1*(($B404-BQ$392-Sheet2!$N$124)/Sheet3!$A$1)^2+Sheet3!$C$1*(($B404-BQ$392-Sheet2!$N$124)/Sheet3!$A$1)^4))/3100</f>
        <v>1287.0600391388539</v>
      </c>
      <c r="BR404" s="2">
        <f>$I$390*(Sheet2!$O$122*EXP(Sheet3!$B$1*(($B404-BR$392-Sheet2!$N$122)/Sheet3!$A$1)^2+Sheet3!$C$1*(($B404-BR$392-Sheet2!$N$122)/Sheet3!$A$1)^4)+ Sheet2!$O$123*EXP(Sheet3!$B$1*(($B404-BR$392-Sheet2!$N$123)/Sheet3!$A$1)^2+Sheet3!$C$1*(($B404-BR$392-Sheet2!$N$123)/Sheet3!$A$1)^4)+                Sheet2!$O$124*EXP(Sheet3!$B$1*(($B404-BR$392-Sheet2!$N$124)/Sheet3!$A$1)^2+Sheet3!$C$1*(($B404-BR$392-Sheet2!$N$124)/Sheet3!$A$1)^4))/3100</f>
        <v>1305.3536648967167</v>
      </c>
      <c r="BS404" s="2">
        <f>$I$390*(Sheet2!$O$122*EXP(Sheet3!$B$1*(($B404-BS$392-Sheet2!$N$122)/Sheet3!$A$1)^2+Sheet3!$C$1*(($B404-BS$392-Sheet2!$N$122)/Sheet3!$A$1)^4)+ Sheet2!$O$123*EXP(Sheet3!$B$1*(($B404-BS$392-Sheet2!$N$123)/Sheet3!$A$1)^2+Sheet3!$C$1*(($B404-BS$392-Sheet2!$N$123)/Sheet3!$A$1)^4)+                Sheet2!$O$124*EXP(Sheet3!$B$1*(($B404-BS$392-Sheet2!$N$124)/Sheet3!$A$1)^2+Sheet3!$C$1*(($B404-BS$392-Sheet2!$N$124)/Sheet3!$A$1)^4))/3100</f>
        <v>1323.7806786940146</v>
      </c>
    </row>
    <row r="405" spans="1:71" x14ac:dyDescent="0.2">
      <c r="A405">
        <v>378</v>
      </c>
      <c r="B405">
        <v>367.3</v>
      </c>
      <c r="C405">
        <v>2399.1</v>
      </c>
      <c r="D405">
        <v>2629.2</v>
      </c>
      <c r="E405">
        <f t="shared" si="24"/>
        <v>230.09999999999991</v>
      </c>
      <c r="F405" s="1">
        <f t="shared" si="25"/>
        <v>230.09999999999991</v>
      </c>
      <c r="G405">
        <f t="shared" si="26"/>
        <v>84515.729999999967</v>
      </c>
      <c r="I405" s="2">
        <f>$I$390*(Sheet2!$O$122*EXP(Sheet3!$B$1*(($B405-I$392-Sheet2!$N$122)/Sheet3!$A$1)^2+Sheet3!$C$1*(($B405-I$392-Sheet2!$N$122)/Sheet3!$A$1)^4)+ Sheet2!$O$123*EXP(Sheet3!$B$1*(($B405-I$392-Sheet2!$N$123)/Sheet3!$A$1)^2+Sheet3!$C$1*(($B405-I$392-Sheet2!$N$123)/Sheet3!$A$1)^4)+                Sheet2!$O$124*EXP(Sheet3!$B$1*(($B405-I$392-Sheet2!$N$124)/Sheet3!$A$1)^2+Sheet3!$C$1*(($B405-I$392-Sheet2!$N$124)/Sheet3!$A$1)^4))/3100</f>
        <v>15.958262640382205</v>
      </c>
      <c r="J405" s="2">
        <f>$I$390*(Sheet2!$O$122*EXP(Sheet3!$B$1*(($B405-J$392-Sheet2!$N$122)/Sheet3!$A$1)^2+Sheet3!$C$1*(($B405-J$392-Sheet2!$N$122)/Sheet3!$A$1)^4)+ Sheet2!$O$123*EXP(Sheet3!$B$1*(($B405-J$392-Sheet2!$N$123)/Sheet3!$A$1)^2+Sheet3!$C$1*(($B405-J$392-Sheet2!$N$123)/Sheet3!$A$1)^4)+                Sheet2!$O$124*EXP(Sheet3!$B$1*(($B405-J$392-Sheet2!$N$124)/Sheet3!$A$1)^2+Sheet3!$C$1*(($B405-J$392-Sheet2!$N$124)/Sheet3!$A$1)^4))/3100</f>
        <v>17.434104040267108</v>
      </c>
      <c r="K405" s="2">
        <f>$I$390*(Sheet2!$O$122*EXP(Sheet3!$B$1*(($B405-K$392-Sheet2!$N$122)/Sheet3!$A$1)^2+Sheet3!$C$1*(($B405-K$392-Sheet2!$N$122)/Sheet3!$A$1)^4)+ Sheet2!$O$123*EXP(Sheet3!$B$1*(($B405-K$392-Sheet2!$N$123)/Sheet3!$A$1)^2+Sheet3!$C$1*(($B405-K$392-Sheet2!$N$123)/Sheet3!$A$1)^4)+                Sheet2!$O$124*EXP(Sheet3!$B$1*(($B405-K$392-Sheet2!$N$124)/Sheet3!$A$1)^2+Sheet3!$C$1*(($B405-K$392-Sheet2!$N$124)/Sheet3!$A$1)^4))/3100</f>
        <v>19.021003464852207</v>
      </c>
      <c r="L405" s="2">
        <f>$I$390*(Sheet2!$O$122*EXP(Sheet3!$B$1*(($B405-L$392-Sheet2!$N$122)/Sheet3!$A$1)^2+Sheet3!$C$1*(($B405-L$392-Sheet2!$N$122)/Sheet3!$A$1)^4)+ Sheet2!$O$123*EXP(Sheet3!$B$1*(($B405-L$392-Sheet2!$N$123)/Sheet3!$A$1)^2+Sheet3!$C$1*(($B405-L$392-Sheet2!$N$123)/Sheet3!$A$1)^4)+                Sheet2!$O$124*EXP(Sheet3!$B$1*(($B405-L$392-Sheet2!$N$124)/Sheet3!$A$1)^2+Sheet3!$C$1*(($B405-L$392-Sheet2!$N$124)/Sheet3!$A$1)^4))/3100</f>
        <v>20.724953823622997</v>
      </c>
      <c r="M405" s="2">
        <f>$I$390*(Sheet2!$O$122*EXP(Sheet3!$B$1*(($B405-M$392-Sheet2!$N$122)/Sheet3!$A$1)^2+Sheet3!$C$1*(($B405-M$392-Sheet2!$N$122)/Sheet3!$A$1)^4)+ Sheet2!$O$123*EXP(Sheet3!$B$1*(($B405-M$392-Sheet2!$N$123)/Sheet3!$A$1)^2+Sheet3!$C$1*(($B405-M$392-Sheet2!$N$123)/Sheet3!$A$1)^4)+                Sheet2!$O$124*EXP(Sheet3!$B$1*(($B405-M$392-Sheet2!$N$124)/Sheet3!$A$1)^2+Sheet3!$C$1*(($B405-M$392-Sheet2!$N$124)/Sheet3!$A$1)^4))/3100</f>
        <v>22.552080413170614</v>
      </c>
      <c r="N405" s="2">
        <f>$I$390*(Sheet2!$O$122*EXP(Sheet3!$B$1*(($B405-N$392-Sheet2!$N$122)/Sheet3!$A$1)^2+Sheet3!$C$1*(($B405-N$392-Sheet2!$N$122)/Sheet3!$A$1)^4)+ Sheet2!$O$123*EXP(Sheet3!$B$1*(($B405-N$392-Sheet2!$N$123)/Sheet3!$A$1)^2+Sheet3!$C$1*(($B405-N$392-Sheet2!$N$123)/Sheet3!$A$1)^4)+                Sheet2!$O$124*EXP(Sheet3!$B$1*(($B405-N$392-Sheet2!$N$124)/Sheet3!$A$1)^2+Sheet3!$C$1*(($B405-N$392-Sheet2!$N$124)/Sheet3!$A$1)^4))/3100</f>
        <v>24.508629670825165</v>
      </c>
      <c r="O405" s="2">
        <f>$I$390*(Sheet2!$O$122*EXP(Sheet3!$B$1*(($B405-O$392-Sheet2!$N$122)/Sheet3!$A$1)^2+Sheet3!$C$1*(($B405-O$392-Sheet2!$N$122)/Sheet3!$A$1)^4)+ Sheet2!$O$123*EXP(Sheet3!$B$1*(($B405-O$392-Sheet2!$N$123)/Sheet3!$A$1)^2+Sheet3!$C$1*(($B405-O$392-Sheet2!$N$123)/Sheet3!$A$1)^4)+                Sheet2!$O$124*EXP(Sheet3!$B$1*(($B405-O$392-Sheet2!$N$124)/Sheet3!$A$1)^2+Sheet3!$C$1*(($B405-O$392-Sheet2!$N$124)/Sheet3!$A$1)^4))/3100</f>
        <v>26.600956919608223</v>
      </c>
      <c r="P405" s="2">
        <f>$I$390*(Sheet2!$O$122*EXP(Sheet3!$B$1*(($B405-P$392-Sheet2!$N$122)/Sheet3!$A$1)^2+Sheet3!$C$1*(($B405-P$392-Sheet2!$N$122)/Sheet3!$A$1)^4)+ Sheet2!$O$123*EXP(Sheet3!$B$1*(($B405-P$392-Sheet2!$N$123)/Sheet3!$A$1)^2+Sheet3!$C$1*(($B405-P$392-Sheet2!$N$123)/Sheet3!$A$1)^4)+                Sheet2!$O$124*EXP(Sheet3!$B$1*(($B405-P$392-Sheet2!$N$124)/Sheet3!$A$1)^2+Sheet3!$C$1*(($B405-P$392-Sheet2!$N$124)/Sheet3!$A$1)^4))/3100</f>
        <v>28.835513126966859</v>
      </c>
      <c r="Q405" s="2">
        <f>$I$390*(Sheet2!$O$122*EXP(Sheet3!$B$1*(($B405-Q$392-Sheet2!$N$122)/Sheet3!$A$1)^2+Sheet3!$C$1*(($B405-Q$392-Sheet2!$N$122)/Sheet3!$A$1)^4)+ Sheet2!$O$123*EXP(Sheet3!$B$1*(($B405-Q$392-Sheet2!$N$123)/Sheet3!$A$1)^2+Sheet3!$C$1*(($B405-Q$392-Sheet2!$N$123)/Sheet3!$A$1)^4)+                Sheet2!$O$124*EXP(Sheet3!$B$1*(($B405-Q$392-Sheet2!$N$124)/Sheet3!$A$1)^2+Sheet3!$C$1*(($B405-Q$392-Sheet2!$N$124)/Sheet3!$A$1)^4))/3100</f>
        <v>31.218830706577741</v>
      </c>
      <c r="R405" s="2">
        <f>$I$390*(Sheet2!$O$122*EXP(Sheet3!$B$1*(($B405-R$392-Sheet2!$N$122)/Sheet3!$A$1)^2+Sheet3!$C$1*(($B405-R$392-Sheet2!$N$122)/Sheet3!$A$1)^4)+ Sheet2!$O$123*EXP(Sheet3!$B$1*(($B405-R$392-Sheet2!$N$123)/Sheet3!$A$1)^2+Sheet3!$C$1*(($B405-R$392-Sheet2!$N$123)/Sheet3!$A$1)^4)+                Sheet2!$O$124*EXP(Sheet3!$B$1*(($B405-R$392-Sheet2!$N$124)/Sheet3!$A$1)^2+Sheet3!$C$1*(($B405-R$392-Sheet2!$N$124)/Sheet3!$A$1)^4))/3100</f>
        <v>33.757508399249105</v>
      </c>
      <c r="S405" s="2">
        <f>$I$390*(Sheet2!$O$122*EXP(Sheet3!$B$1*(($B405-S$392-Sheet2!$N$122)/Sheet3!$A$1)^2+Sheet3!$C$1*(($B405-S$392-Sheet2!$N$122)/Sheet3!$A$1)^4)+ Sheet2!$O$123*EXP(Sheet3!$B$1*(($B405-S$392-Sheet2!$N$123)/Sheet3!$A$1)^2+Sheet3!$C$1*(($B405-S$392-Sheet2!$N$123)/Sheet3!$A$1)^4)+                Sheet2!$O$124*EXP(Sheet3!$B$1*(($B405-S$392-Sheet2!$N$124)/Sheet3!$A$1)^2+Sheet3!$C$1*(($B405-S$392-Sheet2!$N$124)/Sheet3!$A$1)^4))/3100</f>
        <v>36.458195275490262</v>
      </c>
      <c r="T405" s="2">
        <f>$I$390*(Sheet2!$O$122*EXP(Sheet3!$B$1*(($B405-T$392-Sheet2!$N$122)/Sheet3!$A$1)^2+Sheet3!$C$1*(($B405-T$392-Sheet2!$N$122)/Sheet3!$A$1)^4)+ Sheet2!$O$123*EXP(Sheet3!$B$1*(($B405-T$392-Sheet2!$N$123)/Sheet3!$A$1)^2+Sheet3!$C$1*(($B405-T$392-Sheet2!$N$123)/Sheet3!$A$1)^4)+                Sheet2!$O$124*EXP(Sheet3!$B$1*(($B405-T$392-Sheet2!$N$124)/Sheet3!$A$1)^2+Sheet3!$C$1*(($B405-T$392-Sheet2!$N$124)/Sheet3!$A$1)^4))/3100</f>
        <v>39.327573909128212</v>
      </c>
      <c r="U405" s="2">
        <f>$I$390*(Sheet2!$O$122*EXP(Sheet3!$B$1*(($B405-U$392-Sheet2!$N$122)/Sheet3!$A$1)^2+Sheet3!$C$1*(($B405-U$392-Sheet2!$N$122)/Sheet3!$A$1)^4)+ Sheet2!$O$123*EXP(Sheet3!$B$1*(($B405-U$392-Sheet2!$N$123)/Sheet3!$A$1)^2+Sheet3!$C$1*(($B405-U$392-Sheet2!$N$123)/Sheet3!$A$1)^4)+                Sheet2!$O$124*EXP(Sheet3!$B$1*(($B405-U$392-Sheet2!$N$124)/Sheet3!$A$1)^2+Sheet3!$C$1*(($B405-U$392-Sheet2!$N$124)/Sheet3!$A$1)^4))/3100</f>
        <v>42.372342777158138</v>
      </c>
      <c r="V405" s="2">
        <f>$I$390*(Sheet2!$O$122*EXP(Sheet3!$B$1*(($B405-V$392-Sheet2!$N$122)/Sheet3!$A$1)^2+Sheet3!$C$1*(($B405-V$392-Sheet2!$N$122)/Sheet3!$A$1)^4)+ Sheet2!$O$123*EXP(Sheet3!$B$1*(($B405-V$392-Sheet2!$N$123)/Sheet3!$A$1)^2+Sheet3!$C$1*(($B405-V$392-Sheet2!$N$123)/Sheet3!$A$1)^4)+                Sheet2!$O$124*EXP(Sheet3!$B$1*(($B405-V$392-Sheet2!$N$124)/Sheet3!$A$1)^2+Sheet3!$C$1*(($B405-V$392-Sheet2!$N$124)/Sheet3!$A$1)^4))/3100</f>
        <v>45.599197947586994</v>
      </c>
      <c r="W405" s="2">
        <f>$I$390*(Sheet2!$O$122*EXP(Sheet3!$B$1*(($B405-W$392-Sheet2!$N$122)/Sheet3!$A$1)^2+Sheet3!$C$1*(($B405-W$392-Sheet2!$N$122)/Sheet3!$A$1)^4)+ Sheet2!$O$123*EXP(Sheet3!$B$1*(($B405-W$392-Sheet2!$N$123)/Sheet3!$A$1)^2+Sheet3!$C$1*(($B405-W$392-Sheet2!$N$123)/Sheet3!$A$1)^4)+                Sheet2!$O$124*EXP(Sheet3!$B$1*(($B405-W$392-Sheet2!$N$124)/Sheet3!$A$1)^2+Sheet3!$C$1*(($B405-W$392-Sheet2!$N$124)/Sheet3!$A$1)^4))/3100</f>
        <v>49.014814122511254</v>
      </c>
      <c r="X405" s="2">
        <f>$I$390*(Sheet2!$O$122*EXP(Sheet3!$B$1*(($B405-X$392-Sheet2!$N$122)/Sheet3!$A$1)^2+Sheet3!$C$1*(($B405-X$392-Sheet2!$N$122)/Sheet3!$A$1)^4)+ Sheet2!$O$123*EXP(Sheet3!$B$1*(($B405-X$392-Sheet2!$N$123)/Sheet3!$A$1)^2+Sheet3!$C$1*(($B405-X$392-Sheet2!$N$123)/Sheet3!$A$1)^4)+                Sheet2!$O$124*EXP(Sheet3!$B$1*(($B405-X$392-Sheet2!$N$124)/Sheet3!$A$1)^2+Sheet3!$C$1*(($B405-X$392-Sheet2!$N$124)/Sheet3!$A$1)^4))/3100</f>
        <v>52.625825109236736</v>
      </c>
      <c r="Y405" s="2">
        <f>$I$390*(Sheet2!$O$122*EXP(Sheet3!$B$1*(($B405-Y$392-Sheet2!$N$122)/Sheet3!$A$1)^2+Sheet3!$C$1*(($B405-Y$392-Sheet2!$N$122)/Sheet3!$A$1)^4)+ Sheet2!$O$123*EXP(Sheet3!$B$1*(($B405-Y$392-Sheet2!$N$123)/Sheet3!$A$1)^2+Sheet3!$C$1*(($B405-Y$392-Sheet2!$N$123)/Sheet3!$A$1)^4)+                Sheet2!$O$124*EXP(Sheet3!$B$1*(($B405-Y$392-Sheet2!$N$124)/Sheet3!$A$1)^2+Sheet3!$C$1*(($B405-Y$392-Sheet2!$N$124)/Sheet3!$A$1)^4))/3100</f>
        <v>56.438803797157789</v>
      </c>
      <c r="Z405" s="2">
        <f>$I$390*(Sheet2!$O$122*EXP(Sheet3!$B$1*(($B405-Z$392-Sheet2!$N$122)/Sheet3!$A$1)^2+Sheet3!$C$1*(($B405-Z$392-Sheet2!$N$122)/Sheet3!$A$1)^4)+ Sheet2!$O$123*EXP(Sheet3!$B$1*(($B405-Z$392-Sheet2!$N$123)/Sheet3!$A$1)^2+Sheet3!$C$1*(($B405-Z$392-Sheet2!$N$123)/Sheet3!$A$1)^4)+                Sheet2!$O$124*EXP(Sheet3!$B$1*(($B405-Z$392-Sheet2!$N$124)/Sheet3!$A$1)^2+Sheet3!$C$1*(($B405-Z$392-Sheet2!$N$124)/Sheet3!$A$1)^4))/3100</f>
        <v>60.460241723202806</v>
      </c>
      <c r="AA405" s="2">
        <f>$I$390*(Sheet2!$O$122*EXP(Sheet3!$B$1*(($B405-AA$392-Sheet2!$N$122)/Sheet3!$A$1)^2+Sheet3!$C$1*(($B405-AA$392-Sheet2!$N$122)/Sheet3!$A$1)^4)+ Sheet2!$O$123*EXP(Sheet3!$B$1*(($B405-AA$392-Sheet2!$N$123)/Sheet3!$A$1)^2+Sheet3!$C$1*(($B405-AA$392-Sheet2!$N$123)/Sheet3!$A$1)^4)+                Sheet2!$O$124*EXP(Sheet3!$B$1*(($B405-AA$392-Sheet2!$N$124)/Sheet3!$A$1)^2+Sheet3!$C$1*(($B405-AA$392-Sheet2!$N$124)/Sheet3!$A$1)^4))/3100</f>
        <v>64.696528312140913</v>
      </c>
      <c r="AB405" s="2">
        <f>$I$390*(Sheet2!$O$122*EXP(Sheet3!$B$1*(($B405-AB$392-Sheet2!$N$122)/Sheet3!$A$1)^2+Sheet3!$C$1*(($B405-AB$392-Sheet2!$N$122)/Sheet3!$A$1)^4)+ Sheet2!$O$123*EXP(Sheet3!$B$1*(($B405-AB$392-Sheet2!$N$123)/Sheet3!$A$1)^2+Sheet3!$C$1*(($B405-AB$392-Sheet2!$N$123)/Sheet3!$A$1)^4)+                Sheet2!$O$124*EXP(Sheet3!$B$1*(($B405-AB$392-Sheet2!$N$124)/Sheet3!$A$1)^2+Sheet3!$C$1*(($B405-AB$392-Sheet2!$N$124)/Sheet3!$A$1)^4))/3100</f>
        <v>69.153929882481208</v>
      </c>
      <c r="AC405" s="2">
        <f>$I$390*(Sheet2!$O$122*EXP(Sheet3!$B$1*(($B405-AC$392-Sheet2!$N$122)/Sheet3!$A$1)^2+Sheet3!$C$1*(($B405-AC$392-Sheet2!$N$122)/Sheet3!$A$1)^4)+ Sheet2!$O$123*EXP(Sheet3!$B$1*(($B405-AC$392-Sheet2!$N$123)/Sheet3!$A$1)^2+Sheet3!$C$1*(($B405-AC$392-Sheet2!$N$123)/Sheet3!$A$1)^4)+                Sheet2!$O$124*EXP(Sheet3!$B$1*(($B405-AC$392-Sheet2!$N$124)/Sheet3!$A$1)^2+Sheet3!$C$1*(($B405-AC$392-Sheet2!$N$124)/Sheet3!$A$1)^4))/3100</f>
        <v>73.838568511492639</v>
      </c>
      <c r="AD405" s="2">
        <f>$I$390*(Sheet2!$O$122*EXP(Sheet3!$B$1*(($B405-AD$392-Sheet2!$N$122)/Sheet3!$A$1)^2+Sheet3!$C$1*(($B405-AD$392-Sheet2!$N$122)/Sheet3!$A$1)^4)+ Sheet2!$O$123*EXP(Sheet3!$B$1*(($B405-AD$392-Sheet2!$N$123)/Sheet3!$A$1)^2+Sheet3!$C$1*(($B405-AD$392-Sheet2!$N$123)/Sheet3!$A$1)^4)+                Sheet2!$O$124*EXP(Sheet3!$B$1*(($B405-AD$392-Sheet2!$N$124)/Sheet3!$A$1)^2+Sheet3!$C$1*(($B405-AD$392-Sheet2!$N$124)/Sheet3!$A$1)^4))/3100</f>
        <v>78.756400855731243</v>
      </c>
      <c r="AE405" s="2">
        <f>$I$390*(Sheet2!$O$122*EXP(Sheet3!$B$1*(($B405-AE$392-Sheet2!$N$122)/Sheet3!$A$1)^2+Sheet3!$C$1*(($B405-AE$392-Sheet2!$N$122)/Sheet3!$A$1)^4)+ Sheet2!$O$123*EXP(Sheet3!$B$1*(($B405-AE$392-Sheet2!$N$123)/Sheet3!$A$1)^2+Sheet3!$C$1*(($B405-AE$392-Sheet2!$N$123)/Sheet3!$A$1)^4)+                Sheet2!$O$124*EXP(Sheet3!$B$1*(($B405-AE$392-Sheet2!$N$124)/Sheet3!$A$1)^2+Sheet3!$C$1*(($B405-AE$392-Sheet2!$N$124)/Sheet3!$A$1)^4))/3100</f>
        <v>83.913197025386893</v>
      </c>
      <c r="AF405" s="2">
        <f>$I$390*(Sheet2!$O$122*EXP(Sheet3!$B$1*(($B405-AF$392-Sheet2!$N$122)/Sheet3!$A$1)^2+Sheet3!$C$1*(($B405-AF$392-Sheet2!$N$122)/Sheet3!$A$1)^4)+ Sheet2!$O$123*EXP(Sheet3!$B$1*(($B405-AF$392-Sheet2!$N$123)/Sheet3!$A$1)^2+Sheet3!$C$1*(($B405-AF$392-Sheet2!$N$123)/Sheet3!$A$1)^4)+                Sheet2!$O$124*EXP(Sheet3!$B$1*(($B405-AF$392-Sheet2!$N$124)/Sheet3!$A$1)^2+Sheet3!$C$1*(($B405-AF$392-Sheet2!$N$124)/Sheet3!$A$1)^4))/3100</f>
        <v>89.31451961294006</v>
      </c>
      <c r="AG405" s="2">
        <f>$I$390*(Sheet2!$O$122*EXP(Sheet3!$B$1*(($B405-AG$392-Sheet2!$N$122)/Sheet3!$A$1)^2+Sheet3!$C$1*(($B405-AG$392-Sheet2!$N$122)/Sheet3!$A$1)^4)+ Sheet2!$O$123*EXP(Sheet3!$B$1*(($B405-AG$392-Sheet2!$N$123)/Sheet3!$A$1)^2+Sheet3!$C$1*(($B405-AG$392-Sheet2!$N$123)/Sheet3!$A$1)^4)+                Sheet2!$O$124*EXP(Sheet3!$B$1*(($B405-AG$392-Sheet2!$N$124)/Sheet3!$A$1)^2+Sheet3!$C$1*(($B405-AG$392-Sheet2!$N$124)/Sheet3!$A$1)^4))/3100</f>
        <v>94.965702976655393</v>
      </c>
      <c r="AH405" s="2">
        <f>$I$390*(Sheet2!$O$122*EXP(Sheet3!$B$1*(($B405-AH$392-Sheet2!$N$122)/Sheet3!$A$1)^2+Sheet3!$C$1*(($B405-AH$392-Sheet2!$N$122)/Sheet3!$A$1)^4)+ Sheet2!$O$123*EXP(Sheet3!$B$1*(($B405-AH$392-Sheet2!$N$123)/Sheet3!$A$1)^2+Sheet3!$C$1*(($B405-AH$392-Sheet2!$N$123)/Sheet3!$A$1)^4)+                Sheet2!$O$124*EXP(Sheet3!$B$1*(($B405-AH$392-Sheet2!$N$124)/Sheet3!$A$1)^2+Sheet3!$C$1*(($B405-AH$392-Sheet2!$N$124)/Sheet3!$A$1)^4))/3100</f>
        <v>100.87183288085605</v>
      </c>
      <c r="AI405" s="2">
        <f>$I$390*(Sheet2!$O$122*EXP(Sheet3!$B$1*(($B405-AI$392-Sheet2!$N$122)/Sheet3!$A$1)^2+Sheet3!$C$1*(($B405-AI$392-Sheet2!$N$122)/Sheet3!$A$1)^4)+ Sheet2!$O$123*EXP(Sheet3!$B$1*(($B405-AI$392-Sheet2!$N$123)/Sheet3!$A$1)^2+Sheet3!$C$1*(($B405-AI$392-Sheet2!$N$123)/Sheet3!$A$1)^4)+                Sheet2!$O$124*EXP(Sheet3!$B$1*(($B405-AI$392-Sheet2!$N$124)/Sheet3!$A$1)^2+Sheet3!$C$1*(($B405-AI$392-Sheet2!$N$124)/Sheet3!$A$1)^4))/3100</f>
        <v>107.03772659421442</v>
      </c>
      <c r="AJ405" s="2">
        <f>$I$390*(Sheet2!$O$122*EXP(Sheet3!$B$1*(($B405-AJ$392-Sheet2!$N$122)/Sheet3!$A$1)^2+Sheet3!$C$1*(($B405-AJ$392-Sheet2!$N$122)/Sheet3!$A$1)^4)+ Sheet2!$O$123*EXP(Sheet3!$B$1*(($B405-AJ$392-Sheet2!$N$123)/Sheet3!$A$1)^2+Sheet3!$C$1*(($B405-AJ$392-Sheet2!$N$123)/Sheet3!$A$1)^4)+                Sheet2!$O$124*EXP(Sheet3!$B$1*(($B405-AJ$392-Sheet2!$N$124)/Sheet3!$A$1)^2+Sheet3!$C$1*(($B405-AJ$392-Sheet2!$N$124)/Sheet3!$A$1)^4))/3100</f>
        <v>113.46791354682357</v>
      </c>
      <c r="AK405" s="2">
        <f>$I$390*(Sheet2!$O$122*EXP(Sheet3!$B$1*(($B405-AK$392-Sheet2!$N$122)/Sheet3!$A$1)^2+Sheet3!$C$1*(($B405-AK$392-Sheet2!$N$122)/Sheet3!$A$1)^4)+ Sheet2!$O$123*EXP(Sheet3!$B$1*(($B405-AK$392-Sheet2!$N$123)/Sheet3!$A$1)^2+Sheet3!$C$1*(($B405-AK$392-Sheet2!$N$123)/Sheet3!$A$1)^4)+                Sheet2!$O$124*EXP(Sheet3!$B$1*(($B405-AK$392-Sheet2!$N$124)/Sheet3!$A$1)^2+Sheet3!$C$1*(($B405-AK$392-Sheet2!$N$124)/Sheet3!$A$1)^4))/3100</f>
        <v>120.16661664526492</v>
      </c>
      <c r="AL405" s="2">
        <f>$I$390*(Sheet2!$O$122*EXP(Sheet3!$B$1*(($B405-AL$392-Sheet2!$N$122)/Sheet3!$A$1)^2+Sheet3!$C$1*(($B405-AL$392-Sheet2!$N$122)/Sheet3!$A$1)^4)+ Sheet2!$O$123*EXP(Sheet3!$B$1*(($B405-AL$392-Sheet2!$N$123)/Sheet3!$A$1)^2+Sheet3!$C$1*(($B405-AL$392-Sheet2!$N$123)/Sheet3!$A$1)^4)+                Sheet2!$O$124*EXP(Sheet3!$B$1*(($B405-AL$392-Sheet2!$N$124)/Sheet3!$A$1)^2+Sheet3!$C$1*(($B405-AL$392-Sheet2!$N$124)/Sheet3!$A$1)^4))/3100</f>
        <v>127.1377343438465</v>
      </c>
      <c r="AM405" s="2">
        <f>$I$390*(Sheet2!$O$122*EXP(Sheet3!$B$1*(($B405-AM$392-Sheet2!$N$122)/Sheet3!$A$1)^2+Sheet3!$C$1*(($B405-AM$392-Sheet2!$N$122)/Sheet3!$A$1)^4)+ Sheet2!$O$123*EXP(Sheet3!$B$1*(($B405-AM$392-Sheet2!$N$123)/Sheet3!$A$1)^2+Sheet3!$C$1*(($B405-AM$392-Sheet2!$N$123)/Sheet3!$A$1)^4)+                Sheet2!$O$124*EXP(Sheet3!$B$1*(($B405-AM$392-Sheet2!$N$124)/Sheet3!$A$1)^2+Sheet3!$C$1*(($B405-AM$392-Sheet2!$N$124)/Sheet3!$A$1)^4))/3100</f>
        <v>134.38482356654762</v>
      </c>
      <c r="AN405" s="2">
        <f>$I$390*(Sheet2!$O$122*EXP(Sheet3!$B$1*(($B405-AN$392-Sheet2!$N$122)/Sheet3!$A$1)^2+Sheet3!$C$1*(($B405-AN$392-Sheet2!$N$122)/Sheet3!$A$1)^4)+ Sheet2!$O$123*EXP(Sheet3!$B$1*(($B405-AN$392-Sheet2!$N$123)/Sheet3!$A$1)^2+Sheet3!$C$1*(($B405-AN$392-Sheet2!$N$123)/Sheet3!$A$1)^4)+                Sheet2!$O$124*EXP(Sheet3!$B$1*(($B405-AN$392-Sheet2!$N$124)/Sheet3!$A$1)^2+Sheet3!$C$1*(($B405-AN$392-Sheet2!$N$124)/Sheet3!$A$1)^4))/3100</f>
        <v>141.91108357260464</v>
      </c>
      <c r="AO405" s="2">
        <f>$I$390*(Sheet2!$O$122*EXP(Sheet3!$B$1*(($B405-AO$392-Sheet2!$N$122)/Sheet3!$A$1)^2+Sheet3!$C$1*(($B405-AO$392-Sheet2!$N$122)/Sheet3!$A$1)^4)+ Sheet2!$O$123*EXP(Sheet3!$B$1*(($B405-AO$392-Sheet2!$N$123)/Sheet3!$A$1)^2+Sheet3!$C$1*(($B405-AO$392-Sheet2!$N$123)/Sheet3!$A$1)^4)+                Sheet2!$O$124*EXP(Sheet3!$B$1*(($B405-AO$392-Sheet2!$N$124)/Sheet3!$A$1)^2+Sheet3!$C$1*(($B405-AO$392-Sheet2!$N$124)/Sheet3!$A$1)^4))/3100</f>
        <v>149.71934085452762</v>
      </c>
      <c r="AP405" s="2">
        <f>$I$390*(Sheet2!$O$122*EXP(Sheet3!$B$1*(($B405-AP$392-Sheet2!$N$122)/Sheet3!$A$1)^2+Sheet3!$C$1*(($B405-AP$392-Sheet2!$N$122)/Sheet3!$A$1)^4)+ Sheet2!$O$123*EXP(Sheet3!$B$1*(($B405-AP$392-Sheet2!$N$123)/Sheet3!$A$1)^2+Sheet3!$C$1*(($B405-AP$392-Sheet2!$N$123)/Sheet3!$A$1)^4)+                Sheet2!$O$124*EXP(Sheet3!$B$1*(($B405-AP$392-Sheet2!$N$124)/Sheet3!$A$1)^2+Sheet3!$C$1*(($B405-AP$392-Sheet2!$N$124)/Sheet3!$A$1)^4))/3100</f>
        <v>157.81203515372565</v>
      </c>
      <c r="AQ405" s="2">
        <f>$I$390*(Sheet2!$O$122*EXP(Sheet3!$B$1*(($B405-AQ$392-Sheet2!$N$122)/Sheet3!$A$1)^2+Sheet3!$C$1*(($B405-AQ$392-Sheet2!$N$122)/Sheet3!$A$1)^4)+ Sheet2!$O$123*EXP(Sheet3!$B$1*(($B405-AQ$392-Sheet2!$N$123)/Sheet3!$A$1)^2+Sheet3!$C$1*(($B405-AQ$392-Sheet2!$N$123)/Sheet3!$A$1)^4)+                Sheet2!$O$124*EXP(Sheet3!$B$1*(($B405-AQ$392-Sheet2!$N$124)/Sheet3!$A$1)^2+Sheet3!$C$1*(($B405-AQ$392-Sheet2!$N$124)/Sheet3!$A$1)^4))/3100</f>
        <v>166.19120667460425</v>
      </c>
      <c r="AR405" s="2">
        <f>$I$390*(Sheet2!$O$122*EXP(Sheet3!$B$1*(($B405-AR$392-Sheet2!$N$122)/Sheet3!$A$1)^2+Sheet3!$C$1*(($B405-AR$392-Sheet2!$N$122)/Sheet3!$A$1)^4)+ Sheet2!$O$123*EXP(Sheet3!$B$1*(($B405-AR$392-Sheet2!$N$123)/Sheet3!$A$1)^2+Sheet3!$C$1*(($B405-AR$392-Sheet2!$N$123)/Sheet3!$A$1)^4)+                Sheet2!$O$124*EXP(Sheet3!$B$1*(($B405-AR$392-Sheet2!$N$124)/Sheet3!$A$1)^2+Sheet3!$C$1*(($B405-AR$392-Sheet2!$N$124)/Sheet3!$A$1)^4))/3100</f>
        <v>174.85848457289961</v>
      </c>
      <c r="AS405" s="2">
        <f>$I$390*(Sheet2!$O$122*EXP(Sheet3!$B$1*(($B405-AS$392-Sheet2!$N$122)/Sheet3!$A$1)^2+Sheet3!$C$1*(($B405-AS$392-Sheet2!$N$122)/Sheet3!$A$1)^4)+ Sheet2!$O$123*EXP(Sheet3!$B$1*(($B405-AS$392-Sheet2!$N$123)/Sheet3!$A$1)^2+Sheet3!$C$1*(($B405-AS$392-Sheet2!$N$123)/Sheet3!$A$1)^4)+                Sheet2!$O$124*EXP(Sheet3!$B$1*(($B405-AS$392-Sheet2!$N$124)/Sheet3!$A$1)^2+Sheet3!$C$1*(($B405-AS$392-Sheet2!$N$124)/Sheet3!$A$1)^4))/3100</f>
        <v>183.8150767898475</v>
      </c>
      <c r="AT405" s="2">
        <f>$I$390*(Sheet2!$O$122*EXP(Sheet3!$B$1*(($B405-AT$392-Sheet2!$N$122)/Sheet3!$A$1)^2+Sheet3!$C$1*(($B405-AT$392-Sheet2!$N$122)/Sheet3!$A$1)^4)+ Sheet2!$O$123*EXP(Sheet3!$B$1*(($B405-AT$392-Sheet2!$N$123)/Sheet3!$A$1)^2+Sheet3!$C$1*(($B405-AT$392-Sheet2!$N$123)/Sheet3!$A$1)^4)+                Sheet2!$O$124*EXP(Sheet3!$B$1*(($B405-AT$392-Sheet2!$N$124)/Sheet3!$A$1)^2+Sheet3!$C$1*(($B405-AT$392-Sheet2!$N$124)/Sheet3!$A$1)^4))/3100</f>
        <v>193.06176129656191</v>
      </c>
      <c r="AU405" s="2">
        <f>$I$390*(Sheet2!$O$122*EXP(Sheet3!$B$1*(($B405-AU$392-Sheet2!$N$122)/Sheet3!$A$1)^2+Sheet3!$C$1*(($B405-AU$392-Sheet2!$N$122)/Sheet3!$A$1)^4)+ Sheet2!$O$123*EXP(Sheet3!$B$1*(($B405-AU$392-Sheet2!$N$123)/Sheet3!$A$1)^2+Sheet3!$C$1*(($B405-AU$392-Sheet2!$N$123)/Sheet3!$A$1)^4)+                Sheet2!$O$124*EXP(Sheet3!$B$1*(($B405-AU$392-Sheet2!$N$124)/Sheet3!$A$1)^2+Sheet3!$C$1*(($B405-AU$392-Sheet2!$N$124)/Sheet3!$A$1)^4))/3100</f>
        <v>202.5988788087505</v>
      </c>
      <c r="AV405" s="2">
        <f>$I$390*(Sheet2!$O$122*EXP(Sheet3!$B$1*(($B405-AV$392-Sheet2!$N$122)/Sheet3!$A$1)^2+Sheet3!$C$1*(($B405-AV$392-Sheet2!$N$122)/Sheet3!$A$1)^4)+ Sheet2!$O$123*EXP(Sheet3!$B$1*(($B405-AV$392-Sheet2!$N$123)/Sheet3!$A$1)^2+Sheet3!$C$1*(($B405-AV$392-Sheet2!$N$123)/Sheet3!$A$1)^4)+                Sheet2!$O$124*EXP(Sheet3!$B$1*(($B405-AV$392-Sheet2!$N$124)/Sheet3!$A$1)^2+Sheet3!$C$1*(($B405-AV$392-Sheet2!$N$124)/Sheet3!$A$1)^4))/3100</f>
        <v>212.42632702466423</v>
      </c>
      <c r="AW405" s="2">
        <f>$I$390*(Sheet2!$O$122*EXP(Sheet3!$B$1*(($B405-AW$392-Sheet2!$N$122)/Sheet3!$A$1)^2+Sheet3!$C$1*(($B405-AW$392-Sheet2!$N$122)/Sheet3!$A$1)^4)+ Sheet2!$O$123*EXP(Sheet3!$B$1*(($B405-AW$392-Sheet2!$N$123)/Sheet3!$A$1)^2+Sheet3!$C$1*(($B405-AW$392-Sheet2!$N$123)/Sheet3!$A$1)^4)+                Sheet2!$O$124*EXP(Sheet3!$B$1*(($B405-AW$392-Sheet2!$N$124)/Sheet3!$A$1)^2+Sheet3!$C$1*(($B405-AW$392-Sheet2!$N$124)/Sheet3!$A$1)^4))/3100</f>
        <v>222.54355643303722</v>
      </c>
      <c r="AX405" s="2">
        <f>$I$390*(Sheet2!$O$122*EXP(Sheet3!$B$1*(($B405-AX$392-Sheet2!$N$122)/Sheet3!$A$1)^2+Sheet3!$C$1*(($B405-AX$392-Sheet2!$N$122)/Sheet3!$A$1)^4)+ Sheet2!$O$123*EXP(Sheet3!$B$1*(($B405-AX$392-Sheet2!$N$123)/Sheet3!$A$1)^2+Sheet3!$C$1*(($B405-AX$392-Sheet2!$N$123)/Sheet3!$A$1)^4)+                Sheet2!$O$124*EXP(Sheet3!$B$1*(($B405-AX$392-Sheet2!$N$124)/Sheet3!$A$1)^2+Sheet3!$C$1*(($B405-AX$392-Sheet2!$N$124)/Sheet3!$A$1)^4))/3100</f>
        <v>232.9495677305209</v>
      </c>
      <c r="AY405" s="2">
        <f>$I$390*(Sheet2!$O$122*EXP(Sheet3!$B$1*(($B405-AY$392-Sheet2!$N$122)/Sheet3!$A$1)^2+Sheet3!$C$1*(($B405-AY$392-Sheet2!$N$122)/Sheet3!$A$1)^4)+ Sheet2!$O$123*EXP(Sheet3!$B$1*(($B405-AY$392-Sheet2!$N$123)/Sheet3!$A$1)^2+Sheet3!$C$1*(($B405-AY$392-Sheet2!$N$123)/Sheet3!$A$1)^4)+                Sheet2!$O$124*EXP(Sheet3!$B$1*(($B405-AY$392-Sheet2!$N$124)/Sheet3!$A$1)^2+Sheet3!$C$1*(($B405-AY$392-Sheet2!$N$124)/Sheet3!$A$1)^4))/3100</f>
        <v>243.64291088230405</v>
      </c>
      <c r="AZ405" s="2">
        <f>$I$390*(Sheet2!$O$122*EXP(Sheet3!$B$1*(($B405-AZ$392-Sheet2!$N$122)/Sheet3!$A$1)^2+Sheet3!$C$1*(($B405-AZ$392-Sheet2!$N$122)/Sheet3!$A$1)^4)+ Sheet2!$O$123*EXP(Sheet3!$B$1*(($B405-AZ$392-Sheet2!$N$123)/Sheet3!$A$1)^2+Sheet3!$C$1*(($B405-AZ$392-Sheet2!$N$123)/Sheet3!$A$1)^4)+                Sheet2!$O$124*EXP(Sheet3!$B$1*(($B405-AZ$392-Sheet2!$N$124)/Sheet3!$A$1)^2+Sheet3!$C$1*(($B405-AZ$392-Sheet2!$N$124)/Sheet3!$A$1)^4))/3100</f>
        <v>254.6216858503538</v>
      </c>
      <c r="BA405" s="2">
        <f>$I$390*(Sheet2!$O$122*EXP(Sheet3!$B$1*(($B405-BA$392-Sheet2!$N$122)/Sheet3!$A$1)^2+Sheet3!$C$1*(($B405-BA$392-Sheet2!$N$122)/Sheet3!$A$1)^4)+ Sheet2!$O$123*EXP(Sheet3!$B$1*(($B405-BA$392-Sheet2!$N$123)/Sheet3!$A$1)^2+Sheet3!$C$1*(($B405-BA$392-Sheet2!$N$123)/Sheet3!$A$1)^4)+                Sheet2!$O$124*EXP(Sheet3!$B$1*(($B405-BA$392-Sheet2!$N$124)/Sheet3!$A$1)^2+Sheet3!$C$1*(($B405-BA$392-Sheet2!$N$124)/Sheet3!$A$1)^4))/3100</f>
        <v>265.88354500832446</v>
      </c>
      <c r="BB405" s="2">
        <f>$I$390*(Sheet2!$O$122*EXP(Sheet3!$B$1*(($B405-BB$392-Sheet2!$N$122)/Sheet3!$A$1)^2+Sheet3!$C$1*(($B405-BB$392-Sheet2!$N$122)/Sheet3!$A$1)^4)+ Sheet2!$O$123*EXP(Sheet3!$B$1*(($B405-BB$392-Sheet2!$N$123)/Sheet3!$A$1)^2+Sheet3!$C$1*(($B405-BB$392-Sheet2!$N$123)/Sheet3!$A$1)^4)+                Sheet2!$O$124*EXP(Sheet3!$B$1*(($B405-BB$392-Sheet2!$N$124)/Sheet3!$A$1)^2+Sheet3!$C$1*(($B405-BB$392-Sheet2!$N$124)/Sheet3!$A$1)^4))/3100</f>
        <v>277.42569725343742</v>
      </c>
      <c r="BC405" s="2">
        <f>$I$390*(Sheet2!$O$122*EXP(Sheet3!$B$1*(($B405-BC$392-Sheet2!$N$122)/Sheet3!$A$1)^2+Sheet3!$C$1*(($B405-BC$392-Sheet2!$N$122)/Sheet3!$A$1)^4)+ Sheet2!$O$123*EXP(Sheet3!$B$1*(($B405-BC$392-Sheet2!$N$123)/Sheet3!$A$1)^2+Sheet3!$C$1*(($B405-BC$392-Sheet2!$N$123)/Sheet3!$A$1)^4)+                Sheet2!$O$124*EXP(Sheet3!$B$1*(($B405-BC$392-Sheet2!$N$124)/Sheet3!$A$1)^2+Sheet3!$C$1*(($B405-BC$392-Sheet2!$N$124)/Sheet3!$A$1)^4))/3100</f>
        <v>289.24491381846104</v>
      </c>
      <c r="BD405" s="2">
        <f>$I$390*(Sheet2!$O$122*EXP(Sheet3!$B$1*(($B405-BD$392-Sheet2!$N$122)/Sheet3!$A$1)^2+Sheet3!$C$1*(($B405-BD$392-Sheet2!$N$122)/Sheet3!$A$1)^4)+ Sheet2!$O$123*EXP(Sheet3!$B$1*(($B405-BD$392-Sheet2!$N$123)/Sheet3!$A$1)^2+Sheet3!$C$1*(($B405-BD$392-Sheet2!$N$123)/Sheet3!$A$1)^4)+                Sheet2!$O$124*EXP(Sheet3!$B$1*(($B405-BD$392-Sheet2!$N$124)/Sheet3!$A$1)^2+Sheet3!$C$1*(($B405-BD$392-Sheet2!$N$124)/Sheet3!$A$1)^4))/3100</f>
        <v>301.33753577868157</v>
      </c>
      <c r="BE405" s="2">
        <f>$I$390*(Sheet2!$O$122*EXP(Sheet3!$B$1*(($B405-BE$392-Sheet2!$N$122)/Sheet3!$A$1)^2+Sheet3!$C$1*(($B405-BE$392-Sheet2!$N$122)/Sheet3!$A$1)^4)+ Sheet2!$O$123*EXP(Sheet3!$B$1*(($B405-BE$392-Sheet2!$N$123)/Sheet3!$A$1)^2+Sheet3!$C$1*(($B405-BE$392-Sheet2!$N$123)/Sheet3!$A$1)^4)+                Sheet2!$O$124*EXP(Sheet3!$B$1*(($B405-BE$392-Sheet2!$N$124)/Sheet3!$A$1)^2+Sheet3!$C$1*(($B405-BE$392-Sheet2!$N$124)/Sheet3!$A$1)^4))/3100</f>
        <v>313.69948324243336</v>
      </c>
      <c r="BF405" s="2">
        <f>$I$390*(Sheet2!$O$122*EXP(Sheet3!$B$1*(($B405-BF$392-Sheet2!$N$122)/Sheet3!$A$1)^2+Sheet3!$C$1*(($B405-BF$392-Sheet2!$N$122)/Sheet3!$A$1)^4)+ Sheet2!$O$123*EXP(Sheet3!$B$1*(($B405-BF$392-Sheet2!$N$123)/Sheet3!$A$1)^2+Sheet3!$C$1*(($B405-BF$392-Sheet2!$N$123)/Sheet3!$A$1)^4)+                Sheet2!$O$124*EXP(Sheet3!$B$1*(($B405-BF$392-Sheet2!$N$124)/Sheet3!$A$1)^2+Sheet3!$C$1*(($B405-BF$392-Sheet2!$N$124)/Sheet3!$A$1)^4))/3100</f>
        <v>326.32626620367603</v>
      </c>
      <c r="BG405" s="2">
        <f>$I$390*(Sheet2!$O$122*EXP(Sheet3!$B$1*(($B405-BG$392-Sheet2!$N$122)/Sheet3!$A$1)^2+Sheet3!$C$1*(($B405-BG$392-Sheet2!$N$122)/Sheet3!$A$1)^4)+ Sheet2!$O$123*EXP(Sheet3!$B$1*(($B405-BG$392-Sheet2!$N$123)/Sheet3!$A$1)^2+Sheet3!$C$1*(($B405-BG$392-Sheet2!$N$123)/Sheet3!$A$1)^4)+                Sheet2!$O$124*EXP(Sheet3!$B$1*(($B405-BG$392-Sheet2!$N$124)/Sheet3!$A$1)^2+Sheet3!$C$1*(($B405-BG$392-Sheet2!$N$124)/Sheet3!$A$1)^4))/3100</f>
        <v>339.21299702976972</v>
      </c>
      <c r="BH405" s="2">
        <f>$I$390*(Sheet2!$O$122*EXP(Sheet3!$B$1*(($B405-BH$392-Sheet2!$N$122)/Sheet3!$A$1)^2+Sheet3!$C$1*(($B405-BH$392-Sheet2!$N$122)/Sheet3!$A$1)^4)+ Sheet2!$O$123*EXP(Sheet3!$B$1*(($B405-BH$392-Sheet2!$N$123)/Sheet3!$A$1)^2+Sheet3!$C$1*(($B405-BH$392-Sheet2!$N$123)/Sheet3!$A$1)^4)+                Sheet2!$O$124*EXP(Sheet3!$B$1*(($B405-BH$392-Sheet2!$N$124)/Sheet3!$A$1)^2+Sheet3!$C$1*(($B405-BH$392-Sheet2!$N$124)/Sheet3!$A$1)^4))/3100</f>
        <v>352.35440454860463</v>
      </c>
      <c r="BI405" s="2">
        <f>$I$390*(Sheet2!$O$122*EXP(Sheet3!$B$1*(($B405-BI$392-Sheet2!$N$122)/Sheet3!$A$1)^2+Sheet3!$C$1*(($B405-BI$392-Sheet2!$N$122)/Sheet3!$A$1)^4)+ Sheet2!$O$123*EXP(Sheet3!$B$1*(($B405-BI$392-Sheet2!$N$123)/Sheet3!$A$1)^2+Sheet3!$C$1*(($B405-BI$392-Sheet2!$N$123)/Sheet3!$A$1)^4)+                Sheet2!$O$124*EXP(Sheet3!$B$1*(($B405-BI$392-Sheet2!$N$124)/Sheet3!$A$1)^2+Sheet3!$C$1*(($B405-BI$392-Sheet2!$N$124)/Sheet3!$A$1)^4))/3100</f>
        <v>365.74484969232884</v>
      </c>
      <c r="BJ405" s="2">
        <f>$I$390*(Sheet2!$O$122*EXP(Sheet3!$B$1*(($B405-BJ$392-Sheet2!$N$122)/Sheet3!$A$1)^2+Sheet3!$C$1*(($B405-BJ$392-Sheet2!$N$122)/Sheet3!$A$1)^4)+ Sheet2!$O$123*EXP(Sheet3!$B$1*(($B405-BJ$392-Sheet2!$N$123)/Sheet3!$A$1)^2+Sheet3!$C$1*(($B405-BJ$392-Sheet2!$N$123)/Sheet3!$A$1)^4)+                Sheet2!$O$124*EXP(Sheet3!$B$1*(($B405-BJ$392-Sheet2!$N$124)/Sheet3!$A$1)^2+Sheet3!$C$1*(($B405-BJ$392-Sheet2!$N$124)/Sheet3!$A$1)^4))/3100</f>
        <v>379.37834264702849</v>
      </c>
      <c r="BK405" s="2">
        <f>$I$390*(Sheet2!$O$122*EXP(Sheet3!$B$1*(($B405-BK$392-Sheet2!$N$122)/Sheet3!$A$1)^2+Sheet3!$C$1*(($B405-BK$392-Sheet2!$N$122)/Sheet3!$A$1)^4)+ Sheet2!$O$123*EXP(Sheet3!$B$1*(($B405-BK$392-Sheet2!$N$123)/Sheet3!$A$1)^2+Sheet3!$C$1*(($B405-BK$392-Sheet2!$N$123)/Sheet3!$A$1)^4)+                Sheet2!$O$124*EXP(Sheet3!$B$1*(($B405-BK$392-Sheet2!$N$124)/Sheet3!$A$1)^2+Sheet3!$C$1*(($B405-BK$392-Sheet2!$N$124)/Sheet3!$A$1)^4))/3100</f>
        <v>393.24856145226914</v>
      </c>
      <c r="BL405" s="2">
        <f>$I$390*(Sheet2!$O$122*EXP(Sheet3!$B$1*(($B405-BL$392-Sheet2!$N$122)/Sheet3!$A$1)^2+Sheet3!$C$1*(($B405-BL$392-Sheet2!$N$122)/Sheet3!$A$1)^4)+ Sheet2!$O$123*EXP(Sheet3!$B$1*(($B405-BL$392-Sheet2!$N$123)/Sheet3!$A$1)^2+Sheet3!$C$1*(($B405-BL$392-Sheet2!$N$123)/Sheet3!$A$1)^4)+                Sheet2!$O$124*EXP(Sheet3!$B$1*(($B405-BL$392-Sheet2!$N$124)/Sheet3!$A$1)^2+Sheet3!$C$1*(($B405-BL$392-Sheet2!$N$124)/Sheet3!$A$1)^4))/3100</f>
        <v>407.34887198494994</v>
      </c>
      <c r="BM405" s="2">
        <f>$I$390*(Sheet2!$O$122*EXP(Sheet3!$B$1*(($B405-BM$392-Sheet2!$N$122)/Sheet3!$A$1)^2+Sheet3!$C$1*(($B405-BM$392-Sheet2!$N$122)/Sheet3!$A$1)^4)+ Sheet2!$O$123*EXP(Sheet3!$B$1*(($B405-BM$392-Sheet2!$N$123)/Sheet3!$A$1)^2+Sheet3!$C$1*(($B405-BM$392-Sheet2!$N$123)/Sheet3!$A$1)^4)+                Sheet2!$O$124*EXP(Sheet3!$B$1*(($B405-BM$392-Sheet2!$N$124)/Sheet3!$A$1)^2+Sheet3!$C$1*(($B405-BM$392-Sheet2!$N$124)/Sheet3!$A$1)^4))/3100</f>
        <v>421.67234925812869</v>
      </c>
      <c r="BN405" s="2">
        <f>$I$390*(Sheet2!$O$122*EXP(Sheet3!$B$1*(($B405-BN$392-Sheet2!$N$122)/Sheet3!$A$1)^2+Sheet3!$C$1*(($B405-BN$392-Sheet2!$N$122)/Sheet3!$A$1)^4)+ Sheet2!$O$123*EXP(Sheet3!$B$1*(($B405-BN$392-Sheet2!$N$123)/Sheet3!$A$1)^2+Sheet3!$C$1*(($B405-BN$392-Sheet2!$N$123)/Sheet3!$A$1)^4)+                Sheet2!$O$124*EXP(Sheet3!$B$1*(($B405-BN$392-Sheet2!$N$124)/Sheet3!$A$1)^2+Sheet3!$C$1*(($B405-BN$392-Sheet2!$N$124)/Sheet3!$A$1)^4))/3100</f>
        <v>436.2117999577888</v>
      </c>
      <c r="BO405" s="2">
        <f>$I$390*(Sheet2!$O$122*EXP(Sheet3!$B$1*(($B405-BO$392-Sheet2!$N$122)/Sheet3!$A$1)^2+Sheet3!$C$1*(($B405-BO$392-Sheet2!$N$122)/Sheet3!$A$1)^4)+ Sheet2!$O$123*EXP(Sheet3!$B$1*(($B405-BO$392-Sheet2!$N$123)/Sheet3!$A$1)^2+Sheet3!$C$1*(($B405-BO$392-Sheet2!$N$123)/Sheet3!$A$1)^4)+                Sheet2!$O$124*EXP(Sheet3!$B$1*(($B405-BO$392-Sheet2!$N$124)/Sheet3!$A$1)^2+Sheet3!$C$1*(($B405-BO$392-Sheet2!$N$124)/Sheet3!$A$1)^4))/3100</f>
        <v>450.95978613540018</v>
      </c>
      <c r="BP405" s="2">
        <f>$I$390*(Sheet2!$O$122*EXP(Sheet3!$B$1*(($B405-BP$392-Sheet2!$N$122)/Sheet3!$A$1)^2+Sheet3!$C$1*(($B405-BP$392-Sheet2!$N$122)/Sheet3!$A$1)^4)+ Sheet2!$O$123*EXP(Sheet3!$B$1*(($B405-BP$392-Sheet2!$N$123)/Sheet3!$A$1)^2+Sheet3!$C$1*(($B405-BP$392-Sheet2!$N$123)/Sheet3!$A$1)^4)+                Sheet2!$O$124*EXP(Sheet3!$B$1*(($B405-BP$392-Sheet2!$N$124)/Sheet3!$A$1)^2+Sheet3!$C$1*(($B405-BP$392-Sheet2!$N$124)/Sheet3!$A$1)^4))/3100</f>
        <v>465.90864996894766</v>
      </c>
      <c r="BQ405" s="2">
        <f>$I$390*(Sheet2!$O$122*EXP(Sheet3!$B$1*(($B405-BQ$392-Sheet2!$N$122)/Sheet3!$A$1)^2+Sheet3!$C$1*(($B405-BQ$392-Sheet2!$N$122)/Sheet3!$A$1)^4)+ Sheet2!$O$123*EXP(Sheet3!$B$1*(($B405-BQ$392-Sheet2!$N$123)/Sheet3!$A$1)^2+Sheet3!$C$1*(($B405-BQ$392-Sheet2!$N$123)/Sheet3!$A$1)^4)+                Sheet2!$O$124*EXP(Sheet3!$B$1*(($B405-BQ$392-Sheet2!$N$124)/Sheet3!$A$1)^2+Sheet3!$C$1*(($B405-BQ$392-Sheet2!$N$124)/Sheet3!$A$1)^4))/3100</f>
        <v>481.0505394998678</v>
      </c>
      <c r="BR405" s="2">
        <f>$I$390*(Sheet2!$O$122*EXP(Sheet3!$B$1*(($B405-BR$392-Sheet2!$N$122)/Sheet3!$A$1)^2+Sheet3!$C$1*(($B405-BR$392-Sheet2!$N$122)/Sheet3!$A$1)^4)+ Sheet2!$O$123*EXP(Sheet3!$B$1*(($B405-BR$392-Sheet2!$N$123)/Sheet3!$A$1)^2+Sheet3!$C$1*(($B405-BR$392-Sheet2!$N$123)/Sheet3!$A$1)^4)+                Sheet2!$O$124*EXP(Sheet3!$B$1*(($B405-BR$392-Sheet2!$N$124)/Sheet3!$A$1)^2+Sheet3!$C$1*(($B405-BR$392-Sheet2!$N$124)/Sheet3!$A$1)^4))/3100</f>
        <v>496.37743525106288</v>
      </c>
      <c r="BS405" s="2">
        <f>$I$390*(Sheet2!$O$122*EXP(Sheet3!$B$1*(($B405-BS$392-Sheet2!$N$122)/Sheet3!$A$1)^2+Sheet3!$C$1*(($B405-BS$392-Sheet2!$N$122)/Sheet3!$A$1)^4)+ Sheet2!$O$123*EXP(Sheet3!$B$1*(($B405-BS$392-Sheet2!$N$123)/Sheet3!$A$1)^2+Sheet3!$C$1*(($B405-BS$392-Sheet2!$N$123)/Sheet3!$A$1)^4)+                Sheet2!$O$124*EXP(Sheet3!$B$1*(($B405-BS$392-Sheet2!$N$124)/Sheet3!$A$1)^2+Sheet3!$C$1*(($B405-BS$392-Sheet2!$N$124)/Sheet3!$A$1)^4))/3100</f>
        <v>511.88117762477123</v>
      </c>
    </row>
    <row r="406" spans="1:71" x14ac:dyDescent="0.2">
      <c r="A406">
        <v>379</v>
      </c>
      <c r="B406">
        <v>367.77</v>
      </c>
      <c r="C406">
        <v>2712.6</v>
      </c>
      <c r="D406">
        <v>2758.1</v>
      </c>
      <c r="E406">
        <f t="shared" si="24"/>
        <v>45.5</v>
      </c>
      <c r="F406" s="1">
        <f t="shared" si="25"/>
        <v>45.5</v>
      </c>
      <c r="G406">
        <f t="shared" si="26"/>
        <v>16733.535</v>
      </c>
      <c r="I406" s="2">
        <f>$I$390*(Sheet2!$O$122*EXP(Sheet3!$B$1*(($B406-I$392-Sheet2!$N$122)/Sheet3!$A$1)^2+Sheet3!$C$1*(($B406-I$392-Sheet2!$N$122)/Sheet3!$A$1)^4)+ Sheet2!$O$123*EXP(Sheet3!$B$1*(($B406-I$392-Sheet2!$N$123)/Sheet3!$A$1)^2+Sheet3!$C$1*(($B406-I$392-Sheet2!$N$123)/Sheet3!$A$1)^4)+                Sheet2!$O$124*EXP(Sheet3!$B$1*(($B406-I$392-Sheet2!$N$124)/Sheet3!$A$1)^2+Sheet3!$C$1*(($B406-I$392-Sheet2!$N$124)/Sheet3!$A$1)^4))/3100</f>
        <v>4.0700021513942877E-2</v>
      </c>
      <c r="J406" s="2">
        <f>$I$390*(Sheet2!$O$122*EXP(Sheet3!$B$1*(($B406-J$392-Sheet2!$N$122)/Sheet3!$A$1)^2+Sheet3!$C$1*(($B406-J$392-Sheet2!$N$122)/Sheet3!$A$1)^4)+ Sheet2!$O$123*EXP(Sheet3!$B$1*(($B406-J$392-Sheet2!$N$123)/Sheet3!$A$1)^2+Sheet3!$C$1*(($B406-J$392-Sheet2!$N$123)/Sheet3!$A$1)^4)+                Sheet2!$O$124*EXP(Sheet3!$B$1*(($B406-J$392-Sheet2!$N$124)/Sheet3!$A$1)^2+Sheet3!$C$1*(($B406-J$392-Sheet2!$N$124)/Sheet3!$A$1)^4))/3100</f>
        <v>4.8269750028292771E-2</v>
      </c>
      <c r="K406" s="2">
        <f>$I$390*(Sheet2!$O$122*EXP(Sheet3!$B$1*(($B406-K$392-Sheet2!$N$122)/Sheet3!$A$1)^2+Sheet3!$C$1*(($B406-K$392-Sheet2!$N$122)/Sheet3!$A$1)^4)+ Sheet2!$O$123*EXP(Sheet3!$B$1*(($B406-K$392-Sheet2!$N$123)/Sheet3!$A$1)^2+Sheet3!$C$1*(($B406-K$392-Sheet2!$N$123)/Sheet3!$A$1)^4)+                Sheet2!$O$124*EXP(Sheet3!$B$1*(($B406-K$392-Sheet2!$N$124)/Sheet3!$A$1)^2+Sheet3!$C$1*(($B406-K$392-Sheet2!$N$124)/Sheet3!$A$1)^4))/3100</f>
        <v>5.7122413797401725E-2</v>
      </c>
      <c r="L406" s="2">
        <f>$I$390*(Sheet2!$O$122*EXP(Sheet3!$B$1*(($B406-L$392-Sheet2!$N$122)/Sheet3!$A$1)^2+Sheet3!$C$1*(($B406-L$392-Sheet2!$N$122)/Sheet3!$A$1)^4)+ Sheet2!$O$123*EXP(Sheet3!$B$1*(($B406-L$392-Sheet2!$N$123)/Sheet3!$A$1)^2+Sheet3!$C$1*(($B406-L$392-Sheet2!$N$123)/Sheet3!$A$1)^4)+                Sheet2!$O$124*EXP(Sheet3!$B$1*(($B406-L$392-Sheet2!$N$124)/Sheet3!$A$1)^2+Sheet3!$C$1*(($B406-L$392-Sheet2!$N$124)/Sheet3!$A$1)^4))/3100</f>
        <v>6.7452521846254318E-2</v>
      </c>
      <c r="M406" s="2">
        <f>$I$390*(Sheet2!$O$122*EXP(Sheet3!$B$1*(($B406-M$392-Sheet2!$N$122)/Sheet3!$A$1)^2+Sheet3!$C$1*(($B406-M$392-Sheet2!$N$122)/Sheet3!$A$1)^4)+ Sheet2!$O$123*EXP(Sheet3!$B$1*(($B406-M$392-Sheet2!$N$123)/Sheet3!$A$1)^2+Sheet3!$C$1*(($B406-M$392-Sheet2!$N$123)/Sheet3!$A$1)^4)+                Sheet2!$O$124*EXP(Sheet3!$B$1*(($B406-M$392-Sheet2!$N$124)/Sheet3!$A$1)^2+Sheet3!$C$1*(($B406-M$392-Sheet2!$N$124)/Sheet3!$A$1)^4))/3100</f>
        <v>7.9480202925944654E-2</v>
      </c>
      <c r="N406" s="2">
        <f>$I$390*(Sheet2!$O$122*EXP(Sheet3!$B$1*(($B406-N$392-Sheet2!$N$122)/Sheet3!$A$1)^2+Sheet3!$C$1*(($B406-N$392-Sheet2!$N$122)/Sheet3!$A$1)^4)+ Sheet2!$O$123*EXP(Sheet3!$B$1*(($B406-N$392-Sheet2!$N$123)/Sheet3!$A$1)^2+Sheet3!$C$1*(($B406-N$392-Sheet2!$N$123)/Sheet3!$A$1)^4)+                Sheet2!$O$124*EXP(Sheet3!$B$1*(($B406-N$392-Sheet2!$N$124)/Sheet3!$A$1)^2+Sheet3!$C$1*(($B406-N$392-Sheet2!$N$124)/Sheet3!$A$1)^4))/3100</f>
        <v>9.3453984585501221E-2</v>
      </c>
      <c r="O406" s="2">
        <f>$I$390*(Sheet2!$O$122*EXP(Sheet3!$B$1*(($B406-O$392-Sheet2!$N$122)/Sheet3!$A$1)^2+Sheet3!$C$1*(($B406-O$392-Sheet2!$N$122)/Sheet3!$A$1)^4)+ Sheet2!$O$123*EXP(Sheet3!$B$1*(($B406-O$392-Sheet2!$N$123)/Sheet3!$A$1)^2+Sheet3!$C$1*(($B406-O$392-Sheet2!$N$123)/Sheet3!$A$1)^4)+                Sheet2!$O$124*EXP(Sheet3!$B$1*(($B406-O$392-Sheet2!$N$124)/Sheet3!$A$1)^2+Sheet3!$C$1*(($B406-O$392-Sheet2!$N$124)/Sheet3!$A$1)^4))/3100</f>
        <v>0.10965379088071588</v>
      </c>
      <c r="P406" s="2">
        <f>$I$390*(Sheet2!$O$122*EXP(Sheet3!$B$1*(($B406-P$392-Sheet2!$N$122)/Sheet3!$A$1)^2+Sheet3!$C$1*(($B406-P$392-Sheet2!$N$122)/Sheet3!$A$1)^4)+ Sheet2!$O$123*EXP(Sheet3!$B$1*(($B406-P$392-Sheet2!$N$123)/Sheet3!$A$1)^2+Sheet3!$C$1*(($B406-P$392-Sheet2!$N$123)/Sheet3!$A$1)^4)+                Sheet2!$O$124*EXP(Sheet3!$B$1*(($B406-P$392-Sheet2!$N$124)/Sheet3!$A$1)^2+Sheet3!$C$1*(($B406-P$392-Sheet2!$N$124)/Sheet3!$A$1)^4))/3100</f>
        <v>0.12839416542590079</v>
      </c>
      <c r="Q406" s="2">
        <f>$I$390*(Sheet2!$O$122*EXP(Sheet3!$B$1*(($B406-Q$392-Sheet2!$N$122)/Sheet3!$A$1)^2+Sheet3!$C$1*(($B406-Q$392-Sheet2!$N$122)/Sheet3!$A$1)^4)+ Sheet2!$O$123*EXP(Sheet3!$B$1*(($B406-Q$392-Sheet2!$N$123)/Sheet3!$A$1)^2+Sheet3!$C$1*(($B406-Q$392-Sheet2!$N$123)/Sheet3!$A$1)^4)+                Sheet2!$O$124*EXP(Sheet3!$B$1*(($B406-Q$392-Sheet2!$N$124)/Sheet3!$A$1)^2+Sheet3!$C$1*(($B406-Q$392-Sheet2!$N$124)/Sheet3!$A$1)^4))/3100</f>
        <v>0.15002772536135944</v>
      </c>
      <c r="R406" s="2">
        <f>$I$390*(Sheet2!$O$122*EXP(Sheet3!$B$1*(($B406-R$392-Sheet2!$N$122)/Sheet3!$A$1)^2+Sheet3!$C$1*(($B406-R$392-Sheet2!$N$122)/Sheet3!$A$1)^4)+ Sheet2!$O$123*EXP(Sheet3!$B$1*(($B406-R$392-Sheet2!$N$123)/Sheet3!$A$1)^2+Sheet3!$C$1*(($B406-R$392-Sheet2!$N$123)/Sheet3!$A$1)^4)+                Sheet2!$O$124*EXP(Sheet3!$B$1*(($B406-R$392-Sheet2!$N$124)/Sheet3!$A$1)^2+Sheet3!$C$1*(($B406-R$392-Sheet2!$N$124)/Sheet3!$A$1)^4))/3100</f>
        <v>0.17494885049285122</v>
      </c>
      <c r="S406" s="2">
        <f>$I$390*(Sheet2!$O$122*EXP(Sheet3!$B$1*(($B406-S$392-Sheet2!$N$122)/Sheet3!$A$1)^2+Sheet3!$C$1*(($B406-S$392-Sheet2!$N$122)/Sheet3!$A$1)^4)+ Sheet2!$O$123*EXP(Sheet3!$B$1*(($B406-S$392-Sheet2!$N$123)/Sheet3!$A$1)^2+Sheet3!$C$1*(($B406-S$392-Sheet2!$N$123)/Sheet3!$A$1)^4)+                Sheet2!$O$124*EXP(Sheet3!$B$1*(($B406-S$392-Sheet2!$N$124)/Sheet3!$A$1)^2+Sheet3!$C$1*(($B406-S$392-Sheet2!$N$124)/Sheet3!$A$1)^4))/3100</f>
        <v>0.20359761035489757</v>
      </c>
      <c r="T406" s="2">
        <f>$I$390*(Sheet2!$O$122*EXP(Sheet3!$B$1*(($B406-T$392-Sheet2!$N$122)/Sheet3!$A$1)^2+Sheet3!$C$1*(($B406-T$392-Sheet2!$N$122)/Sheet3!$A$1)^4)+ Sheet2!$O$123*EXP(Sheet3!$B$1*(($B406-T$392-Sheet2!$N$123)/Sheet3!$A$1)^2+Sheet3!$C$1*(($B406-T$392-Sheet2!$N$123)/Sheet3!$A$1)^4)+                Sheet2!$O$124*EXP(Sheet3!$B$1*(($B406-T$392-Sheet2!$N$124)/Sheet3!$A$1)^2+Sheet3!$C$1*(($B406-T$392-Sheet2!$N$124)/Sheet3!$A$1)^4))/3100</f>
        <v>0.23646393026118964</v>
      </c>
      <c r="U406" s="2">
        <f>$I$390*(Sheet2!$O$122*EXP(Sheet3!$B$1*(($B406-U$392-Sheet2!$N$122)/Sheet3!$A$1)^2+Sheet3!$C$1*(($B406-U$392-Sheet2!$N$122)/Sheet3!$A$1)^4)+ Sheet2!$O$123*EXP(Sheet3!$B$1*(($B406-U$392-Sheet2!$N$123)/Sheet3!$A$1)^2+Sheet3!$C$1*(($B406-U$392-Sheet2!$N$123)/Sheet3!$A$1)^4)+                Sheet2!$O$124*EXP(Sheet3!$B$1*(($B406-U$392-Sheet2!$N$124)/Sheet3!$A$1)^2+Sheet3!$C$1*(($B406-U$392-Sheet2!$N$124)/Sheet3!$A$1)^4))/3100</f>
        <v>0.27409199552136243</v>
      </c>
      <c r="V406" s="2">
        <f>$I$390*(Sheet2!$O$122*EXP(Sheet3!$B$1*(($B406-V$392-Sheet2!$N$122)/Sheet3!$A$1)^2+Sheet3!$C$1*(($B406-V$392-Sheet2!$N$122)/Sheet3!$A$1)^4)+ Sheet2!$O$123*EXP(Sheet3!$B$1*(($B406-V$392-Sheet2!$N$123)/Sheet3!$A$1)^2+Sheet3!$C$1*(($B406-V$392-Sheet2!$N$123)/Sheet3!$A$1)^4)+                Sheet2!$O$124*EXP(Sheet3!$B$1*(($B406-V$392-Sheet2!$N$124)/Sheet3!$A$1)^2+Sheet3!$C$1*(($B406-V$392-Sheet2!$N$124)/Sheet3!$A$1)^4))/3100</f>
        <v>0.31708489094527631</v>
      </c>
      <c r="W406" s="2">
        <f>$I$390*(Sheet2!$O$122*EXP(Sheet3!$B$1*(($B406-W$392-Sheet2!$N$122)/Sheet3!$A$1)^2+Sheet3!$C$1*(($B406-W$392-Sheet2!$N$122)/Sheet3!$A$1)^4)+ Sheet2!$O$123*EXP(Sheet3!$B$1*(($B406-W$392-Sheet2!$N$123)/Sheet3!$A$1)^2+Sheet3!$C$1*(($B406-W$392-Sheet2!$N$123)/Sheet3!$A$1)^4)+                Sheet2!$O$124*EXP(Sheet3!$B$1*(($B406-W$392-Sheet2!$N$124)/Sheet3!$A$1)^2+Sheet3!$C$1*(($B406-W$392-Sheet2!$N$124)/Sheet3!$A$1)^4))/3100</f>
        <v>0.36610947051223958</v>
      </c>
      <c r="X406" s="2">
        <f>$I$390*(Sheet2!$O$122*EXP(Sheet3!$B$1*(($B406-X$392-Sheet2!$N$122)/Sheet3!$A$1)^2+Sheet3!$C$1*(($B406-X$392-Sheet2!$N$122)/Sheet3!$A$1)^4)+ Sheet2!$O$123*EXP(Sheet3!$B$1*(($B406-X$392-Sheet2!$N$123)/Sheet3!$A$1)^2+Sheet3!$C$1*(($B406-X$392-Sheet2!$N$123)/Sheet3!$A$1)^4)+                Sheet2!$O$124*EXP(Sheet3!$B$1*(($B406-X$392-Sheet2!$N$124)/Sheet3!$A$1)^2+Sheet3!$C$1*(($B406-X$392-Sheet2!$N$124)/Sheet3!$A$1)^4))/3100</f>
        <v>0.42190144967405319</v>
      </c>
      <c r="Y406" s="2">
        <f>$I$390*(Sheet2!$O$122*EXP(Sheet3!$B$1*(($B406-Y$392-Sheet2!$N$122)/Sheet3!$A$1)^2+Sheet3!$C$1*(($B406-Y$392-Sheet2!$N$122)/Sheet3!$A$1)^4)+ Sheet2!$O$123*EXP(Sheet3!$B$1*(($B406-Y$392-Sheet2!$N$123)/Sheet3!$A$1)^2+Sheet3!$C$1*(($B406-Y$392-Sheet2!$N$123)/Sheet3!$A$1)^4)+                Sheet2!$O$124*EXP(Sheet3!$B$1*(($B406-Y$392-Sheet2!$N$124)/Sheet3!$A$1)^2+Sheet3!$C$1*(($B406-Y$392-Sheet2!$N$124)/Sheet3!$A$1)^4))/3100</f>
        <v>0.48527071019145368</v>
      </c>
      <c r="Z406" s="2">
        <f>$I$390*(Sheet2!$O$122*EXP(Sheet3!$B$1*(($B406-Z$392-Sheet2!$N$122)/Sheet3!$A$1)^2+Sheet3!$C$1*(($B406-Z$392-Sheet2!$N$122)/Sheet3!$A$1)^4)+ Sheet2!$O$123*EXP(Sheet3!$B$1*(($B406-Z$392-Sheet2!$N$123)/Sheet3!$A$1)^2+Sheet3!$C$1*(($B406-Z$392-Sheet2!$N$123)/Sheet3!$A$1)^4)+                Sheet2!$O$124*EXP(Sheet3!$B$1*(($B406-Z$392-Sheet2!$N$124)/Sheet3!$A$1)^2+Sheet3!$C$1*(($B406-Z$392-Sheet2!$N$124)/Sheet3!$A$1)^4))/3100</f>
        <v>0.55710680470122897</v>
      </c>
      <c r="AA406" s="2">
        <f>$I$390*(Sheet2!$O$122*EXP(Sheet3!$B$1*(($B406-AA$392-Sheet2!$N$122)/Sheet3!$A$1)^2+Sheet3!$C$1*(($B406-AA$392-Sheet2!$N$122)/Sheet3!$A$1)^4)+ Sheet2!$O$123*EXP(Sheet3!$B$1*(($B406-AA$392-Sheet2!$N$123)/Sheet3!$A$1)^2+Sheet3!$C$1*(($B406-AA$392-Sheet2!$N$123)/Sheet3!$A$1)^4)+                Sheet2!$O$124*EXP(Sheet3!$B$1*(($B406-AA$392-Sheet2!$N$124)/Sheet3!$A$1)^2+Sheet3!$C$1*(($B406-AA$392-Sheet2!$N$124)/Sheet3!$A$1)^4))/3100</f>
        <v>0.63838464536648898</v>
      </c>
      <c r="AB406" s="2">
        <f>$I$390*(Sheet2!$O$122*EXP(Sheet3!$B$1*(($B406-AB$392-Sheet2!$N$122)/Sheet3!$A$1)^2+Sheet3!$C$1*(($B406-AB$392-Sheet2!$N$122)/Sheet3!$A$1)^4)+ Sheet2!$O$123*EXP(Sheet3!$B$1*(($B406-AB$392-Sheet2!$N$123)/Sheet3!$A$1)^2+Sheet3!$C$1*(($B406-AB$392-Sheet2!$N$123)/Sheet3!$A$1)^4)+                Sheet2!$O$124*EXP(Sheet3!$B$1*(($B406-AB$392-Sheet2!$N$124)/Sheet3!$A$1)^2+Sheet3!$C$1*(($B406-AB$392-Sheet2!$N$124)/Sheet3!$A$1)^4))/3100</f>
        <v>0.73017035803630481</v>
      </c>
      <c r="AC406" s="2">
        <f>$I$390*(Sheet2!$O$122*EXP(Sheet3!$B$1*(($B406-AC$392-Sheet2!$N$122)/Sheet3!$A$1)^2+Sheet3!$C$1*(($B406-AC$392-Sheet2!$N$122)/Sheet3!$A$1)^4)+ Sheet2!$O$123*EXP(Sheet3!$B$1*(($B406-AC$392-Sheet2!$N$123)/Sheet3!$A$1)^2+Sheet3!$C$1*(($B406-AC$392-Sheet2!$N$123)/Sheet3!$A$1)^4)+                Sheet2!$O$124*EXP(Sheet3!$B$1*(($B406-AC$392-Sheet2!$N$124)/Sheet3!$A$1)^2+Sheet3!$C$1*(($B406-AC$392-Sheet2!$N$124)/Sheet3!$A$1)^4))/3100</f>
        <v>0.83362728031702293</v>
      </c>
      <c r="AD406" s="2">
        <f>$I$390*(Sheet2!$O$122*EXP(Sheet3!$B$1*(($B406-AD$392-Sheet2!$N$122)/Sheet3!$A$1)^2+Sheet3!$C$1*(($B406-AD$392-Sheet2!$N$122)/Sheet3!$A$1)^4)+ Sheet2!$O$123*EXP(Sheet3!$B$1*(($B406-AD$392-Sheet2!$N$123)/Sheet3!$A$1)^2+Sheet3!$C$1*(($B406-AD$392-Sheet2!$N$123)/Sheet3!$A$1)^4)+                Sheet2!$O$124*EXP(Sheet3!$B$1*(($B406-AD$392-Sheet2!$N$124)/Sheet3!$A$1)^2+Sheet3!$C$1*(($B406-AD$392-Sheet2!$N$124)/Sheet3!$A$1)^4))/3100</f>
        <v>0.95002207888924362</v>
      </c>
      <c r="AE406" s="2">
        <f>$I$390*(Sheet2!$O$122*EXP(Sheet3!$B$1*(($B406-AE$392-Sheet2!$N$122)/Sheet3!$A$1)^2+Sheet3!$C$1*(($B406-AE$392-Sheet2!$N$122)/Sheet3!$A$1)^4)+ Sheet2!$O$123*EXP(Sheet3!$B$1*(($B406-AE$392-Sheet2!$N$123)/Sheet3!$A$1)^2+Sheet3!$C$1*(($B406-AE$392-Sheet2!$N$123)/Sheet3!$A$1)^4)+                Sheet2!$O$124*EXP(Sheet3!$B$1*(($B406-AE$392-Sheet2!$N$124)/Sheet3!$A$1)^2+Sheet3!$C$1*(($B406-AE$392-Sheet2!$N$124)/Sheet3!$A$1)^4))/3100</f>
        <v>1.0807309583031441</v>
      </c>
      <c r="AF406" s="2">
        <f>$I$390*(Sheet2!$O$122*EXP(Sheet3!$B$1*(($B406-AF$392-Sheet2!$N$122)/Sheet3!$A$1)^2+Sheet3!$C$1*(($B406-AF$392-Sheet2!$N$122)/Sheet3!$A$1)^4)+ Sheet2!$O$123*EXP(Sheet3!$B$1*(($B406-AF$392-Sheet2!$N$123)/Sheet3!$A$1)^2+Sheet3!$C$1*(($B406-AF$392-Sheet2!$N$123)/Sheet3!$A$1)^4)+                Sheet2!$O$124*EXP(Sheet3!$B$1*(($B406-AF$392-Sheet2!$N$124)/Sheet3!$A$1)^2+Sheet3!$C$1*(($B406-AF$392-Sheet2!$N$124)/Sheet3!$A$1)^4))/3100</f>
        <v>1.2272459304091063</v>
      </c>
      <c r="AG406" s="2">
        <f>$I$390*(Sheet2!$O$122*EXP(Sheet3!$B$1*(($B406-AG$392-Sheet2!$N$122)/Sheet3!$A$1)^2+Sheet3!$C$1*(($B406-AG$392-Sheet2!$N$122)/Sheet3!$A$1)^4)+ Sheet2!$O$123*EXP(Sheet3!$B$1*(($B406-AG$392-Sheet2!$N$123)/Sheet3!$A$1)^2+Sheet3!$C$1*(($B406-AG$392-Sheet2!$N$123)/Sheet3!$A$1)^4)+                Sheet2!$O$124*EXP(Sheet3!$B$1*(($B406-AG$392-Sheet2!$N$124)/Sheet3!$A$1)^2+Sheet3!$C$1*(($B406-AG$392-Sheet2!$N$124)/Sheet3!$A$1)^4))/3100</f>
        <v>1.3911811105065992</v>
      </c>
      <c r="AH406" s="2">
        <f>$I$390*(Sheet2!$O$122*EXP(Sheet3!$B$1*(($B406-AH$392-Sheet2!$N$122)/Sheet3!$A$1)^2+Sheet3!$C$1*(($B406-AH$392-Sheet2!$N$122)/Sheet3!$A$1)^4)+ Sheet2!$O$123*EXP(Sheet3!$B$1*(($B406-AH$392-Sheet2!$N$123)/Sheet3!$A$1)^2+Sheet3!$C$1*(($B406-AH$392-Sheet2!$N$123)/Sheet3!$A$1)^4)+                Sheet2!$O$124*EXP(Sheet3!$B$1*(($B406-AH$392-Sheet2!$N$124)/Sheet3!$A$1)^2+Sheet3!$C$1*(($B406-AH$392-Sheet2!$N$124)/Sheet3!$A$1)^4))/3100</f>
        <v>1.5742790033405063</v>
      </c>
      <c r="AI406" s="2">
        <f>$I$390*(Sheet2!$O$122*EXP(Sheet3!$B$1*(($B406-AI$392-Sheet2!$N$122)/Sheet3!$A$1)^2+Sheet3!$C$1*(($B406-AI$392-Sheet2!$N$122)/Sheet3!$A$1)^4)+ Sheet2!$O$123*EXP(Sheet3!$B$1*(($B406-AI$392-Sheet2!$N$123)/Sheet3!$A$1)^2+Sheet3!$C$1*(($B406-AI$392-Sheet2!$N$123)/Sheet3!$A$1)^4)+                Sheet2!$O$124*EXP(Sheet3!$B$1*(($B406-AI$392-Sheet2!$N$124)/Sheet3!$A$1)^2+Sheet3!$C$1*(($B406-AI$392-Sheet2!$N$124)/Sheet3!$A$1)^4))/3100</f>
        <v>1.7784167391940409</v>
      </c>
      <c r="AJ406" s="2">
        <f>$I$390*(Sheet2!$O$122*EXP(Sheet3!$B$1*(($B406-AJ$392-Sheet2!$N$122)/Sheet3!$A$1)^2+Sheet3!$C$1*(($B406-AJ$392-Sheet2!$N$122)/Sheet3!$A$1)^4)+ Sheet2!$O$123*EXP(Sheet3!$B$1*(($B406-AJ$392-Sheet2!$N$123)/Sheet3!$A$1)^2+Sheet3!$C$1*(($B406-AJ$392-Sheet2!$N$123)/Sheet3!$A$1)^4)+                Sheet2!$O$124*EXP(Sheet3!$B$1*(($B406-AJ$392-Sheet2!$N$124)/Sheet3!$A$1)^2+Sheet3!$C$1*(($B406-AJ$392-Sheet2!$N$124)/Sheet3!$A$1)^4))/3100</f>
        <v>2.0056122176136717</v>
      </c>
      <c r="AK406" s="2">
        <f>$I$390*(Sheet2!$O$122*EXP(Sheet3!$B$1*(($B406-AK$392-Sheet2!$N$122)/Sheet3!$A$1)^2+Sheet3!$C$1*(($B406-AK$392-Sheet2!$N$122)/Sheet3!$A$1)^4)+ Sheet2!$O$123*EXP(Sheet3!$B$1*(($B406-AK$392-Sheet2!$N$123)/Sheet3!$A$1)^2+Sheet3!$C$1*(($B406-AK$392-Sheet2!$N$123)/Sheet3!$A$1)^4)+                Sheet2!$O$124*EXP(Sheet3!$B$1*(($B406-AK$392-Sheet2!$N$124)/Sheet3!$A$1)^2+Sheet3!$C$1*(($B406-AK$392-Sheet2!$N$124)/Sheet3!$A$1)^4))/3100</f>
        <v>2.258030113756273</v>
      </c>
      <c r="AL406" s="2">
        <f>$I$390*(Sheet2!$O$122*EXP(Sheet3!$B$1*(($B406-AL$392-Sheet2!$N$122)/Sheet3!$A$1)^2+Sheet3!$C$1*(($B406-AL$392-Sheet2!$N$122)/Sheet3!$A$1)^4)+ Sheet2!$O$123*EXP(Sheet3!$B$1*(($B406-AL$392-Sheet2!$N$123)/Sheet3!$A$1)^2+Sheet3!$C$1*(($B406-AL$392-Sheet2!$N$123)/Sheet3!$A$1)^4)+                Sheet2!$O$124*EXP(Sheet3!$B$1*(($B406-AL$392-Sheet2!$N$124)/Sheet3!$A$1)^2+Sheet3!$C$1*(($B406-AL$392-Sheet2!$N$124)/Sheet3!$A$1)^4))/3100</f>
        <v>2.5379877000629474</v>
      </c>
      <c r="AM406" s="2">
        <f>$I$390*(Sheet2!$O$122*EXP(Sheet3!$B$1*(($B406-AM$392-Sheet2!$N$122)/Sheet3!$A$1)^2+Sheet3!$C$1*(($B406-AM$392-Sheet2!$N$122)/Sheet3!$A$1)^4)+ Sheet2!$O$123*EXP(Sheet3!$B$1*(($B406-AM$392-Sheet2!$N$123)/Sheet3!$A$1)^2+Sheet3!$C$1*(($B406-AM$392-Sheet2!$N$123)/Sheet3!$A$1)^4)+                Sheet2!$O$124*EXP(Sheet3!$B$1*(($B406-AM$392-Sheet2!$N$124)/Sheet3!$A$1)^2+Sheet3!$C$1*(($B406-AM$392-Sheet2!$N$124)/Sheet3!$A$1)^4))/3100</f>
        <v>2.8479604338633604</v>
      </c>
      <c r="AN406" s="2">
        <f>$I$390*(Sheet2!$O$122*EXP(Sheet3!$B$1*(($B406-AN$392-Sheet2!$N$122)/Sheet3!$A$1)^2+Sheet3!$C$1*(($B406-AN$392-Sheet2!$N$122)/Sheet3!$A$1)^4)+ Sheet2!$O$123*EXP(Sheet3!$B$1*(($B406-AN$392-Sheet2!$N$123)/Sheet3!$A$1)^2+Sheet3!$C$1*(($B406-AN$392-Sheet2!$N$123)/Sheet3!$A$1)^4)+                Sheet2!$O$124*EXP(Sheet3!$B$1*(($B406-AN$392-Sheet2!$N$124)/Sheet3!$A$1)^2+Sheet3!$C$1*(($B406-AN$392-Sheet2!$N$124)/Sheet3!$A$1)^4))/3100</f>
        <v>3.1905872597981872</v>
      </c>
      <c r="AO406" s="2">
        <f>$I$390*(Sheet2!$O$122*EXP(Sheet3!$B$1*(($B406-AO$392-Sheet2!$N$122)/Sheet3!$A$1)^2+Sheet3!$C$1*(($B406-AO$392-Sheet2!$N$122)/Sheet3!$A$1)^4)+ Sheet2!$O$123*EXP(Sheet3!$B$1*(($B406-AO$392-Sheet2!$N$123)/Sheet3!$A$1)^2+Sheet3!$C$1*(($B406-AO$392-Sheet2!$N$123)/Sheet3!$A$1)^4)+                Sheet2!$O$124*EXP(Sheet3!$B$1*(($B406-AO$392-Sheet2!$N$124)/Sheet3!$A$1)^2+Sheet3!$C$1*(($B406-AO$392-Sheet2!$N$124)/Sheet3!$A$1)^4))/3100</f>
        <v>3.5686755744877652</v>
      </c>
      <c r="AP406" s="2">
        <f>$I$390*(Sheet2!$O$122*EXP(Sheet3!$B$1*(($B406-AP$392-Sheet2!$N$122)/Sheet3!$A$1)^2+Sheet3!$C$1*(($B406-AP$392-Sheet2!$N$122)/Sheet3!$A$1)^4)+ Sheet2!$O$123*EXP(Sheet3!$B$1*(($B406-AP$392-Sheet2!$N$123)/Sheet3!$A$1)^2+Sheet3!$C$1*(($B406-AP$392-Sheet2!$N$123)/Sheet3!$A$1)^4)+                Sheet2!$O$124*EXP(Sheet3!$B$1*(($B406-AP$392-Sheet2!$N$124)/Sheet3!$A$1)^2+Sheet3!$C$1*(($B406-AP$392-Sheet2!$N$124)/Sheet3!$A$1)^4))/3100</f>
        <v>3.9852057998113213</v>
      </c>
      <c r="AQ406" s="2">
        <f>$I$390*(Sheet2!$O$122*EXP(Sheet3!$B$1*(($B406-AQ$392-Sheet2!$N$122)/Sheet3!$A$1)^2+Sheet3!$C$1*(($B406-AQ$392-Sheet2!$N$122)/Sheet3!$A$1)^4)+ Sheet2!$O$123*EXP(Sheet3!$B$1*(($B406-AQ$392-Sheet2!$N$123)/Sheet3!$A$1)^2+Sheet3!$C$1*(($B406-AQ$392-Sheet2!$N$123)/Sheet3!$A$1)^4)+                Sheet2!$O$124*EXP(Sheet3!$B$1*(($B406-AQ$392-Sheet2!$N$124)/Sheet3!$A$1)^2+Sheet3!$C$1*(($B406-AQ$392-Sheet2!$N$124)/Sheet3!$A$1)^4))/3100</f>
        <v>4.4433355104793835</v>
      </c>
      <c r="AR406" s="2">
        <f>$I$390*(Sheet2!$O$122*EXP(Sheet3!$B$1*(($B406-AR$392-Sheet2!$N$122)/Sheet3!$A$1)^2+Sheet3!$C$1*(($B406-AR$392-Sheet2!$N$122)/Sheet3!$A$1)^4)+ Sheet2!$O$123*EXP(Sheet3!$B$1*(($B406-AR$392-Sheet2!$N$123)/Sheet3!$A$1)^2+Sheet3!$C$1*(($B406-AR$392-Sheet2!$N$123)/Sheet3!$A$1)^4)+                Sheet2!$O$124*EXP(Sheet3!$B$1*(($B406-AR$392-Sheet2!$N$124)/Sheet3!$A$1)^2+Sheet3!$C$1*(($B406-AR$392-Sheet2!$N$124)/Sheet3!$A$1)^4))/3100</f>
        <v>4.9464030612965635</v>
      </c>
      <c r="AS406" s="2">
        <f>$I$390*(Sheet2!$O$122*EXP(Sheet3!$B$1*(($B406-AS$392-Sheet2!$N$122)/Sheet3!$A$1)^2+Sheet3!$C$1*(($B406-AS$392-Sheet2!$N$122)/Sheet3!$A$1)^4)+ Sheet2!$O$123*EXP(Sheet3!$B$1*(($B406-AS$392-Sheet2!$N$123)/Sheet3!$A$1)^2+Sheet3!$C$1*(($B406-AS$392-Sheet2!$N$123)/Sheet3!$A$1)^4)+                Sheet2!$O$124*EXP(Sheet3!$B$1*(($B406-AS$392-Sheet2!$N$124)/Sheet3!$A$1)^2+Sheet3!$C$1*(($B406-AS$392-Sheet2!$N$124)/Sheet3!$A$1)^4))/3100</f>
        <v>5.4979306597397404</v>
      </c>
      <c r="AT406" s="2">
        <f>$I$390*(Sheet2!$O$122*EXP(Sheet3!$B$1*(($B406-AT$392-Sheet2!$N$122)/Sheet3!$A$1)^2+Sheet3!$C$1*(($B406-AT$392-Sheet2!$N$122)/Sheet3!$A$1)^4)+ Sheet2!$O$123*EXP(Sheet3!$B$1*(($B406-AT$392-Sheet2!$N$123)/Sheet3!$A$1)^2+Sheet3!$C$1*(($B406-AT$392-Sheet2!$N$123)/Sheet3!$A$1)^4)+                Sheet2!$O$124*EXP(Sheet3!$B$1*(($B406-AT$392-Sheet2!$N$124)/Sheet3!$A$1)^2+Sheet3!$C$1*(($B406-AT$392-Sheet2!$N$124)/Sheet3!$A$1)^4))/3100</f>
        <v>6.1016268300153893</v>
      </c>
      <c r="AU406" s="2">
        <f>$I$390*(Sheet2!$O$122*EXP(Sheet3!$B$1*(($B406-AU$392-Sheet2!$N$122)/Sheet3!$A$1)^2+Sheet3!$C$1*(($B406-AU$392-Sheet2!$N$122)/Sheet3!$A$1)^4)+ Sheet2!$O$123*EXP(Sheet3!$B$1*(($B406-AU$392-Sheet2!$N$123)/Sheet3!$A$1)^2+Sheet3!$C$1*(($B406-AU$392-Sheet2!$N$123)/Sheet3!$A$1)^4)+                Sheet2!$O$124*EXP(Sheet3!$B$1*(($B406-AU$392-Sheet2!$N$124)/Sheet3!$A$1)^2+Sheet3!$C$1*(($B406-AU$392-Sheet2!$N$124)/Sheet3!$A$1)^4))/3100</f>
        <v>6.7613882159538186</v>
      </c>
      <c r="AV406" s="2">
        <f>$I$390*(Sheet2!$O$122*EXP(Sheet3!$B$1*(($B406-AV$392-Sheet2!$N$122)/Sheet3!$A$1)^2+Sheet3!$C$1*(($B406-AV$392-Sheet2!$N$122)/Sheet3!$A$1)^4)+ Sheet2!$O$123*EXP(Sheet3!$B$1*(($B406-AV$392-Sheet2!$N$123)/Sheet3!$A$1)^2+Sheet3!$C$1*(($B406-AV$392-Sheet2!$N$123)/Sheet3!$A$1)^4)+                Sheet2!$O$124*EXP(Sheet3!$B$1*(($B406-AV$392-Sheet2!$N$124)/Sheet3!$A$1)^2+Sheet3!$C$1*(($B406-AV$392-Sheet2!$N$124)/Sheet3!$A$1)^4))/3100</f>
        <v>7.4813006716308648</v>
      </c>
      <c r="AW406" s="2">
        <f>$I$390*(Sheet2!$O$122*EXP(Sheet3!$B$1*(($B406-AW$392-Sheet2!$N$122)/Sheet3!$A$1)^2+Sheet3!$C$1*(($B406-AW$392-Sheet2!$N$122)/Sheet3!$A$1)^4)+ Sheet2!$O$123*EXP(Sheet3!$B$1*(($B406-AW$392-Sheet2!$N$123)/Sheet3!$A$1)^2+Sheet3!$C$1*(($B406-AW$392-Sheet2!$N$123)/Sheet3!$A$1)^4)+                Sheet2!$O$124*EXP(Sheet3!$B$1*(($B406-AW$392-Sheet2!$N$124)/Sheet3!$A$1)^2+Sheet3!$C$1*(($B406-AW$392-Sheet2!$N$124)/Sheet3!$A$1)^4))/3100</f>
        <v>8.2656395907052822</v>
      </c>
      <c r="AX406" s="2">
        <f>$I$390*(Sheet2!$O$122*EXP(Sheet3!$B$1*(($B406-AX$392-Sheet2!$N$122)/Sheet3!$A$1)^2+Sheet3!$C$1*(($B406-AX$392-Sheet2!$N$122)/Sheet3!$A$1)^4)+ Sheet2!$O$123*EXP(Sheet3!$B$1*(($B406-AX$392-Sheet2!$N$123)/Sheet3!$A$1)^2+Sheet3!$C$1*(($B406-AX$392-Sheet2!$N$123)/Sheet3!$A$1)^4)+                Sheet2!$O$124*EXP(Sheet3!$B$1*(($B406-AX$392-Sheet2!$N$124)/Sheet3!$A$1)^2+Sheet3!$C$1*(($B406-AX$392-Sheet2!$N$124)/Sheet3!$A$1)^4))/3100</f>
        <v>9.1188694279898677</v>
      </c>
      <c r="AY406" s="2">
        <f>$I$390*(Sheet2!$O$122*EXP(Sheet3!$B$1*(($B406-AY$392-Sheet2!$N$122)/Sheet3!$A$1)^2+Sheet3!$C$1*(($B406-AY$392-Sheet2!$N$122)/Sheet3!$A$1)^4)+ Sheet2!$O$123*EXP(Sheet3!$B$1*(($B406-AY$392-Sheet2!$N$123)/Sheet3!$A$1)^2+Sheet3!$C$1*(($B406-AY$392-Sheet2!$N$123)/Sheet3!$A$1)^4)+                Sheet2!$O$124*EXP(Sheet3!$B$1*(($B406-AY$392-Sheet2!$N$124)/Sheet3!$A$1)^2+Sheet3!$C$1*(($B406-AY$392-Sheet2!$N$124)/Sheet3!$A$1)^4))/3100</f>
        <v>10.045642369917845</v>
      </c>
      <c r="AZ406" s="2">
        <f>$I$390*(Sheet2!$O$122*EXP(Sheet3!$B$1*(($B406-AZ$392-Sheet2!$N$122)/Sheet3!$A$1)^2+Sheet3!$C$1*(($B406-AZ$392-Sheet2!$N$122)/Sheet3!$A$1)^4)+ Sheet2!$O$123*EXP(Sheet3!$B$1*(($B406-AZ$392-Sheet2!$N$123)/Sheet3!$A$1)^2+Sheet3!$C$1*(($B406-AZ$392-Sheet2!$N$123)/Sheet3!$A$1)^4)+                Sheet2!$O$124*EXP(Sheet3!$B$1*(($B406-AZ$392-Sheet2!$N$124)/Sheet3!$A$1)^2+Sheet3!$C$1*(($B406-AZ$392-Sheet2!$N$124)/Sheet3!$A$1)^4))/3100</f>
        <v>11.050796113932901</v>
      </c>
      <c r="BA406" s="2">
        <f>$I$390*(Sheet2!$O$122*EXP(Sheet3!$B$1*(($B406-BA$392-Sheet2!$N$122)/Sheet3!$A$1)^2+Sheet3!$C$1*(($B406-BA$392-Sheet2!$N$122)/Sheet3!$A$1)^4)+ Sheet2!$O$123*EXP(Sheet3!$B$1*(($B406-BA$392-Sheet2!$N$123)/Sheet3!$A$1)^2+Sheet3!$C$1*(($B406-BA$392-Sheet2!$N$123)/Sheet3!$A$1)^4)+                Sheet2!$O$124*EXP(Sheet3!$B$1*(($B406-BA$392-Sheet2!$N$124)/Sheet3!$A$1)^2+Sheet3!$C$1*(($B406-BA$392-Sheet2!$N$124)/Sheet3!$A$1)^4))/3100</f>
        <v>12.139350720968151</v>
      </c>
      <c r="BB406" s="2">
        <f>$I$390*(Sheet2!$O$122*EXP(Sheet3!$B$1*(($B406-BB$392-Sheet2!$N$122)/Sheet3!$A$1)^2+Sheet3!$C$1*(($B406-BB$392-Sheet2!$N$122)/Sheet3!$A$1)^4)+ Sheet2!$O$123*EXP(Sheet3!$B$1*(($B406-BB$392-Sheet2!$N$123)/Sheet3!$A$1)^2+Sheet3!$C$1*(($B406-BB$392-Sheet2!$N$123)/Sheet3!$A$1)^4)+                Sheet2!$O$124*EXP(Sheet3!$B$1*(($B406-BB$392-Sheet2!$N$124)/Sheet3!$A$1)^2+Sheet3!$C$1*(($B406-BB$392-Sheet2!$N$124)/Sheet3!$A$1)^4))/3100</f>
        <v>13.31650450950926</v>
      </c>
      <c r="BC406" s="2">
        <f>$I$390*(Sheet2!$O$122*EXP(Sheet3!$B$1*(($B406-BC$392-Sheet2!$N$122)/Sheet3!$A$1)^2+Sheet3!$C$1*(($B406-BC$392-Sheet2!$N$122)/Sheet3!$A$1)^4)+ Sheet2!$O$123*EXP(Sheet3!$B$1*(($B406-BC$392-Sheet2!$N$123)/Sheet3!$A$1)^2+Sheet3!$C$1*(($B406-BC$392-Sheet2!$N$123)/Sheet3!$A$1)^4)+                Sheet2!$O$124*EXP(Sheet3!$B$1*(($B406-BC$392-Sheet2!$N$124)/Sheet3!$A$1)^2+Sheet3!$C$1*(($B406-BC$392-Sheet2!$N$124)/Sheet3!$A$1)^4))/3100</f>
        <v>14.587628964609779</v>
      </c>
      <c r="BD406" s="2">
        <f>$I$390*(Sheet2!$O$122*EXP(Sheet3!$B$1*(($B406-BD$392-Sheet2!$N$122)/Sheet3!$A$1)^2+Sheet3!$C$1*(($B406-BD$392-Sheet2!$N$122)/Sheet3!$A$1)^4)+ Sheet2!$O$123*EXP(Sheet3!$B$1*(($B406-BD$392-Sheet2!$N$123)/Sheet3!$A$1)^2+Sheet3!$C$1*(($B406-BD$392-Sheet2!$N$123)/Sheet3!$A$1)^4)+                Sheet2!$O$124*EXP(Sheet3!$B$1*(($B406-BD$392-Sheet2!$N$124)/Sheet3!$A$1)^2+Sheet3!$C$1*(($B406-BD$392-Sheet2!$N$124)/Sheet3!$A$1)^4))/3100</f>
        <v>15.95826264039027</v>
      </c>
      <c r="BE406" s="2">
        <f>$I$390*(Sheet2!$O$122*EXP(Sheet3!$B$1*(($B406-BE$392-Sheet2!$N$122)/Sheet3!$A$1)^2+Sheet3!$C$1*(($B406-BE$392-Sheet2!$N$122)/Sheet3!$A$1)^4)+ Sheet2!$O$123*EXP(Sheet3!$B$1*(($B406-BE$392-Sheet2!$N$123)/Sheet3!$A$1)^2+Sheet3!$C$1*(($B406-BE$392-Sheet2!$N$123)/Sheet3!$A$1)^4)+                Sheet2!$O$124*EXP(Sheet3!$B$1*(($B406-BE$392-Sheet2!$N$124)/Sheet3!$A$1)^2+Sheet3!$C$1*(($B406-BE$392-Sheet2!$N$124)/Sheet3!$A$1)^4))/3100</f>
        <v>17.434104040275795</v>
      </c>
      <c r="BF406" s="2">
        <f>$I$390*(Sheet2!$O$122*EXP(Sheet3!$B$1*(($B406-BF$392-Sheet2!$N$122)/Sheet3!$A$1)^2+Sheet3!$C$1*(($B406-BF$392-Sheet2!$N$122)/Sheet3!$A$1)^4)+ Sheet2!$O$123*EXP(Sheet3!$B$1*(($B406-BF$392-Sheet2!$N$123)/Sheet3!$A$1)^2+Sheet3!$C$1*(($B406-BF$392-Sheet2!$N$123)/Sheet3!$A$1)^4)+                Sheet2!$O$124*EXP(Sheet3!$B$1*(($B406-BF$392-Sheet2!$N$124)/Sheet3!$A$1)^2+Sheet3!$C$1*(($B406-BF$392-Sheet2!$N$124)/Sheet3!$A$1)^4))/3100</f>
        <v>19.021003464852207</v>
      </c>
      <c r="BG406" s="2">
        <f>$I$390*(Sheet2!$O$122*EXP(Sheet3!$B$1*(($B406-BG$392-Sheet2!$N$122)/Sheet3!$A$1)^2+Sheet3!$C$1*(($B406-BG$392-Sheet2!$N$122)/Sheet3!$A$1)^4)+ Sheet2!$O$123*EXP(Sheet3!$B$1*(($B406-BG$392-Sheet2!$N$123)/Sheet3!$A$1)^2+Sheet3!$C$1*(($B406-BG$392-Sheet2!$N$123)/Sheet3!$A$1)^4)+                Sheet2!$O$124*EXP(Sheet3!$B$1*(($B406-BG$392-Sheet2!$N$124)/Sheet3!$A$1)^2+Sheet3!$C$1*(($B406-BG$392-Sheet2!$N$124)/Sheet3!$A$1)^4))/3100</f>
        <v>20.724953823622997</v>
      </c>
      <c r="BH406" s="2">
        <f>$I$390*(Sheet2!$O$122*EXP(Sheet3!$B$1*(($B406-BH$392-Sheet2!$N$122)/Sheet3!$A$1)^2+Sheet3!$C$1*(($B406-BH$392-Sheet2!$N$122)/Sheet3!$A$1)^4)+ Sheet2!$O$123*EXP(Sheet3!$B$1*(($B406-BH$392-Sheet2!$N$123)/Sheet3!$A$1)^2+Sheet3!$C$1*(($B406-BH$392-Sheet2!$N$123)/Sheet3!$A$1)^4)+                Sheet2!$O$124*EXP(Sheet3!$B$1*(($B406-BH$392-Sheet2!$N$124)/Sheet3!$A$1)^2+Sheet3!$C$1*(($B406-BH$392-Sheet2!$N$124)/Sheet3!$A$1)^4))/3100</f>
        <v>22.552080413170614</v>
      </c>
      <c r="BI406" s="2">
        <f>$I$390*(Sheet2!$O$122*EXP(Sheet3!$B$1*(($B406-BI$392-Sheet2!$N$122)/Sheet3!$A$1)^2+Sheet3!$C$1*(($B406-BI$392-Sheet2!$N$122)/Sheet3!$A$1)^4)+ Sheet2!$O$123*EXP(Sheet3!$B$1*(($B406-BI$392-Sheet2!$N$123)/Sheet3!$A$1)^2+Sheet3!$C$1*(($B406-BI$392-Sheet2!$N$123)/Sheet3!$A$1)^4)+                Sheet2!$O$124*EXP(Sheet3!$B$1*(($B406-BI$392-Sheet2!$N$124)/Sheet3!$A$1)^2+Sheet3!$C$1*(($B406-BI$392-Sheet2!$N$124)/Sheet3!$A$1)^4))/3100</f>
        <v>24.508629670836708</v>
      </c>
      <c r="BJ406" s="2">
        <f>$I$390*(Sheet2!$O$122*EXP(Sheet3!$B$1*(($B406-BJ$392-Sheet2!$N$122)/Sheet3!$A$1)^2+Sheet3!$C$1*(($B406-BJ$392-Sheet2!$N$122)/Sheet3!$A$1)^4)+ Sheet2!$O$123*EXP(Sheet3!$B$1*(($B406-BJ$392-Sheet2!$N$123)/Sheet3!$A$1)^2+Sheet3!$C$1*(($B406-BJ$392-Sheet2!$N$123)/Sheet3!$A$1)^4)+                Sheet2!$O$124*EXP(Sheet3!$B$1*(($B406-BJ$392-Sheet2!$N$124)/Sheet3!$A$1)^2+Sheet3!$C$1*(($B406-BJ$392-Sheet2!$N$124)/Sheet3!$A$1)^4))/3100</f>
        <v>26.600956919620554</v>
      </c>
      <c r="BK406" s="2">
        <f>$I$390*(Sheet2!$O$122*EXP(Sheet3!$B$1*(($B406-BK$392-Sheet2!$N$122)/Sheet3!$A$1)^2+Sheet3!$C$1*(($B406-BK$392-Sheet2!$N$122)/Sheet3!$A$1)^4)+ Sheet2!$O$123*EXP(Sheet3!$B$1*(($B406-BK$392-Sheet2!$N$123)/Sheet3!$A$1)^2+Sheet3!$C$1*(($B406-BK$392-Sheet2!$N$123)/Sheet3!$A$1)^4)+                Sheet2!$O$124*EXP(Sheet3!$B$1*(($B406-BK$392-Sheet2!$N$124)/Sheet3!$A$1)^2+Sheet3!$C$1*(($B406-BK$392-Sheet2!$N$124)/Sheet3!$A$1)^4))/3100</f>
        <v>28.835513126980036</v>
      </c>
      <c r="BL406" s="2">
        <f>$I$390*(Sheet2!$O$122*EXP(Sheet3!$B$1*(($B406-BL$392-Sheet2!$N$122)/Sheet3!$A$1)^2+Sheet3!$C$1*(($B406-BL$392-Sheet2!$N$122)/Sheet3!$A$1)^4)+ Sheet2!$O$123*EXP(Sheet3!$B$1*(($B406-BL$392-Sheet2!$N$123)/Sheet3!$A$1)^2+Sheet3!$C$1*(($B406-BL$392-Sheet2!$N$123)/Sheet3!$A$1)^4)+                Sheet2!$O$124*EXP(Sheet3!$B$1*(($B406-BL$392-Sheet2!$N$124)/Sheet3!$A$1)^2+Sheet3!$C$1*(($B406-BL$392-Sheet2!$N$124)/Sheet3!$A$1)^4))/3100</f>
        <v>31.218830706591735</v>
      </c>
      <c r="BM406" s="2">
        <f>$I$390*(Sheet2!$O$122*EXP(Sheet3!$B$1*(($B406-BM$392-Sheet2!$N$122)/Sheet3!$A$1)^2+Sheet3!$C$1*(($B406-BM$392-Sheet2!$N$122)/Sheet3!$A$1)^4)+ Sheet2!$O$123*EXP(Sheet3!$B$1*(($B406-BM$392-Sheet2!$N$123)/Sheet3!$A$1)^2+Sheet3!$C$1*(($B406-BM$392-Sheet2!$N$123)/Sheet3!$A$1)^4)+                Sheet2!$O$124*EXP(Sheet3!$B$1*(($B406-BM$392-Sheet2!$N$124)/Sheet3!$A$1)^2+Sheet3!$C$1*(($B406-BM$392-Sheet2!$N$124)/Sheet3!$A$1)^4))/3100</f>
        <v>33.757508399249105</v>
      </c>
      <c r="BN406" s="2">
        <f>$I$390*(Sheet2!$O$122*EXP(Sheet3!$B$1*(($B406-BN$392-Sheet2!$N$122)/Sheet3!$A$1)^2+Sheet3!$C$1*(($B406-BN$392-Sheet2!$N$122)/Sheet3!$A$1)^4)+ Sheet2!$O$123*EXP(Sheet3!$B$1*(($B406-BN$392-Sheet2!$N$123)/Sheet3!$A$1)^2+Sheet3!$C$1*(($B406-BN$392-Sheet2!$N$123)/Sheet3!$A$1)^4)+                Sheet2!$O$124*EXP(Sheet3!$B$1*(($B406-BN$392-Sheet2!$N$124)/Sheet3!$A$1)^2+Sheet3!$C$1*(($B406-BN$392-Sheet2!$N$124)/Sheet3!$A$1)^4))/3100</f>
        <v>36.458195275490262</v>
      </c>
      <c r="BO406" s="2">
        <f>$I$390*(Sheet2!$O$122*EXP(Sheet3!$B$1*(($B406-BO$392-Sheet2!$N$122)/Sheet3!$A$1)^2+Sheet3!$C$1*(($B406-BO$392-Sheet2!$N$122)/Sheet3!$A$1)^4)+ Sheet2!$O$123*EXP(Sheet3!$B$1*(($B406-BO$392-Sheet2!$N$123)/Sheet3!$A$1)^2+Sheet3!$C$1*(($B406-BO$392-Sheet2!$N$123)/Sheet3!$A$1)^4)+                Sheet2!$O$124*EXP(Sheet3!$B$1*(($B406-BO$392-Sheet2!$N$124)/Sheet3!$A$1)^2+Sheet3!$C$1*(($B406-BO$392-Sheet2!$N$124)/Sheet3!$A$1)^4))/3100</f>
        <v>39.327573909128212</v>
      </c>
      <c r="BP406" s="2">
        <f>$I$390*(Sheet2!$O$122*EXP(Sheet3!$B$1*(($B406-BP$392-Sheet2!$N$122)/Sheet3!$A$1)^2+Sheet3!$C$1*(($B406-BP$392-Sheet2!$N$122)/Sheet3!$A$1)^4)+ Sheet2!$O$123*EXP(Sheet3!$B$1*(($B406-BP$392-Sheet2!$N$123)/Sheet3!$A$1)^2+Sheet3!$C$1*(($B406-BP$392-Sheet2!$N$123)/Sheet3!$A$1)^4)+                Sheet2!$O$124*EXP(Sheet3!$B$1*(($B406-BP$392-Sheet2!$N$124)/Sheet3!$A$1)^2+Sheet3!$C$1*(($B406-BP$392-Sheet2!$N$124)/Sheet3!$A$1)^4))/3100</f>
        <v>42.372342777175938</v>
      </c>
      <c r="BQ406" s="2">
        <f>$I$390*(Sheet2!$O$122*EXP(Sheet3!$B$1*(($B406-BQ$392-Sheet2!$N$122)/Sheet3!$A$1)^2+Sheet3!$C$1*(($B406-BQ$392-Sheet2!$N$122)/Sheet3!$A$1)^4)+ Sheet2!$O$123*EXP(Sheet3!$B$1*(($B406-BQ$392-Sheet2!$N$123)/Sheet3!$A$1)^2+Sheet3!$C$1*(($B406-BQ$392-Sheet2!$N$123)/Sheet3!$A$1)^4)+                Sheet2!$O$124*EXP(Sheet3!$B$1*(($B406-BQ$392-Sheet2!$N$124)/Sheet3!$A$1)^2+Sheet3!$C$1*(($B406-BQ$392-Sheet2!$N$124)/Sheet3!$A$1)^4))/3100</f>
        <v>45.599197947605845</v>
      </c>
      <c r="BR406" s="2">
        <f>$I$390*(Sheet2!$O$122*EXP(Sheet3!$B$1*(($B406-BR$392-Sheet2!$N$122)/Sheet3!$A$1)^2+Sheet3!$C$1*(($B406-BR$392-Sheet2!$N$122)/Sheet3!$A$1)^4)+ Sheet2!$O$123*EXP(Sheet3!$B$1*(($B406-BR$392-Sheet2!$N$123)/Sheet3!$A$1)^2+Sheet3!$C$1*(($B406-BR$392-Sheet2!$N$123)/Sheet3!$A$1)^4)+                Sheet2!$O$124*EXP(Sheet3!$B$1*(($B406-BR$392-Sheet2!$N$124)/Sheet3!$A$1)^2+Sheet3!$C$1*(($B406-BR$392-Sheet2!$N$124)/Sheet3!$A$1)^4))/3100</f>
        <v>49.014814122531163</v>
      </c>
      <c r="BS406" s="2">
        <f>$I$390*(Sheet2!$O$122*EXP(Sheet3!$B$1*(($B406-BS$392-Sheet2!$N$122)/Sheet3!$A$1)^2+Sheet3!$C$1*(($B406-BS$392-Sheet2!$N$122)/Sheet3!$A$1)^4)+ Sheet2!$O$123*EXP(Sheet3!$B$1*(($B406-BS$392-Sheet2!$N$123)/Sheet3!$A$1)^2+Sheet3!$C$1*(($B406-BS$392-Sheet2!$N$123)/Sheet3!$A$1)^4)+                Sheet2!$O$124*EXP(Sheet3!$B$1*(($B406-BS$392-Sheet2!$N$124)/Sheet3!$A$1)^2+Sheet3!$C$1*(($B406-BS$392-Sheet2!$N$124)/Sheet3!$A$1)^4))/3100</f>
        <v>52.625825109236736</v>
      </c>
    </row>
    <row r="407" spans="1:71" x14ac:dyDescent="0.2">
      <c r="A407">
        <v>380</v>
      </c>
      <c r="B407">
        <v>368.24</v>
      </c>
      <c r="C407">
        <v>2381.6</v>
      </c>
      <c r="D407">
        <v>2467.6999999999998</v>
      </c>
      <c r="E407">
        <f t="shared" si="24"/>
        <v>86.099999999999909</v>
      </c>
      <c r="F407" s="1">
        <f t="shared" si="25"/>
        <v>86.099999999999909</v>
      </c>
      <c r="G407">
        <f t="shared" si="26"/>
        <v>31705.463999999967</v>
      </c>
    </row>
    <row r="408" spans="1:71" x14ac:dyDescent="0.2">
      <c r="A408">
        <v>381</v>
      </c>
      <c r="B408">
        <v>368.71</v>
      </c>
      <c r="C408">
        <v>2394.6</v>
      </c>
      <c r="D408">
        <v>2459.1</v>
      </c>
      <c r="E408">
        <f t="shared" si="24"/>
        <v>64.5</v>
      </c>
      <c r="F408" s="1">
        <f t="shared" si="25"/>
        <v>64.5</v>
      </c>
      <c r="G408">
        <f t="shared" si="26"/>
        <v>23781.794999999998</v>
      </c>
    </row>
    <row r="409" spans="1:71" x14ac:dyDescent="0.2">
      <c r="A409">
        <v>382</v>
      </c>
      <c r="B409">
        <v>369.18</v>
      </c>
      <c r="C409">
        <v>2413.4</v>
      </c>
      <c r="D409">
        <v>2468.1999999999998</v>
      </c>
      <c r="E409">
        <f t="shared" si="24"/>
        <v>54.799999999999727</v>
      </c>
      <c r="F409" s="1">
        <f t="shared" si="25"/>
        <v>54.799999999999727</v>
      </c>
      <c r="G409">
        <f t="shared" si="26"/>
        <v>20231.0639999999</v>
      </c>
    </row>
    <row r="410" spans="1:71" x14ac:dyDescent="0.2">
      <c r="A410">
        <v>383</v>
      </c>
      <c r="B410">
        <v>369.65</v>
      </c>
      <c r="C410">
        <v>2390.9</v>
      </c>
      <c r="D410">
        <v>2444.8000000000002</v>
      </c>
      <c r="E410">
        <f t="shared" si="24"/>
        <v>53.900000000000091</v>
      </c>
      <c r="F410" s="1">
        <f t="shared" si="25"/>
        <v>53.900000000000091</v>
      </c>
      <c r="G410">
        <f t="shared" si="26"/>
        <v>19924.135000000031</v>
      </c>
    </row>
    <row r="411" spans="1:71" x14ac:dyDescent="0.2">
      <c r="A411">
        <v>384</v>
      </c>
      <c r="B411">
        <v>370.12</v>
      </c>
      <c r="C411">
        <v>2411.9</v>
      </c>
      <c r="D411">
        <v>2458.6999999999998</v>
      </c>
      <c r="E411">
        <f t="shared" si="24"/>
        <v>46.799999999999727</v>
      </c>
      <c r="F411" s="1">
        <f t="shared" si="25"/>
        <v>46.799999999999727</v>
      </c>
    </row>
    <row r="412" spans="1:71" x14ac:dyDescent="0.2">
      <c r="A412">
        <v>385</v>
      </c>
      <c r="B412">
        <v>370.59</v>
      </c>
      <c r="C412">
        <v>2401.6</v>
      </c>
      <c r="D412">
        <v>2446.6</v>
      </c>
      <c r="E412">
        <f t="shared" ref="E412:E475" si="28">D412-C412</f>
        <v>45</v>
      </c>
      <c r="F412" s="1">
        <f t="shared" ref="F412:F475" si="29">E412</f>
        <v>45</v>
      </c>
    </row>
    <row r="413" spans="1:71" x14ac:dyDescent="0.2">
      <c r="A413">
        <v>386</v>
      </c>
      <c r="B413">
        <v>371.05</v>
      </c>
      <c r="C413">
        <v>2394</v>
      </c>
      <c r="D413">
        <v>2440</v>
      </c>
      <c r="E413">
        <f t="shared" si="28"/>
        <v>46</v>
      </c>
      <c r="F413" s="1">
        <f t="shared" si="29"/>
        <v>46</v>
      </c>
    </row>
    <row r="414" spans="1:71" x14ac:dyDescent="0.2">
      <c r="A414">
        <v>387</v>
      </c>
      <c r="B414">
        <v>371.52</v>
      </c>
      <c r="C414">
        <v>2396.8000000000002</v>
      </c>
      <c r="D414">
        <v>2442.5</v>
      </c>
      <c r="E414">
        <f t="shared" si="28"/>
        <v>45.699999999999818</v>
      </c>
      <c r="F414" s="1">
        <f t="shared" si="29"/>
        <v>45.699999999999818</v>
      </c>
    </row>
    <row r="415" spans="1:71" x14ac:dyDescent="0.2">
      <c r="A415">
        <v>388</v>
      </c>
      <c r="B415">
        <v>371.99</v>
      </c>
      <c r="C415">
        <v>2402.1999999999998</v>
      </c>
      <c r="D415">
        <v>2441.8000000000002</v>
      </c>
      <c r="E415">
        <f t="shared" si="28"/>
        <v>39.600000000000364</v>
      </c>
      <c r="F415" s="1">
        <f t="shared" si="29"/>
        <v>39.600000000000364</v>
      </c>
    </row>
    <row r="416" spans="1:71" x14ac:dyDescent="0.2">
      <c r="A416">
        <v>389</v>
      </c>
      <c r="B416">
        <v>372.46</v>
      </c>
      <c r="C416">
        <v>2396.1999999999998</v>
      </c>
      <c r="D416">
        <v>2430.3000000000002</v>
      </c>
      <c r="E416">
        <f t="shared" si="28"/>
        <v>34.100000000000364</v>
      </c>
      <c r="F416" s="1">
        <f t="shared" si="29"/>
        <v>34.100000000000364</v>
      </c>
    </row>
    <row r="417" spans="1:71" x14ac:dyDescent="0.2">
      <c r="A417">
        <v>390</v>
      </c>
      <c r="B417">
        <v>372.93</v>
      </c>
      <c r="C417">
        <v>2384.6</v>
      </c>
      <c r="D417">
        <v>2425.1999999999998</v>
      </c>
      <c r="E417">
        <f t="shared" si="28"/>
        <v>40.599999999999909</v>
      </c>
      <c r="F417" s="1">
        <f t="shared" si="29"/>
        <v>40.599999999999909</v>
      </c>
    </row>
    <row r="418" spans="1:71" x14ac:dyDescent="0.2">
      <c r="A418">
        <v>391</v>
      </c>
      <c r="B418">
        <v>373.4</v>
      </c>
      <c r="C418">
        <v>2400.4</v>
      </c>
      <c r="D418">
        <v>2443.8000000000002</v>
      </c>
      <c r="E418">
        <f t="shared" si="28"/>
        <v>43.400000000000091</v>
      </c>
      <c r="F418" s="1">
        <f t="shared" si="29"/>
        <v>43.400000000000091</v>
      </c>
      <c r="I418" s="1"/>
    </row>
    <row r="419" spans="1:71" x14ac:dyDescent="0.2">
      <c r="A419">
        <v>392</v>
      </c>
      <c r="B419">
        <v>373.87</v>
      </c>
      <c r="C419">
        <v>2398.1</v>
      </c>
      <c r="D419">
        <v>2445.1999999999998</v>
      </c>
      <c r="E419">
        <f t="shared" si="28"/>
        <v>47.099999999999909</v>
      </c>
      <c r="F419" s="1">
        <f t="shared" si="29"/>
        <v>47.099999999999909</v>
      </c>
      <c r="I419" s="1"/>
    </row>
    <row r="420" spans="1:71" x14ac:dyDescent="0.2">
      <c r="A420">
        <v>393</v>
      </c>
      <c r="B420">
        <v>374.33</v>
      </c>
      <c r="C420">
        <v>2394.8000000000002</v>
      </c>
      <c r="D420">
        <v>2433.1999999999998</v>
      </c>
      <c r="E420">
        <f t="shared" si="28"/>
        <v>38.399999999999636</v>
      </c>
      <c r="F420" s="1">
        <f t="shared" si="29"/>
        <v>38.399999999999636</v>
      </c>
    </row>
    <row r="421" spans="1:71" x14ac:dyDescent="0.2">
      <c r="A421">
        <v>394</v>
      </c>
      <c r="B421">
        <v>374.8</v>
      </c>
      <c r="C421">
        <v>2388</v>
      </c>
      <c r="D421">
        <v>2434.6</v>
      </c>
      <c r="E421">
        <f t="shared" si="28"/>
        <v>46.599999999999909</v>
      </c>
      <c r="F421" s="1">
        <f t="shared" si="29"/>
        <v>46.599999999999909</v>
      </c>
    </row>
    <row r="422" spans="1:71" x14ac:dyDescent="0.2">
      <c r="A422">
        <v>395</v>
      </c>
      <c r="B422">
        <v>375.27</v>
      </c>
      <c r="C422">
        <v>2400.4</v>
      </c>
      <c r="D422">
        <v>2442.1999999999998</v>
      </c>
      <c r="E422">
        <f t="shared" si="28"/>
        <v>41.799999999999727</v>
      </c>
      <c r="F422" s="1">
        <f t="shared" si="29"/>
        <v>41.799999999999727</v>
      </c>
    </row>
    <row r="423" spans="1:71" x14ac:dyDescent="0.2">
      <c r="A423">
        <v>396</v>
      </c>
      <c r="B423">
        <v>375.74</v>
      </c>
      <c r="C423">
        <v>2388.3000000000002</v>
      </c>
      <c r="D423">
        <v>2424.3000000000002</v>
      </c>
      <c r="E423">
        <f t="shared" si="28"/>
        <v>36</v>
      </c>
      <c r="F423" s="1">
        <f t="shared" si="29"/>
        <v>36</v>
      </c>
    </row>
    <row r="424" spans="1:71" x14ac:dyDescent="0.2">
      <c r="A424">
        <v>397</v>
      </c>
      <c r="B424">
        <v>376.21</v>
      </c>
      <c r="C424">
        <v>2414.4</v>
      </c>
      <c r="D424">
        <v>2463.8000000000002</v>
      </c>
      <c r="E424">
        <f t="shared" si="28"/>
        <v>49.400000000000091</v>
      </c>
      <c r="F424" s="1">
        <f t="shared" si="29"/>
        <v>49.400000000000091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</row>
    <row r="425" spans="1:71" x14ac:dyDescent="0.2">
      <c r="A425">
        <v>398</v>
      </c>
      <c r="B425">
        <v>376.68</v>
      </c>
      <c r="C425">
        <v>2391.8000000000002</v>
      </c>
      <c r="D425">
        <v>2436.6999999999998</v>
      </c>
      <c r="E425">
        <f t="shared" si="28"/>
        <v>44.899999999999636</v>
      </c>
      <c r="F425" s="1">
        <f t="shared" si="29"/>
        <v>44.899999999999636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</row>
    <row r="426" spans="1:71" x14ac:dyDescent="0.2">
      <c r="A426">
        <v>399</v>
      </c>
      <c r="B426">
        <v>377.15</v>
      </c>
      <c r="C426">
        <v>2393.5</v>
      </c>
      <c r="D426">
        <v>2427.5</v>
      </c>
      <c r="E426">
        <f t="shared" si="28"/>
        <v>34</v>
      </c>
      <c r="F426" s="1">
        <f t="shared" si="29"/>
        <v>34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</row>
    <row r="427" spans="1:71" x14ac:dyDescent="0.2">
      <c r="A427">
        <v>400</v>
      </c>
      <c r="B427">
        <v>377.61</v>
      </c>
      <c r="C427">
        <v>2392.3000000000002</v>
      </c>
      <c r="D427">
        <v>2428.4</v>
      </c>
      <c r="E427">
        <f t="shared" si="28"/>
        <v>36.099999999999909</v>
      </c>
      <c r="F427" s="1">
        <f t="shared" si="29"/>
        <v>36.099999999999909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</row>
    <row r="428" spans="1:71" x14ac:dyDescent="0.2">
      <c r="A428">
        <v>401</v>
      </c>
      <c r="B428">
        <v>378.08</v>
      </c>
      <c r="C428">
        <v>2398.5</v>
      </c>
      <c r="D428">
        <v>2441.1999999999998</v>
      </c>
      <c r="E428">
        <f t="shared" si="28"/>
        <v>42.699999999999818</v>
      </c>
      <c r="F428" s="1">
        <f t="shared" si="29"/>
        <v>42.699999999999818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</row>
    <row r="429" spans="1:71" x14ac:dyDescent="0.2">
      <c r="A429">
        <v>402</v>
      </c>
      <c r="B429">
        <v>378.55</v>
      </c>
      <c r="C429">
        <v>2405.1</v>
      </c>
      <c r="D429">
        <v>2447.1999999999998</v>
      </c>
      <c r="E429">
        <f t="shared" si="28"/>
        <v>42.099999999999909</v>
      </c>
      <c r="F429" s="1">
        <f t="shared" si="29"/>
        <v>42.099999999999909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</row>
    <row r="430" spans="1:71" x14ac:dyDescent="0.2">
      <c r="A430">
        <v>403</v>
      </c>
      <c r="B430">
        <v>379.02</v>
      </c>
      <c r="C430">
        <v>2400</v>
      </c>
      <c r="D430">
        <v>2438.8000000000002</v>
      </c>
      <c r="E430">
        <f t="shared" si="28"/>
        <v>38.800000000000182</v>
      </c>
      <c r="F430" s="1">
        <f t="shared" si="29"/>
        <v>38.800000000000182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</row>
    <row r="431" spans="1:71" x14ac:dyDescent="0.2">
      <c r="A431">
        <v>404</v>
      </c>
      <c r="B431">
        <v>379.49</v>
      </c>
      <c r="C431">
        <v>2400.6</v>
      </c>
      <c r="D431">
        <v>2446.4</v>
      </c>
      <c r="E431">
        <f t="shared" si="28"/>
        <v>45.800000000000182</v>
      </c>
      <c r="F431" s="1">
        <f t="shared" si="29"/>
        <v>45.800000000000182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</row>
    <row r="432" spans="1:71" x14ac:dyDescent="0.2">
      <c r="A432">
        <v>405</v>
      </c>
      <c r="B432">
        <v>379.96</v>
      </c>
      <c r="C432">
        <v>2400.5</v>
      </c>
      <c r="D432">
        <v>2451.4</v>
      </c>
      <c r="E432">
        <f t="shared" si="28"/>
        <v>50.900000000000091</v>
      </c>
      <c r="F432" s="1">
        <f t="shared" si="29"/>
        <v>50.900000000000091</v>
      </c>
    </row>
    <row r="433" spans="1:6" x14ac:dyDescent="0.2">
      <c r="A433">
        <v>406</v>
      </c>
      <c r="B433">
        <v>380.42</v>
      </c>
      <c r="C433">
        <v>2407.6999999999998</v>
      </c>
      <c r="D433">
        <v>2454.5</v>
      </c>
      <c r="E433">
        <f t="shared" si="28"/>
        <v>46.800000000000182</v>
      </c>
      <c r="F433" s="1">
        <f t="shared" si="29"/>
        <v>46.800000000000182</v>
      </c>
    </row>
    <row r="434" spans="1:6" x14ac:dyDescent="0.2">
      <c r="A434">
        <v>407</v>
      </c>
      <c r="B434">
        <v>380.89</v>
      </c>
      <c r="C434">
        <v>2417.3000000000002</v>
      </c>
      <c r="D434">
        <v>2462.3000000000002</v>
      </c>
      <c r="E434">
        <f t="shared" si="28"/>
        <v>45</v>
      </c>
      <c r="F434" s="1">
        <f t="shared" si="29"/>
        <v>45</v>
      </c>
    </row>
    <row r="435" spans="1:6" x14ac:dyDescent="0.2">
      <c r="A435">
        <v>408</v>
      </c>
      <c r="B435">
        <v>381.36</v>
      </c>
      <c r="C435">
        <v>2404.1999999999998</v>
      </c>
      <c r="D435">
        <v>2452</v>
      </c>
      <c r="E435">
        <f t="shared" si="28"/>
        <v>47.800000000000182</v>
      </c>
      <c r="F435" s="1">
        <f t="shared" si="29"/>
        <v>47.800000000000182</v>
      </c>
    </row>
    <row r="436" spans="1:6" x14ac:dyDescent="0.2">
      <c r="A436">
        <v>409</v>
      </c>
      <c r="B436">
        <v>381.83</v>
      </c>
      <c r="C436">
        <v>2418</v>
      </c>
      <c r="D436">
        <v>2463.6999999999998</v>
      </c>
      <c r="E436">
        <f t="shared" si="28"/>
        <v>45.699999999999818</v>
      </c>
      <c r="F436" s="1">
        <f t="shared" si="29"/>
        <v>45.699999999999818</v>
      </c>
    </row>
    <row r="437" spans="1:6" x14ac:dyDescent="0.2">
      <c r="A437">
        <v>410</v>
      </c>
      <c r="B437">
        <v>382.3</v>
      </c>
      <c r="C437">
        <v>2417.9</v>
      </c>
      <c r="D437">
        <v>2470.3000000000002</v>
      </c>
      <c r="E437">
        <f t="shared" si="28"/>
        <v>52.400000000000091</v>
      </c>
      <c r="F437" s="1">
        <f t="shared" si="29"/>
        <v>52.400000000000091</v>
      </c>
    </row>
    <row r="438" spans="1:6" x14ac:dyDescent="0.2">
      <c r="A438">
        <v>411</v>
      </c>
      <c r="B438">
        <v>382.76</v>
      </c>
      <c r="C438">
        <v>2383.8000000000002</v>
      </c>
      <c r="D438">
        <v>2431.5</v>
      </c>
      <c r="E438">
        <f t="shared" si="28"/>
        <v>47.699999999999818</v>
      </c>
      <c r="F438" s="1">
        <f t="shared" si="29"/>
        <v>47.699999999999818</v>
      </c>
    </row>
    <row r="439" spans="1:6" x14ac:dyDescent="0.2">
      <c r="A439">
        <v>412</v>
      </c>
      <c r="B439">
        <v>383.23</v>
      </c>
      <c r="C439">
        <v>2408.3000000000002</v>
      </c>
      <c r="D439">
        <v>2454</v>
      </c>
      <c r="E439">
        <f t="shared" si="28"/>
        <v>45.699999999999818</v>
      </c>
      <c r="F439" s="1">
        <f t="shared" si="29"/>
        <v>45.699999999999818</v>
      </c>
    </row>
    <row r="440" spans="1:6" x14ac:dyDescent="0.2">
      <c r="A440">
        <v>413</v>
      </c>
      <c r="B440">
        <v>383.7</v>
      </c>
      <c r="C440">
        <v>2394.5</v>
      </c>
      <c r="D440">
        <v>2445.3000000000002</v>
      </c>
      <c r="E440">
        <f t="shared" si="28"/>
        <v>50.800000000000182</v>
      </c>
      <c r="F440" s="1">
        <f t="shared" si="29"/>
        <v>50.800000000000182</v>
      </c>
    </row>
    <row r="441" spans="1:6" x14ac:dyDescent="0.2">
      <c r="A441">
        <v>414</v>
      </c>
      <c r="B441">
        <v>384.17</v>
      </c>
      <c r="C441">
        <v>2408.6999999999998</v>
      </c>
      <c r="D441">
        <v>2461.3000000000002</v>
      </c>
      <c r="E441">
        <f t="shared" si="28"/>
        <v>52.600000000000364</v>
      </c>
      <c r="F441" s="1">
        <f t="shared" si="29"/>
        <v>52.600000000000364</v>
      </c>
    </row>
    <row r="442" spans="1:6" x14ac:dyDescent="0.2">
      <c r="A442">
        <v>415</v>
      </c>
      <c r="B442">
        <v>384.64</v>
      </c>
      <c r="C442">
        <v>2402</v>
      </c>
      <c r="D442">
        <v>2451.8000000000002</v>
      </c>
      <c r="E442">
        <f t="shared" si="28"/>
        <v>49.800000000000182</v>
      </c>
      <c r="F442" s="1">
        <f t="shared" si="29"/>
        <v>49.800000000000182</v>
      </c>
    </row>
    <row r="443" spans="1:6" x14ac:dyDescent="0.2">
      <c r="A443">
        <v>416</v>
      </c>
      <c r="B443">
        <v>385.1</v>
      </c>
      <c r="C443">
        <v>2463.8000000000002</v>
      </c>
      <c r="D443">
        <v>2507.8000000000002</v>
      </c>
      <c r="E443">
        <f t="shared" si="28"/>
        <v>44</v>
      </c>
      <c r="F443" s="1">
        <f t="shared" si="29"/>
        <v>44</v>
      </c>
    </row>
    <row r="444" spans="1:6" x14ac:dyDescent="0.2">
      <c r="A444">
        <v>417</v>
      </c>
      <c r="B444">
        <v>385.57</v>
      </c>
      <c r="C444">
        <v>2404.1</v>
      </c>
      <c r="D444">
        <v>2451.9</v>
      </c>
      <c r="E444">
        <f t="shared" si="28"/>
        <v>47.800000000000182</v>
      </c>
      <c r="F444" s="1">
        <f t="shared" si="29"/>
        <v>47.800000000000182</v>
      </c>
    </row>
    <row r="445" spans="1:6" x14ac:dyDescent="0.2">
      <c r="A445">
        <v>418</v>
      </c>
      <c r="B445">
        <v>386.04</v>
      </c>
      <c r="C445">
        <v>2396.5</v>
      </c>
      <c r="D445">
        <v>2451</v>
      </c>
      <c r="E445">
        <f t="shared" si="28"/>
        <v>54.5</v>
      </c>
      <c r="F445" s="1">
        <f t="shared" si="29"/>
        <v>54.5</v>
      </c>
    </row>
    <row r="446" spans="1:6" x14ac:dyDescent="0.2">
      <c r="A446">
        <v>419</v>
      </c>
      <c r="B446">
        <v>386.51</v>
      </c>
      <c r="C446">
        <v>2394.6</v>
      </c>
      <c r="D446">
        <v>2453.5</v>
      </c>
      <c r="E446">
        <f t="shared" si="28"/>
        <v>58.900000000000091</v>
      </c>
      <c r="F446" s="1">
        <f t="shared" si="29"/>
        <v>58.900000000000091</v>
      </c>
    </row>
    <row r="447" spans="1:6" x14ac:dyDescent="0.2">
      <c r="A447">
        <v>420</v>
      </c>
      <c r="B447">
        <v>386.98</v>
      </c>
      <c r="C447">
        <v>2423.5</v>
      </c>
      <c r="D447">
        <v>2475</v>
      </c>
      <c r="E447">
        <f t="shared" si="28"/>
        <v>51.5</v>
      </c>
      <c r="F447" s="1">
        <f t="shared" si="29"/>
        <v>51.5</v>
      </c>
    </row>
    <row r="448" spans="1:6" x14ac:dyDescent="0.2">
      <c r="A448">
        <v>421</v>
      </c>
      <c r="B448">
        <v>387.44</v>
      </c>
      <c r="C448">
        <v>2392.1999999999998</v>
      </c>
      <c r="D448">
        <v>2445.1999999999998</v>
      </c>
      <c r="E448">
        <f t="shared" si="28"/>
        <v>53</v>
      </c>
      <c r="F448" s="1">
        <f t="shared" si="29"/>
        <v>53</v>
      </c>
    </row>
    <row r="449" spans="1:6" x14ac:dyDescent="0.2">
      <c r="A449">
        <v>422</v>
      </c>
      <c r="B449">
        <v>387.91</v>
      </c>
      <c r="C449">
        <v>2385.1999999999998</v>
      </c>
      <c r="D449">
        <v>2439.1</v>
      </c>
      <c r="E449">
        <f t="shared" si="28"/>
        <v>53.900000000000091</v>
      </c>
      <c r="F449" s="1">
        <f t="shared" si="29"/>
        <v>53.900000000000091</v>
      </c>
    </row>
    <row r="450" spans="1:6" x14ac:dyDescent="0.2">
      <c r="A450">
        <v>423</v>
      </c>
      <c r="B450">
        <v>388.38</v>
      </c>
      <c r="C450">
        <v>2408.3000000000002</v>
      </c>
      <c r="D450">
        <v>2463.1999999999998</v>
      </c>
      <c r="E450">
        <f t="shared" si="28"/>
        <v>54.899999999999636</v>
      </c>
      <c r="F450" s="1">
        <f t="shared" si="29"/>
        <v>54.899999999999636</v>
      </c>
    </row>
    <row r="451" spans="1:6" x14ac:dyDescent="0.2">
      <c r="A451">
        <v>424</v>
      </c>
      <c r="B451">
        <v>388.85</v>
      </c>
      <c r="C451">
        <v>2401.9</v>
      </c>
      <c r="D451">
        <v>2459.1</v>
      </c>
      <c r="E451">
        <f t="shared" si="28"/>
        <v>57.199999999999818</v>
      </c>
      <c r="F451" s="1">
        <f t="shared" si="29"/>
        <v>57.199999999999818</v>
      </c>
    </row>
    <row r="452" spans="1:6" x14ac:dyDescent="0.2">
      <c r="A452">
        <v>425</v>
      </c>
      <c r="B452">
        <v>389.31</v>
      </c>
      <c r="C452">
        <v>2413.4</v>
      </c>
      <c r="D452">
        <v>2472</v>
      </c>
      <c r="E452">
        <f t="shared" si="28"/>
        <v>58.599999999999909</v>
      </c>
      <c r="F452" s="1">
        <f t="shared" si="29"/>
        <v>58.599999999999909</v>
      </c>
    </row>
    <row r="453" spans="1:6" x14ac:dyDescent="0.2">
      <c r="A453">
        <v>426</v>
      </c>
      <c r="B453">
        <v>389.78</v>
      </c>
      <c r="C453">
        <v>2390.9</v>
      </c>
      <c r="D453">
        <v>2450.3000000000002</v>
      </c>
      <c r="E453">
        <f t="shared" si="28"/>
        <v>59.400000000000091</v>
      </c>
      <c r="F453" s="1">
        <f t="shared" si="29"/>
        <v>59.400000000000091</v>
      </c>
    </row>
    <row r="454" spans="1:6" x14ac:dyDescent="0.2">
      <c r="A454">
        <v>427</v>
      </c>
      <c r="B454">
        <v>390.25</v>
      </c>
      <c r="C454">
        <v>2404.1</v>
      </c>
      <c r="D454">
        <v>2463.6</v>
      </c>
      <c r="E454">
        <f t="shared" si="28"/>
        <v>59.5</v>
      </c>
      <c r="F454" s="1">
        <f t="shared" si="29"/>
        <v>59.5</v>
      </c>
    </row>
    <row r="455" spans="1:6" x14ac:dyDescent="0.2">
      <c r="A455">
        <v>428</v>
      </c>
      <c r="B455">
        <v>390.72</v>
      </c>
      <c r="C455">
        <v>2400.5</v>
      </c>
      <c r="D455">
        <v>2461.6</v>
      </c>
      <c r="E455">
        <f t="shared" si="28"/>
        <v>61.099999999999909</v>
      </c>
      <c r="F455" s="1">
        <f t="shared" si="29"/>
        <v>61.099999999999909</v>
      </c>
    </row>
    <row r="456" spans="1:6" x14ac:dyDescent="0.2">
      <c r="A456">
        <v>429</v>
      </c>
      <c r="B456">
        <v>391.19</v>
      </c>
      <c r="C456">
        <v>2407.6999999999998</v>
      </c>
      <c r="D456">
        <v>2470.3000000000002</v>
      </c>
      <c r="E456">
        <f t="shared" si="28"/>
        <v>62.600000000000364</v>
      </c>
      <c r="F456" s="1">
        <f t="shared" si="29"/>
        <v>62.600000000000364</v>
      </c>
    </row>
    <row r="457" spans="1:6" x14ac:dyDescent="0.2">
      <c r="A457">
        <v>430</v>
      </c>
      <c r="B457">
        <v>391.65</v>
      </c>
      <c r="C457">
        <v>2400.8000000000002</v>
      </c>
      <c r="D457">
        <v>2465.1999999999998</v>
      </c>
      <c r="E457">
        <f t="shared" si="28"/>
        <v>64.399999999999636</v>
      </c>
      <c r="F457" s="1">
        <f t="shared" si="29"/>
        <v>64.399999999999636</v>
      </c>
    </row>
    <row r="458" spans="1:6" x14ac:dyDescent="0.2">
      <c r="A458">
        <v>431</v>
      </c>
      <c r="B458">
        <v>392.12</v>
      </c>
      <c r="C458">
        <v>2396.8000000000002</v>
      </c>
      <c r="D458">
        <v>2465.6</v>
      </c>
      <c r="E458">
        <f t="shared" si="28"/>
        <v>68.799999999999727</v>
      </c>
      <c r="F458" s="1">
        <f t="shared" si="29"/>
        <v>68.799999999999727</v>
      </c>
    </row>
    <row r="459" spans="1:6" x14ac:dyDescent="0.2">
      <c r="A459">
        <v>432</v>
      </c>
      <c r="B459">
        <v>392.59</v>
      </c>
      <c r="C459">
        <v>2407.6</v>
      </c>
      <c r="D459">
        <v>2463.6999999999998</v>
      </c>
      <c r="E459">
        <f t="shared" si="28"/>
        <v>56.099999999999909</v>
      </c>
      <c r="F459" s="1">
        <f t="shared" si="29"/>
        <v>56.099999999999909</v>
      </c>
    </row>
    <row r="460" spans="1:6" x14ac:dyDescent="0.2">
      <c r="A460">
        <v>433</v>
      </c>
      <c r="B460">
        <v>393.06</v>
      </c>
      <c r="C460">
        <v>2394.3000000000002</v>
      </c>
      <c r="D460">
        <v>2453.3000000000002</v>
      </c>
      <c r="E460">
        <f t="shared" si="28"/>
        <v>59</v>
      </c>
      <c r="F460" s="1">
        <f t="shared" si="29"/>
        <v>59</v>
      </c>
    </row>
    <row r="461" spans="1:6" x14ac:dyDescent="0.2">
      <c r="A461">
        <v>434</v>
      </c>
      <c r="B461">
        <v>393.52</v>
      </c>
      <c r="C461">
        <v>2403</v>
      </c>
      <c r="D461">
        <v>2457.8000000000002</v>
      </c>
      <c r="E461">
        <f t="shared" si="28"/>
        <v>54.800000000000182</v>
      </c>
      <c r="F461" s="1">
        <f t="shared" si="29"/>
        <v>54.800000000000182</v>
      </c>
    </row>
    <row r="462" spans="1:6" x14ac:dyDescent="0.2">
      <c r="A462">
        <v>435</v>
      </c>
      <c r="B462">
        <v>393.99</v>
      </c>
      <c r="C462">
        <v>2428</v>
      </c>
      <c r="D462">
        <v>2487.6999999999998</v>
      </c>
      <c r="E462">
        <f t="shared" si="28"/>
        <v>59.699999999999818</v>
      </c>
      <c r="F462" s="1">
        <f t="shared" si="29"/>
        <v>59.699999999999818</v>
      </c>
    </row>
    <row r="463" spans="1:6" x14ac:dyDescent="0.2">
      <c r="A463">
        <v>436</v>
      </c>
      <c r="B463">
        <v>394.46</v>
      </c>
      <c r="C463">
        <v>2400.6</v>
      </c>
      <c r="D463">
        <v>2464.9</v>
      </c>
      <c r="E463">
        <f t="shared" si="28"/>
        <v>64.300000000000182</v>
      </c>
      <c r="F463" s="1">
        <f t="shared" si="29"/>
        <v>64.300000000000182</v>
      </c>
    </row>
    <row r="464" spans="1:6" x14ac:dyDescent="0.2">
      <c r="A464">
        <v>437</v>
      </c>
      <c r="B464">
        <v>394.93</v>
      </c>
      <c r="C464">
        <v>2416.1</v>
      </c>
      <c r="D464">
        <v>2480.5</v>
      </c>
      <c r="E464">
        <f t="shared" si="28"/>
        <v>64.400000000000091</v>
      </c>
      <c r="F464" s="1">
        <f t="shared" si="29"/>
        <v>64.400000000000091</v>
      </c>
    </row>
    <row r="465" spans="1:71" x14ac:dyDescent="0.2">
      <c r="A465">
        <v>438</v>
      </c>
      <c r="B465">
        <v>395.39</v>
      </c>
      <c r="C465">
        <v>2390.6</v>
      </c>
      <c r="D465">
        <v>2457.1999999999998</v>
      </c>
      <c r="E465">
        <f t="shared" si="28"/>
        <v>66.599999999999909</v>
      </c>
      <c r="F465" s="1">
        <f t="shared" si="29"/>
        <v>66.599999999999909</v>
      </c>
    </row>
    <row r="466" spans="1:71" x14ac:dyDescent="0.2">
      <c r="A466">
        <v>439</v>
      </c>
      <c r="B466">
        <v>395.86</v>
      </c>
      <c r="C466">
        <v>2404.8000000000002</v>
      </c>
      <c r="D466">
        <v>2470.1</v>
      </c>
      <c r="E466">
        <f t="shared" si="28"/>
        <v>65.299999999999727</v>
      </c>
      <c r="F466" s="1">
        <f t="shared" si="29"/>
        <v>65.299999999999727</v>
      </c>
    </row>
    <row r="467" spans="1:71" x14ac:dyDescent="0.2">
      <c r="A467">
        <v>440</v>
      </c>
      <c r="B467">
        <v>396.33</v>
      </c>
      <c r="C467">
        <v>2454.6999999999998</v>
      </c>
      <c r="D467">
        <v>2522.8000000000002</v>
      </c>
      <c r="E467">
        <f t="shared" si="28"/>
        <v>68.100000000000364</v>
      </c>
      <c r="F467" s="1">
        <f t="shared" si="29"/>
        <v>68.100000000000364</v>
      </c>
    </row>
    <row r="468" spans="1:71" x14ac:dyDescent="0.2">
      <c r="A468">
        <v>441</v>
      </c>
      <c r="B468">
        <v>396.8</v>
      </c>
      <c r="C468">
        <v>2388.6999999999998</v>
      </c>
      <c r="D468">
        <v>2455.6999999999998</v>
      </c>
      <c r="E468">
        <f t="shared" si="28"/>
        <v>67</v>
      </c>
      <c r="F468" s="1">
        <f t="shared" si="29"/>
        <v>67</v>
      </c>
    </row>
    <row r="469" spans="1:71" x14ac:dyDescent="0.2">
      <c r="A469">
        <v>442</v>
      </c>
      <c r="B469">
        <v>397.26</v>
      </c>
      <c r="C469">
        <v>2404.6</v>
      </c>
      <c r="D469">
        <v>2475.9</v>
      </c>
      <c r="E469">
        <f t="shared" si="28"/>
        <v>71.300000000000182</v>
      </c>
      <c r="F469" s="1">
        <f t="shared" si="29"/>
        <v>71.300000000000182</v>
      </c>
    </row>
    <row r="470" spans="1:71" x14ac:dyDescent="0.2">
      <c r="A470">
        <v>443</v>
      </c>
      <c r="B470">
        <v>397.73</v>
      </c>
      <c r="C470">
        <v>2409.6</v>
      </c>
      <c r="D470">
        <v>2482.9</v>
      </c>
      <c r="E470">
        <f t="shared" si="28"/>
        <v>73.300000000000182</v>
      </c>
      <c r="F470" s="1">
        <f t="shared" si="29"/>
        <v>73.300000000000182</v>
      </c>
    </row>
    <row r="471" spans="1:71" x14ac:dyDescent="0.2">
      <c r="A471">
        <v>444</v>
      </c>
      <c r="B471">
        <v>398.2</v>
      </c>
      <c r="C471">
        <v>2385.6999999999998</v>
      </c>
      <c r="D471">
        <v>2465.8000000000002</v>
      </c>
      <c r="E471">
        <f t="shared" si="28"/>
        <v>80.100000000000364</v>
      </c>
      <c r="F471" s="1">
        <f t="shared" si="29"/>
        <v>80.100000000000364</v>
      </c>
    </row>
    <row r="472" spans="1:71" x14ac:dyDescent="0.2">
      <c r="A472">
        <v>445</v>
      </c>
      <c r="B472">
        <v>398.66</v>
      </c>
      <c r="C472">
        <v>2401.1999999999998</v>
      </c>
      <c r="D472">
        <v>2473.9</v>
      </c>
      <c r="E472">
        <f t="shared" si="28"/>
        <v>72.700000000000273</v>
      </c>
      <c r="F472" s="1">
        <f t="shared" si="29"/>
        <v>72.700000000000273</v>
      </c>
    </row>
    <row r="473" spans="1:71" x14ac:dyDescent="0.2">
      <c r="A473">
        <v>446</v>
      </c>
      <c r="B473">
        <v>399.13</v>
      </c>
      <c r="C473">
        <v>2395.1</v>
      </c>
      <c r="D473">
        <v>2477.8000000000002</v>
      </c>
      <c r="E473">
        <f t="shared" si="28"/>
        <v>82.700000000000273</v>
      </c>
      <c r="F473" s="1">
        <f t="shared" si="29"/>
        <v>82.700000000000273</v>
      </c>
    </row>
    <row r="474" spans="1:71" x14ac:dyDescent="0.2">
      <c r="A474">
        <v>447</v>
      </c>
      <c r="B474">
        <v>399.6</v>
      </c>
      <c r="C474">
        <v>2391.9</v>
      </c>
      <c r="D474">
        <v>2481</v>
      </c>
      <c r="E474">
        <f t="shared" si="28"/>
        <v>89.099999999999909</v>
      </c>
      <c r="F474" s="1">
        <f t="shared" si="29"/>
        <v>89.099999999999909</v>
      </c>
      <c r="G474">
        <f>$B474*F474</f>
        <v>35604.359999999964</v>
      </c>
      <c r="I474" s="1">
        <f>MAX(F479:F490)</f>
        <v>10542</v>
      </c>
    </row>
    <row r="475" spans="1:71" x14ac:dyDescent="0.2">
      <c r="A475">
        <v>448</v>
      </c>
      <c r="B475">
        <v>400.07</v>
      </c>
      <c r="C475">
        <v>2407.6999999999998</v>
      </c>
      <c r="D475">
        <v>2515.6</v>
      </c>
      <c r="E475">
        <f t="shared" si="28"/>
        <v>107.90000000000009</v>
      </c>
      <c r="F475" s="1">
        <f t="shared" si="29"/>
        <v>107.90000000000009</v>
      </c>
      <c r="G475">
        <f t="shared" ref="G475:G494" si="30">$B475*F475</f>
        <v>43167.553000000036</v>
      </c>
    </row>
    <row r="476" spans="1:71" x14ac:dyDescent="0.2">
      <c r="A476">
        <v>449</v>
      </c>
      <c r="B476">
        <v>400.53</v>
      </c>
      <c r="C476">
        <v>2385.3000000000002</v>
      </c>
      <c r="D476">
        <v>2493.1</v>
      </c>
      <c r="E476">
        <f t="shared" ref="E476:E539" si="31">D476-C476</f>
        <v>107.79999999999973</v>
      </c>
      <c r="F476" s="1">
        <f t="shared" ref="F476:F539" si="32">E476</f>
        <v>107.79999999999973</v>
      </c>
      <c r="G476">
        <f t="shared" si="30"/>
        <v>43177.133999999889</v>
      </c>
      <c r="I476">
        <v>-0.3</v>
      </c>
      <c r="J476">
        <v>-0.28999999999999998</v>
      </c>
      <c r="K476">
        <v>-0.28000000000000003</v>
      </c>
      <c r="L476">
        <v>-0.27</v>
      </c>
      <c r="M476">
        <v>-0.26</v>
      </c>
      <c r="N476">
        <v>-0.25</v>
      </c>
      <c r="O476">
        <v>-0.24</v>
      </c>
      <c r="P476">
        <v>-0.23</v>
      </c>
      <c r="Q476">
        <v>-0.22</v>
      </c>
      <c r="R476">
        <v>-0.21</v>
      </c>
      <c r="S476">
        <v>-0.2</v>
      </c>
      <c r="T476">
        <v>-0.19</v>
      </c>
      <c r="U476">
        <v>-0.18</v>
      </c>
      <c r="V476">
        <v>-0.17</v>
      </c>
      <c r="W476">
        <v>-0.16</v>
      </c>
      <c r="X476">
        <v>-0.15</v>
      </c>
      <c r="Y476">
        <v>-0.14000000000000001</v>
      </c>
      <c r="Z476">
        <v>-0.13</v>
      </c>
      <c r="AA476">
        <v>-0.12</v>
      </c>
      <c r="AB476">
        <v>-0.11</v>
      </c>
      <c r="AC476">
        <v>-0.1</v>
      </c>
      <c r="AD476">
        <v>-0.09</v>
      </c>
      <c r="AE476">
        <v>-0.08</v>
      </c>
      <c r="AF476">
        <v>-7.0000000000000007E-2</v>
      </c>
      <c r="AG476">
        <v>-0.06</v>
      </c>
      <c r="AH476">
        <v>-0.05</v>
      </c>
      <c r="AI476">
        <v>-0.04</v>
      </c>
      <c r="AJ476">
        <v>-0.03</v>
      </c>
      <c r="AK476">
        <v>-0.02</v>
      </c>
      <c r="AL476">
        <v>-0.01</v>
      </c>
      <c r="AM476">
        <v>0</v>
      </c>
      <c r="AN476">
        <v>0.01</v>
      </c>
      <c r="AO476">
        <v>0.02</v>
      </c>
      <c r="AP476">
        <v>0.03</v>
      </c>
      <c r="AQ476">
        <v>0.04</v>
      </c>
      <c r="AR476">
        <v>0.05</v>
      </c>
      <c r="AS476">
        <v>0.06</v>
      </c>
      <c r="AT476">
        <v>7.0000000000000007E-2</v>
      </c>
      <c r="AU476">
        <v>0.08</v>
      </c>
      <c r="AV476">
        <v>0.09</v>
      </c>
      <c r="AW476">
        <v>0.1</v>
      </c>
      <c r="AX476">
        <v>0.11</v>
      </c>
      <c r="AY476">
        <v>0.12</v>
      </c>
      <c r="AZ476">
        <v>0.13</v>
      </c>
      <c r="BA476">
        <v>0.14000000000000001</v>
      </c>
      <c r="BB476">
        <v>0.15</v>
      </c>
      <c r="BC476">
        <v>0.16</v>
      </c>
      <c r="BD476">
        <v>0.17</v>
      </c>
      <c r="BE476">
        <v>0.18</v>
      </c>
      <c r="BF476">
        <v>0.19</v>
      </c>
      <c r="BG476">
        <v>0.2</v>
      </c>
      <c r="BH476">
        <v>0.21</v>
      </c>
      <c r="BI476">
        <v>0.22</v>
      </c>
      <c r="BJ476">
        <v>0.23</v>
      </c>
      <c r="BK476">
        <v>0.24</v>
      </c>
      <c r="BL476">
        <v>0.25</v>
      </c>
      <c r="BM476">
        <v>0.26</v>
      </c>
      <c r="BN476">
        <v>0.27000000000000102</v>
      </c>
      <c r="BO476">
        <v>0.28000000000000103</v>
      </c>
      <c r="BP476">
        <v>0.29000000000000098</v>
      </c>
      <c r="BQ476">
        <v>0.30000000000000099</v>
      </c>
      <c r="BR476">
        <v>0.310000000000001</v>
      </c>
      <c r="BS476">
        <v>0.32000000000000101</v>
      </c>
    </row>
    <row r="477" spans="1:71" x14ac:dyDescent="0.2">
      <c r="A477">
        <v>450</v>
      </c>
      <c r="B477">
        <v>401</v>
      </c>
      <c r="C477">
        <v>2401.3000000000002</v>
      </c>
      <c r="D477">
        <v>2521.1</v>
      </c>
      <c r="E477">
        <f t="shared" si="31"/>
        <v>119.79999999999973</v>
      </c>
      <c r="F477" s="1">
        <f t="shared" si="32"/>
        <v>119.79999999999973</v>
      </c>
      <c r="G477">
        <f t="shared" si="30"/>
        <v>48039.799999999894</v>
      </c>
      <c r="I477">
        <f>SUMXMY2($F479:$F490,I479:I490)</f>
        <v>75338953.500343725</v>
      </c>
      <c r="J477">
        <f t="shared" ref="J477:BS477" si="33">SUMXMY2($F479:$F490,J479:J490)</f>
        <v>72870681.22039178</v>
      </c>
      <c r="K477">
        <f t="shared" si="33"/>
        <v>70452551.974175856</v>
      </c>
      <c r="L477">
        <f t="shared" si="33"/>
        <v>68086439.858088046</v>
      </c>
      <c r="M477">
        <f t="shared" si="33"/>
        <v>65774202.68305593</v>
      </c>
      <c r="N477">
        <f t="shared" si="33"/>
        <v>63517678.712264873</v>
      </c>
      <c r="O477">
        <f t="shared" si="33"/>
        <v>61318683.406799667</v>
      </c>
      <c r="P477">
        <f t="shared" si="33"/>
        <v>59179006.208213575</v>
      </c>
      <c r="Q477">
        <f t="shared" si="33"/>
        <v>57100407.386538662</v>
      </c>
      <c r="R477">
        <f t="shared" si="33"/>
        <v>55084614.981362917</v>
      </c>
      <c r="S477">
        <f t="shared" si="33"/>
        <v>53133321.86231371</v>
      </c>
      <c r="T477">
        <f t="shared" si="33"/>
        <v>51248182.933229387</v>
      </c>
      <c r="U477">
        <f t="shared" si="33"/>
        <v>49430812.502466798</v>
      </c>
      <c r="V477">
        <f t="shared" si="33"/>
        <v>47682781.838776819</v>
      </c>
      <c r="W477">
        <f t="shared" si="33"/>
        <v>46005616.929482035</v>
      </c>
      <c r="X477">
        <f t="shared" si="33"/>
        <v>44400796.454382055</v>
      </c>
      <c r="Y477">
        <f t="shared" si="33"/>
        <v>42869749.98545333</v>
      </c>
      <c r="Z477">
        <f t="shared" si="33"/>
        <v>41413856.418630295</v>
      </c>
      <c r="AA477">
        <f t="shared" si="33"/>
        <v>40034442.640595593</v>
      </c>
      <c r="AB477">
        <f t="shared" si="33"/>
        <v>38732782.429484874</v>
      </c>
      <c r="AC477">
        <f t="shared" si="33"/>
        <v>37510095.584948361</v>
      </c>
      <c r="AD477">
        <f t="shared" si="33"/>
        <v>36367547.279393807</v>
      </c>
      <c r="AE477">
        <f t="shared" si="33"/>
        <v>35306247.618917428</v>
      </c>
      <c r="AF477">
        <f t="shared" si="33"/>
        <v>34327251.399157405</v>
      </c>
      <c r="AG477">
        <f t="shared" si="33"/>
        <v>33431558.038687546</v>
      </c>
      <c r="AH477">
        <f t="shared" si="33"/>
        <v>32620111.669835776</v>
      </c>
      <c r="AI477">
        <f t="shared" si="33"/>
        <v>31893801.364838056</v>
      </c>
      <c r="AJ477">
        <f t="shared" si="33"/>
        <v>31253461.473496798</v>
      </c>
      <c r="AK477">
        <f t="shared" si="33"/>
        <v>30699872.047310684</v>
      </c>
      <c r="AL477">
        <f t="shared" si="33"/>
        <v>30233759.324208364</v>
      </c>
      <c r="AM477">
        <f t="shared" si="33"/>
        <v>29855796.24787787</v>
      </c>
      <c r="AN477">
        <f t="shared" si="33"/>
        <v>29566602.99577672</v>
      </c>
      <c r="AO477">
        <f t="shared" si="33"/>
        <v>29366747.490699999</v>
      </c>
      <c r="AP477">
        <f t="shared" si="33"/>
        <v>29256745.871942651</v>
      </c>
      <c r="AQ477">
        <f t="shared" si="33"/>
        <v>29237062.903734021</v>
      </c>
      <c r="AR477">
        <f t="shared" si="33"/>
        <v>29308112.300681032</v>
      </c>
      <c r="AS477">
        <f t="shared" si="33"/>
        <v>29470256.952397496</v>
      </c>
      <c r="AT477">
        <f t="shared" si="33"/>
        <v>29723809.03227837</v>
      </c>
      <c r="AU477">
        <f t="shared" si="33"/>
        <v>30069029.978436731</v>
      </c>
      <c r="AV477">
        <f t="shared" si="33"/>
        <v>30506130.338120189</v>
      </c>
      <c r="AW477">
        <f t="shared" si="33"/>
        <v>31035269.470387205</v>
      </c>
      <c r="AX477">
        <f t="shared" si="33"/>
        <v>31656555.105370007</v>
      </c>
      <c r="AY477">
        <f t="shared" si="33"/>
        <v>32370042.762124237</v>
      </c>
      <c r="AZ477">
        <f t="shared" si="33"/>
        <v>33175735.030540027</v>
      </c>
      <c r="BA477">
        <f t="shared" si="33"/>
        <v>34073580.726382911</v>
      </c>
      <c r="BB477">
        <f t="shared" si="33"/>
        <v>35063473.931805238</v>
      </c>
      <c r="BC477">
        <f t="shared" si="33"/>
        <v>36145252.936810829</v>
      </c>
      <c r="BD477">
        <f t="shared" si="33"/>
        <v>37318699.099951081</v>
      </c>
      <c r="BE477">
        <f t="shared" si="33"/>
        <v>38583535.649176285</v>
      </c>
      <c r="BF477">
        <f t="shared" si="33"/>
        <v>39939426.445692524</v>
      </c>
      <c r="BG477">
        <f t="shared" si="33"/>
        <v>41385974.735618092</v>
      </c>
      <c r="BH477">
        <f t="shared" si="33"/>
        <v>42922721.91539152</v>
      </c>
      <c r="BI477">
        <f t="shared" si="33"/>
        <v>44549146.337751642</v>
      </c>
      <c r="BJ477">
        <f t="shared" si="33"/>
        <v>46264662.185370475</v>
      </c>
      <c r="BK477">
        <f t="shared" si="33"/>
        <v>48068618.439256765</v>
      </c>
      <c r="BL477">
        <f t="shared" si="33"/>
        <v>49960297.968076132</v>
      </c>
      <c r="BM477">
        <f t="shared" si="33"/>
        <v>51938916.763728276</v>
      </c>
      <c r="BN477">
        <f t="shared" si="33"/>
        <v>54003623.346745402</v>
      </c>
      <c r="BO477">
        <f t="shared" si="33"/>
        <v>56153498.363121733</v>
      </c>
      <c r="BP477">
        <f t="shared" si="33"/>
        <v>58387554.391775079</v>
      </c>
      <c r="BQ477">
        <f t="shared" si="33"/>
        <v>60704735.978985608</v>
      </c>
      <c r="BR477">
        <f t="shared" si="33"/>
        <v>63103919.913354412</v>
      </c>
      <c r="BS477">
        <f t="shared" si="33"/>
        <v>65583915.751058944</v>
      </c>
    </row>
    <row r="478" spans="1:71" x14ac:dyDescent="0.2">
      <c r="A478">
        <v>451</v>
      </c>
      <c r="B478">
        <v>401.47</v>
      </c>
      <c r="C478">
        <v>2391.3000000000002</v>
      </c>
      <c r="D478">
        <v>2543.1</v>
      </c>
      <c r="E478">
        <f t="shared" si="31"/>
        <v>151.79999999999973</v>
      </c>
      <c r="F478" s="1">
        <f t="shared" si="32"/>
        <v>151.79999999999973</v>
      </c>
      <c r="G478">
        <f t="shared" si="30"/>
        <v>60943.145999999892</v>
      </c>
    </row>
    <row r="479" spans="1:71" x14ac:dyDescent="0.2">
      <c r="A479">
        <v>452</v>
      </c>
      <c r="B479">
        <v>401.93</v>
      </c>
      <c r="C479">
        <v>2407.5</v>
      </c>
      <c r="D479">
        <v>2623.8</v>
      </c>
      <c r="E479">
        <f t="shared" si="31"/>
        <v>216.30000000000018</v>
      </c>
      <c r="F479" s="1">
        <f t="shared" si="32"/>
        <v>216.30000000000018</v>
      </c>
      <c r="G479">
        <f t="shared" si="30"/>
        <v>86937.459000000075</v>
      </c>
      <c r="I479" s="2">
        <f>1.195*$I$474*EXP(Sheet3!$B$1*(($B479-I$476-Sheet2!$N$147)/Sheet3!$A$1)^2 +Sheet3!$C$1*(($B479-I$476-Sheet2!$N$147)/Sheet3!$A$1)^4)</f>
        <v>5.4086188225021837E-9</v>
      </c>
      <c r="J479" s="2">
        <f>1.195*$I$474*EXP(Sheet3!$B$1*(($B479-J$476-Sheet2!$N$147)/Sheet3!$A$1)^2 +Sheet3!$C$1*(($B479-J$476-Sheet2!$N$147)/Sheet3!$A$1)^4)</f>
        <v>3.6975513254250119E-9</v>
      </c>
      <c r="K479" s="2">
        <f>1.195*$I$474*EXP(Sheet3!$B$1*(($B479-K$476-Sheet2!$N$147)/Sheet3!$A$1)^2 +Sheet3!$C$1*(($B479-K$476-Sheet2!$N$147)/Sheet3!$A$1)^4)</f>
        <v>2.5178147086513946E-9</v>
      </c>
      <c r="L479" s="2">
        <f>1.195*$I$474*EXP(Sheet3!$B$1*(($B479-L$476-Sheet2!$N$147)/Sheet3!$A$1)^2 +Sheet3!$C$1*(($B479-L$476-Sheet2!$N$147)/Sheet3!$A$1)^4)</f>
        <v>1.7076633121880252E-9</v>
      </c>
      <c r="M479" s="2">
        <f>1.195*$I$474*EXP(Sheet3!$B$1*(($B479-M$476-Sheet2!$N$147)/Sheet3!$A$1)^2 +Sheet3!$C$1*(($B479-M$476-Sheet2!$N$147)/Sheet3!$A$1)^4)</f>
        <v>1.1535510299685823E-9</v>
      </c>
      <c r="N479" s="2">
        <f>1.195*$I$474*EXP(Sheet3!$B$1*(($B479-N$476-Sheet2!$N$147)/Sheet3!$A$1)^2 +Sheet3!$C$1*(($B479-N$476-Sheet2!$N$147)/Sheet3!$A$1)^4)</f>
        <v>7.7609441575033354E-10</v>
      </c>
      <c r="O479" s="2">
        <f>1.195*$I$474*EXP(Sheet3!$B$1*(($B479-O$476-Sheet2!$N$147)/Sheet3!$A$1)^2 +Sheet3!$C$1*(($B479-O$476-Sheet2!$N$147)/Sheet3!$A$1)^4)</f>
        <v>5.200229851271848E-10</v>
      </c>
      <c r="P479" s="2">
        <f>1.195*$I$474*EXP(Sheet3!$B$1*(($B479-P$476-Sheet2!$N$147)/Sheet3!$A$1)^2 +Sheet3!$C$1*(($B479-P$476-Sheet2!$N$147)/Sheet3!$A$1)^4)</f>
        <v>3.4701460474046264E-10</v>
      </c>
      <c r="Q479" s="2">
        <f>1.195*$I$474*EXP(Sheet3!$B$1*(($B479-Q$476-Sheet2!$N$147)/Sheet3!$A$1)^2 +Sheet3!$C$1*(($B479-Q$476-Sheet2!$N$147)/Sheet3!$A$1)^4)</f>
        <v>2.3060947321830697E-10</v>
      </c>
      <c r="R479" s="2">
        <f>1.195*$I$474*EXP(Sheet3!$B$1*(($B479-R$476-Sheet2!$N$147)/Sheet3!$A$1)^2 +Sheet3!$C$1*(($B479-R$476-Sheet2!$N$147)/Sheet3!$A$1)^4)</f>
        <v>1.5261513470550065E-10</v>
      </c>
      <c r="S479" s="2">
        <f>1.195*$I$474*EXP(Sheet3!$B$1*(($B479-S$476-Sheet2!$N$147)/Sheet3!$A$1)^2 +Sheet3!$C$1*(($B479-S$476-Sheet2!$N$147)/Sheet3!$A$1)^4)</f>
        <v>1.0057637431149584E-10</v>
      </c>
      <c r="T479" s="2">
        <f>1.195*$I$474*EXP(Sheet3!$B$1*(($B479-T$476-Sheet2!$N$147)/Sheet3!$A$1)^2 +Sheet3!$C$1*(($B479-T$476-Sheet2!$N$147)/Sheet3!$A$1)^4)</f>
        <v>6.6002296346702749E-11</v>
      </c>
      <c r="U479" s="2">
        <f>1.195*$I$474*EXP(Sheet3!$B$1*(($B479-U$476-Sheet2!$N$147)/Sheet3!$A$1)^2 +Sheet3!$C$1*(($B479-U$476-Sheet2!$N$147)/Sheet3!$A$1)^4)</f>
        <v>4.3129413303548648E-11</v>
      </c>
      <c r="V479" s="2">
        <f>1.195*$I$474*EXP(Sheet3!$B$1*(($B479-V$476-Sheet2!$N$147)/Sheet3!$A$1)^2 +Sheet3!$C$1*(($B479-V$476-Sheet2!$N$147)/Sheet3!$A$1)^4)</f>
        <v>2.8062488021942322E-11</v>
      </c>
      <c r="W479" s="2">
        <f>1.195*$I$474*EXP(Sheet3!$B$1*(($B479-W$476-Sheet2!$N$147)/Sheet3!$A$1)^2 +Sheet3!$C$1*(($B479-W$476-Sheet2!$N$147)/Sheet3!$A$1)^4)</f>
        <v>1.8180404612470368E-11</v>
      </c>
      <c r="X479" s="2">
        <f>1.195*$I$474*EXP(Sheet3!$B$1*(($B479-X$476-Sheet2!$N$147)/Sheet3!$A$1)^2 +Sheet3!$C$1*(($B479-X$476-Sheet2!$N$147)/Sheet3!$A$1)^4)</f>
        <v>1.1727143601767464E-11</v>
      </c>
      <c r="Y479" s="2">
        <f>1.195*$I$474*EXP(Sheet3!$B$1*(($B479-Y$476-Sheet2!$N$147)/Sheet3!$A$1)^2 +Sheet3!$C$1*(($B479-Y$476-Sheet2!$N$147)/Sheet3!$A$1)^4)</f>
        <v>7.5314534404329851E-12</v>
      </c>
      <c r="Z479" s="2">
        <f>1.195*$I$474*EXP(Sheet3!$B$1*(($B479-Z$476-Sheet2!$N$147)/Sheet3!$A$1)^2 +Sheet3!$C$1*(($B479-Z$476-Sheet2!$N$147)/Sheet3!$A$1)^4)</f>
        <v>4.815591900655997E-12</v>
      </c>
      <c r="AA479" s="2">
        <f>1.195*$I$474*EXP(Sheet3!$B$1*(($B479-AA$476-Sheet2!$N$147)/Sheet3!$A$1)^2 +Sheet3!$C$1*(($B479-AA$476-Sheet2!$N$147)/Sheet3!$A$1)^4)</f>
        <v>3.065429297087141E-12</v>
      </c>
      <c r="AB479" s="2">
        <f>1.195*$I$474*EXP(Sheet3!$B$1*(($B479-AB$476-Sheet2!$N$147)/Sheet3!$A$1)^2 +Sheet3!$C$1*(($B479-AB$476-Sheet2!$N$147)/Sheet3!$A$1)^4)</f>
        <v>1.9426298146107699E-12</v>
      </c>
      <c r="AC479" s="2">
        <f>1.195*$I$474*EXP(Sheet3!$B$1*(($B479-AC$476-Sheet2!$N$147)/Sheet3!$A$1)^2 +Sheet3!$C$1*(($B479-AC$476-Sheet2!$N$147)/Sheet3!$A$1)^4)</f>
        <v>1.2255533744422726E-12</v>
      </c>
      <c r="AD479" s="2">
        <f>1.195*$I$474*EXP(Sheet3!$B$1*(($B479-AD$476-Sheet2!$N$147)/Sheet3!$A$1)^2 +Sheet3!$C$1*(($B479-AD$476-Sheet2!$N$147)/Sheet3!$A$1)^4)</f>
        <v>7.6966920195309746E-13</v>
      </c>
      <c r="AE479" s="2">
        <f>1.195*$I$474*EXP(Sheet3!$B$1*(($B479-AE$476-Sheet2!$N$147)/Sheet3!$A$1)^2 +Sheet3!$C$1*(($B479-AE$476-Sheet2!$N$147)/Sheet3!$A$1)^4)</f>
        <v>4.8116263838460832E-13</v>
      </c>
      <c r="AF479" s="2">
        <f>1.195*$I$474*EXP(Sheet3!$B$1*(($B479-AF$476-Sheet2!$N$147)/Sheet3!$A$1)^2 +Sheet3!$C$1*(($B479-AF$476-Sheet2!$N$147)/Sheet3!$A$1)^4)</f>
        <v>2.9942065495357657E-13</v>
      </c>
      <c r="AG479" s="2">
        <f>1.195*$I$474*EXP(Sheet3!$B$1*(($B479-AG$476-Sheet2!$N$147)/Sheet3!$A$1)^2 +Sheet3!$C$1*(($B479-AG$476-Sheet2!$N$147)/Sheet3!$A$1)^4)</f>
        <v>1.854640720521302E-13</v>
      </c>
      <c r="AH479" s="2">
        <f>1.195*$I$474*EXP(Sheet3!$B$1*(($B479-AH$476-Sheet2!$N$147)/Sheet3!$A$1)^2 +Sheet3!$C$1*(($B479-AH$476-Sheet2!$N$147)/Sheet3!$A$1)^4)</f>
        <v>1.1434365147877602E-13</v>
      </c>
      <c r="AI479" s="2">
        <f>1.195*$I$474*EXP(Sheet3!$B$1*(($B479-AI$476-Sheet2!$N$147)/Sheet3!$A$1)^2 +Sheet3!$C$1*(($B479-AI$476-Sheet2!$N$147)/Sheet3!$A$1)^4)</f>
        <v>7.0165650570898984E-14</v>
      </c>
      <c r="AJ479" s="2">
        <f>1.195*$I$474*EXP(Sheet3!$B$1*(($B479-AJ$476-Sheet2!$N$147)/Sheet3!$A$1)^2 +Sheet3!$C$1*(($B479-AJ$476-Sheet2!$N$147)/Sheet3!$A$1)^4)</f>
        <v>4.2853198122721741E-14</v>
      </c>
      <c r="AK479" s="2">
        <f>1.195*$I$474*EXP(Sheet3!$B$1*(($B479-AK$476-Sheet2!$N$147)/Sheet3!$A$1)^2 +Sheet3!$C$1*(($B479-AK$476-Sheet2!$N$147)/Sheet3!$A$1)^4)</f>
        <v>2.6047977116653385E-14</v>
      </c>
      <c r="AL479" s="2">
        <f>1.195*$I$474*EXP(Sheet3!$B$1*(($B479-AL$476-Sheet2!$N$147)/Sheet3!$A$1)^2 +Sheet3!$C$1*(($B479-AL$476-Sheet2!$N$147)/Sheet3!$A$1)^4)</f>
        <v>1.5757332166561096E-14</v>
      </c>
      <c r="AM479" s="2">
        <f>1.195*$I$474*EXP(Sheet3!$B$1*(($B479-AM$476-Sheet2!$N$147)/Sheet3!$A$1)^2 +Sheet3!$C$1*(($B479-AM$476-Sheet2!$N$147)/Sheet3!$A$1)^4)</f>
        <v>9.4862615934217806E-15</v>
      </c>
      <c r="AN479" s="2">
        <f>1.195*$I$474*EXP(Sheet3!$B$1*(($B479-AN$476-Sheet2!$N$147)/Sheet3!$A$1)^2 +Sheet3!$C$1*(($B479-AN$476-Sheet2!$N$147)/Sheet3!$A$1)^4)</f>
        <v>5.6832526275265674E-15</v>
      </c>
      <c r="AO479" s="2">
        <f>1.195*$I$474*EXP(Sheet3!$B$1*(($B479-AO$476-Sheet2!$N$147)/Sheet3!$A$1)^2 +Sheet3!$C$1*(($B479-AO$476-Sheet2!$N$147)/Sheet3!$A$1)^4)</f>
        <v>3.3882384947306102E-15</v>
      </c>
      <c r="AP479" s="2">
        <f>1.195*$I$474*EXP(Sheet3!$B$1*(($B479-AP$476-Sheet2!$N$147)/Sheet3!$A$1)^2 +Sheet3!$C$1*(($B479-AP$476-Sheet2!$N$147)/Sheet3!$A$1)^4)</f>
        <v>2.0100726976659711E-15</v>
      </c>
      <c r="AQ479" s="2">
        <f>1.195*$I$474*EXP(Sheet3!$B$1*(($B479-AQ$476-Sheet2!$N$147)/Sheet3!$A$1)^2 +Sheet3!$C$1*(($B479-AQ$476-Sheet2!$N$147)/Sheet3!$A$1)^4)</f>
        <v>1.1865769882048798E-15</v>
      </c>
      <c r="AR479" s="2">
        <f>1.195*$I$474*EXP(Sheet3!$B$1*(($B479-AR$476-Sheet2!$N$147)/Sheet3!$A$1)^2 +Sheet3!$C$1*(($B479-AR$476-Sheet2!$N$147)/Sheet3!$A$1)^4)</f>
        <v>6.9696661177457552E-16</v>
      </c>
      <c r="AS479" s="2">
        <f>1.195*$I$474*EXP(Sheet3!$B$1*(($B479-AS$476-Sheet2!$N$147)/Sheet3!$A$1)^2 +Sheet3!$C$1*(($B479-AS$476-Sheet2!$N$147)/Sheet3!$A$1)^4)</f>
        <v>4.0732906388692207E-16</v>
      </c>
      <c r="AT479" s="2">
        <f>1.195*$I$474*EXP(Sheet3!$B$1*(($B479-AT$476-Sheet2!$N$147)/Sheet3!$A$1)^2 +Sheet3!$C$1*(($B479-AT$476-Sheet2!$N$147)/Sheet3!$A$1)^4)</f>
        <v>2.3685449096444046E-16</v>
      </c>
      <c r="AU479" s="2">
        <f>1.195*$I$474*EXP(Sheet3!$B$1*(($B479-AU$476-Sheet2!$N$147)/Sheet3!$A$1)^2 +Sheet3!$C$1*(($B479-AU$476-Sheet2!$N$147)/Sheet3!$A$1)^4)</f>
        <v>1.3702695941038612E-16</v>
      </c>
      <c r="AV479" s="2">
        <f>1.195*$I$474*EXP(Sheet3!$B$1*(($B479-AV$476-Sheet2!$N$147)/Sheet3!$A$1)^2 +Sheet3!$C$1*(($B479-AV$476-Sheet2!$N$147)/Sheet3!$A$1)^4)</f>
        <v>7.8868560067681357E-17</v>
      </c>
      <c r="AW479" s="2">
        <f>1.195*$I$474*EXP(Sheet3!$B$1*(($B479-AW$476-Sheet2!$N$147)/Sheet3!$A$1)^2 +Sheet3!$C$1*(($B479-AW$476-Sheet2!$N$147)/Sheet3!$A$1)^4)</f>
        <v>4.5160689601353433E-17</v>
      </c>
      <c r="AX479" s="2">
        <f>1.195*$I$474*EXP(Sheet3!$B$1*(($B479-AX$476-Sheet2!$N$147)/Sheet3!$A$1)^2 +Sheet3!$C$1*(($B479-AX$476-Sheet2!$N$147)/Sheet3!$A$1)^4)</f>
        <v>2.5725344339343445E-17</v>
      </c>
      <c r="AY479" s="2">
        <f>1.195*$I$474*EXP(Sheet3!$B$1*(($B479-AY$476-Sheet2!$N$147)/Sheet3!$A$1)^2 +Sheet3!$C$1*(($B479-AY$476-Sheet2!$N$147)/Sheet3!$A$1)^4)</f>
        <v>1.4577765861259453E-17</v>
      </c>
      <c r="AZ479" s="2">
        <f>1.195*$I$474*EXP(Sheet3!$B$1*(($B479-AZ$476-Sheet2!$N$147)/Sheet3!$A$1)^2 +Sheet3!$C$1*(($B479-AZ$476-Sheet2!$N$147)/Sheet3!$A$1)^4)</f>
        <v>8.2174107972426714E-18</v>
      </c>
      <c r="BA479" s="2">
        <f>1.195*$I$474*EXP(Sheet3!$B$1*(($B479-BA$476-Sheet2!$N$147)/Sheet3!$A$1)^2 +Sheet3!$C$1*(($B479-BA$476-Sheet2!$N$147)/Sheet3!$A$1)^4)</f>
        <v>4.6076378690375472E-18</v>
      </c>
      <c r="BB479" s="2">
        <f>1.195*$I$474*EXP(Sheet3!$B$1*(($B479-BB$476-Sheet2!$N$147)/Sheet3!$A$1)^2 +Sheet3!$C$1*(($B479-BB$476-Sheet2!$N$147)/Sheet3!$A$1)^4)</f>
        <v>2.5698394933207447E-18</v>
      </c>
      <c r="BC479" s="2">
        <f>1.195*$I$474*EXP(Sheet3!$B$1*(($B479-BC$476-Sheet2!$N$147)/Sheet3!$A$1)^2 +Sheet3!$C$1*(($B479-BC$476-Sheet2!$N$147)/Sheet3!$A$1)^4)</f>
        <v>1.4256172211273633E-18</v>
      </c>
      <c r="BD479" s="2">
        <f>1.195*$I$474*EXP(Sheet3!$B$1*(($B479-BD$476-Sheet2!$N$147)/Sheet3!$A$1)^2 +Sheet3!$C$1*(($B479-BD$476-Sheet2!$N$147)/Sheet3!$A$1)^4)</f>
        <v>7.8660018156831028E-19</v>
      </c>
      <c r="BE479" s="2">
        <f>1.195*$I$474*EXP(Sheet3!$B$1*(($B479-BE$476-Sheet2!$N$147)/Sheet3!$A$1)^2 +Sheet3!$C$1*(($B479-BE$476-Sheet2!$N$147)/Sheet3!$A$1)^4)</f>
        <v>4.3166235601893181E-19</v>
      </c>
      <c r="BF479" s="2">
        <f>1.195*$I$474*EXP(Sheet3!$B$1*(($B479-BF$476-Sheet2!$N$147)/Sheet3!$A$1)^2 +Sheet3!$C$1*(($B479-BF$476-Sheet2!$N$147)/Sheet3!$A$1)^4)</f>
        <v>2.3559069500284696E-19</v>
      </c>
      <c r="BG479" s="2">
        <f>1.195*$I$474*EXP(Sheet3!$B$1*(($B479-BG$476-Sheet2!$N$147)/Sheet3!$A$1)^2 +Sheet3!$C$1*(($B479-BG$476-Sheet2!$N$147)/Sheet3!$A$1)^4)</f>
        <v>1.2787353073437196E-19</v>
      </c>
      <c r="BH479" s="2">
        <f>1.195*$I$474*EXP(Sheet3!$B$1*(($B479-BH$476-Sheet2!$N$147)/Sheet3!$A$1)^2 +Sheet3!$C$1*(($B479-BH$476-Sheet2!$N$147)/Sheet3!$A$1)^4)</f>
        <v>6.902341443941993E-20</v>
      </c>
      <c r="BI479" s="2">
        <f>1.195*$I$474*EXP(Sheet3!$B$1*(($B479-BI$476-Sheet2!$N$147)/Sheet3!$A$1)^2 +Sheet3!$C$1*(($B479-BI$476-Sheet2!$N$147)/Sheet3!$A$1)^4)</f>
        <v>3.705016278024126E-20</v>
      </c>
      <c r="BJ479" s="2">
        <f>1.195*$I$474*EXP(Sheet3!$B$1*(($B479-BJ$476-Sheet2!$N$147)/Sheet3!$A$1)^2 +Sheet3!$C$1*(($B479-BJ$476-Sheet2!$N$147)/Sheet3!$A$1)^4)</f>
        <v>1.977635676228173E-20</v>
      </c>
      <c r="BK479" s="2">
        <f>1.195*$I$474*EXP(Sheet3!$B$1*(($B479-BK$476-Sheet2!$N$147)/Sheet3!$A$1)^2 +Sheet3!$C$1*(($B479-BK$476-Sheet2!$N$147)/Sheet3!$A$1)^4)</f>
        <v>1.0496620051418222E-20</v>
      </c>
      <c r="BL479" s="2">
        <f>1.195*$I$474*EXP(Sheet3!$B$1*(($B479-BL$476-Sheet2!$N$147)/Sheet3!$A$1)^2 +Sheet3!$C$1*(($B479-BL$476-Sheet2!$N$147)/Sheet3!$A$1)^4)</f>
        <v>5.5396735216673527E-21</v>
      </c>
      <c r="BM479" s="2">
        <f>1.195*$I$474*EXP(Sheet3!$B$1*(($B479-BM$476-Sheet2!$N$147)/Sheet3!$A$1)^2 +Sheet3!$C$1*(($B479-BM$476-Sheet2!$N$147)/Sheet3!$A$1)^4)</f>
        <v>2.9069315014702491E-21</v>
      </c>
      <c r="BN479" s="2">
        <f>1.195*$I$474*EXP(Sheet3!$B$1*(($B479-BN$476-Sheet2!$N$147)/Sheet3!$A$1)^2 +Sheet3!$C$1*(($B479-BN$476-Sheet2!$N$147)/Sheet3!$A$1)^4)</f>
        <v>1.5166512880033555E-21</v>
      </c>
      <c r="BO479" s="2">
        <f>1.195*$I$474*EXP(Sheet3!$B$1*(($B479-BO$476-Sheet2!$N$147)/Sheet3!$A$1)^2 +Sheet3!$C$1*(($B479-BO$476-Sheet2!$N$147)/Sheet3!$A$1)^4)</f>
        <v>7.8672203820261889E-22</v>
      </c>
      <c r="BP479" s="2">
        <f>1.195*$I$474*EXP(Sheet3!$B$1*(($B479-BP$476-Sheet2!$N$147)/Sheet3!$A$1)^2 +Sheet3!$C$1*(($B479-BP$476-Sheet2!$N$147)/Sheet3!$A$1)^4)</f>
        <v>4.0571942827613831E-22</v>
      </c>
      <c r="BQ479" s="2">
        <f>1.195*$I$474*EXP(Sheet3!$B$1*(($B479-BQ$476-Sheet2!$N$147)/Sheet3!$A$1)^2 +Sheet3!$C$1*(($B479-BQ$476-Sheet2!$N$147)/Sheet3!$A$1)^4)</f>
        <v>2.0800962216689649E-22</v>
      </c>
      <c r="BR479" s="2">
        <f>1.195*$I$474*EXP(Sheet3!$B$1*(($B479-BR$476-Sheet2!$N$147)/Sheet3!$A$1)^2 +Sheet3!$C$1*(($B479-BR$476-Sheet2!$N$147)/Sheet3!$A$1)^4)</f>
        <v>1.0601769198262971E-22</v>
      </c>
      <c r="BS479" s="2">
        <f>1.195*$I$474*EXP(Sheet3!$B$1*(($B479-BS$476-Sheet2!$N$147)/Sheet3!$A$1)^2 +Sheet3!$C$1*(($B479-BS$476-Sheet2!$N$147)/Sheet3!$A$1)^4)</f>
        <v>5.3714888844462815E-23</v>
      </c>
    </row>
    <row r="480" spans="1:71" x14ac:dyDescent="0.2">
      <c r="A480">
        <v>453</v>
      </c>
      <c r="B480">
        <v>402.4</v>
      </c>
      <c r="C480">
        <v>2397.1999999999998</v>
      </c>
      <c r="D480">
        <v>2822.5</v>
      </c>
      <c r="E480">
        <f t="shared" si="31"/>
        <v>425.30000000000018</v>
      </c>
      <c r="F480" s="1">
        <f t="shared" si="32"/>
        <v>425.30000000000018</v>
      </c>
      <c r="G480">
        <f t="shared" si="30"/>
        <v>171140.72000000006</v>
      </c>
      <c r="I480" s="2">
        <f>1.195*$I$474*EXP(Sheet3!$B$1*(($B480-I$476-Sheet2!$N$147)/Sheet3!$A$1)^2 +Sheet3!$C$1*(($B480-I$476-Sheet2!$N$147)/Sheet3!$A$1)^4)</f>
        <v>6.04759713412268E-3</v>
      </c>
      <c r="J480" s="2">
        <f>1.195*$I$474*EXP(Sheet3!$B$1*(($B480-J$476-Sheet2!$N$147)/Sheet3!$A$1)^2 +Sheet3!$C$1*(($B480-J$476-Sheet2!$N$147)/Sheet3!$A$1)^4)</f>
        <v>4.8273089385614445E-3</v>
      </c>
      <c r="K480" s="2">
        <f>1.195*$I$474*EXP(Sheet3!$B$1*(($B480-K$476-Sheet2!$N$147)/Sheet3!$A$1)^2 +Sheet3!$C$1*(($B480-K$476-Sheet2!$N$147)/Sheet3!$A$1)^4)</f>
        <v>3.8428303031171822E-3</v>
      </c>
      <c r="L480" s="2">
        <f>1.195*$I$474*EXP(Sheet3!$B$1*(($B480-L$476-Sheet2!$N$147)/Sheet3!$A$1)^2 +Sheet3!$C$1*(($B480-L$476-Sheet2!$N$147)/Sheet3!$A$1)^4)</f>
        <v>3.0507797956003673E-3</v>
      </c>
      <c r="M480" s="2">
        <f>1.195*$I$474*EXP(Sheet3!$B$1*(($B480-M$476-Sheet2!$N$147)/Sheet3!$A$1)^2 +Sheet3!$C$1*(($B480-M$476-Sheet2!$N$147)/Sheet3!$A$1)^4)</f>
        <v>2.4153144282155945E-3</v>
      </c>
      <c r="N480" s="2">
        <f>1.195*$I$474*EXP(Sheet3!$B$1*(($B480-N$476-Sheet2!$N$147)/Sheet3!$A$1)^2 +Sheet3!$C$1*(($B480-N$476-Sheet2!$N$147)/Sheet3!$A$1)^4)</f>
        <v>1.9069056889162821E-3</v>
      </c>
      <c r="O480" s="2">
        <f>1.195*$I$474*EXP(Sheet3!$B$1*(($B480-O$476-Sheet2!$N$147)/Sheet3!$A$1)^2 +Sheet3!$C$1*(($B480-O$476-Sheet2!$N$147)/Sheet3!$A$1)^4)</f>
        <v>1.5012982916422684E-3</v>
      </c>
      <c r="P480" s="2">
        <f>1.195*$I$474*EXP(Sheet3!$B$1*(($B480-P$476-Sheet2!$N$147)/Sheet3!$A$1)^2 +Sheet3!$C$1*(($B480-P$476-Sheet2!$N$147)/Sheet3!$A$1)^4)</f>
        <v>1.1786272128239403E-3</v>
      </c>
      <c r="Q480" s="2">
        <f>1.195*$I$474*EXP(Sheet3!$B$1*(($B480-Q$476-Sheet2!$N$147)/Sheet3!$A$1)^2 +Sheet3!$C$1*(($B480-Q$476-Sheet2!$N$147)/Sheet3!$A$1)^4)</f>
        <v>9.2267136703678997E-4</v>
      </c>
      <c r="R480" s="2">
        <f>1.195*$I$474*EXP(Sheet3!$B$1*(($B480-R$476-Sheet2!$N$147)/Sheet3!$A$1)^2 +Sheet3!$C$1*(($B480-R$476-Sheet2!$N$147)/Sheet3!$A$1)^4)</f>
        <v>7.2022482070690575E-4</v>
      </c>
      <c r="S480" s="2">
        <f>1.195*$I$474*EXP(Sheet3!$B$1*(($B480-S$476-Sheet2!$N$147)/Sheet3!$A$1)^2 +Sheet3!$C$1*(($B480-S$476-Sheet2!$N$147)/Sheet3!$A$1)^4)</f>
        <v>5.6056875739336797E-4</v>
      </c>
      <c r="T480" s="2">
        <f>1.195*$I$474*EXP(Sheet3!$B$1*(($B480-T$476-Sheet2!$N$147)/Sheet3!$A$1)^2 +Sheet3!$C$1*(($B480-T$476-Sheet2!$N$147)/Sheet3!$A$1)^4)</f>
        <v>4.3502950145438634E-4</v>
      </c>
      <c r="U480" s="2">
        <f>1.195*$I$474*EXP(Sheet3!$B$1*(($B480-U$476-Sheet2!$N$147)/Sheet3!$A$1)^2 +Sheet3!$C$1*(($B480-U$476-Sheet2!$N$147)/Sheet3!$A$1)^4)</f>
        <v>3.3660979048735925E-4</v>
      </c>
      <c r="V480" s="2">
        <f>1.195*$I$474*EXP(Sheet3!$B$1*(($B480-V$476-Sheet2!$N$147)/Sheet3!$A$1)^2 +Sheet3!$C$1*(($B480-V$476-Sheet2!$N$147)/Sheet3!$A$1)^4)</f>
        <v>2.5968217328748366E-4</v>
      </c>
      <c r="W480" s="2">
        <f>1.195*$I$474*EXP(Sheet3!$B$1*(($B480-W$476-Sheet2!$N$147)/Sheet3!$A$1)^2 +Sheet3!$C$1*(($B480-W$476-Sheet2!$N$147)/Sheet3!$A$1)^4)</f>
        <v>1.9973491263500736E-4</v>
      </c>
      <c r="X480" s="2">
        <f>1.195*$I$474*EXP(Sheet3!$B$1*(($B480-X$476-Sheet2!$N$147)/Sheet3!$A$1)^2 +Sheet3!$C$1*(($B480-X$476-Sheet2!$N$147)/Sheet3!$A$1)^4)</f>
        <v>1.531621045482271E-4</v>
      </c>
      <c r="Y480" s="2">
        <f>1.195*$I$474*EXP(Sheet3!$B$1*(($B480-Y$476-Sheet2!$N$147)/Sheet3!$A$1)^2 +Sheet3!$C$1*(($B480-Y$476-Sheet2!$N$147)/Sheet3!$A$1)^4)</f>
        <v>1.1709090150122365E-4</v>
      </c>
      <c r="Z480" s="2">
        <f>1.195*$I$474*EXP(Sheet3!$B$1*(($B480-Z$476-Sheet2!$N$147)/Sheet3!$A$1)^2 +Sheet3!$C$1*(($B480-Z$476-Sheet2!$N$147)/Sheet3!$A$1)^4)</f>
        <v>8.9239760050645987E-5</v>
      </c>
      <c r="AA480" s="2">
        <f>1.195*$I$474*EXP(Sheet3!$B$1*(($B480-AA$476-Sheet2!$N$147)/Sheet3!$A$1)^2 +Sheet3!$C$1*(($B480-AA$476-Sheet2!$N$147)/Sheet3!$A$1)^4)</f>
        <v>6.7802536582652984E-5</v>
      </c>
      <c r="AB480" s="2">
        <f>1.195*$I$474*EXP(Sheet3!$B$1*(($B480-AB$476-Sheet2!$N$147)/Sheet3!$A$1)^2 +Sheet3!$C$1*(($B480-AB$476-Sheet2!$N$147)/Sheet3!$A$1)^4)</f>
        <v>5.1354041156295877E-5</v>
      </c>
      <c r="AC480" s="2">
        <f>1.195*$I$474*EXP(Sheet3!$B$1*(($B480-AC$476-Sheet2!$N$147)/Sheet3!$A$1)^2 +Sheet3!$C$1*(($B480-AC$476-Sheet2!$N$147)/Sheet3!$A$1)^4)</f>
        <v>3.8773340800107667E-5</v>
      </c>
      <c r="AD480" s="2">
        <f>1.195*$I$474*EXP(Sheet3!$B$1*(($B480-AD$476-Sheet2!$N$147)/Sheet3!$A$1)^2 +Sheet3!$C$1*(($B480-AD$476-Sheet2!$N$147)/Sheet3!$A$1)^4)</f>
        <v>2.9181691463320575E-5</v>
      </c>
      <c r="AE480" s="2">
        <f>1.195*$I$474*EXP(Sheet3!$B$1*(($B480-AE$476-Sheet2!$N$147)/Sheet3!$A$1)^2 +Sheet3!$C$1*(($B480-AE$476-Sheet2!$N$147)/Sheet3!$A$1)^4)</f>
        <v>2.1892482744283817E-5</v>
      </c>
      <c r="AF480" s="2">
        <f>1.195*$I$474*EXP(Sheet3!$B$1*(($B480-AF$476-Sheet2!$N$147)/Sheet3!$A$1)^2 +Sheet3!$C$1*(($B480-AF$476-Sheet2!$N$147)/Sheet3!$A$1)^4)</f>
        <v>1.6371011310347383E-5</v>
      </c>
      <c r="AG480" s="2">
        <f>1.195*$I$474*EXP(Sheet3!$B$1*(($B480-AG$476-Sheet2!$N$147)/Sheet3!$A$1)^2 +Sheet3!$C$1*(($B480-AG$476-Sheet2!$N$147)/Sheet3!$A$1)^4)</f>
        <v>1.220226657307822E-5</v>
      </c>
      <c r="AH480" s="2">
        <f>1.195*$I$474*EXP(Sheet3!$B$1*(($B480-AH$476-Sheet2!$N$147)/Sheet3!$A$1)^2 +Sheet3!$C$1*(($B480-AH$476-Sheet2!$N$147)/Sheet3!$A$1)^4)</f>
        <v>9.0652238557062263E-6</v>
      </c>
      <c r="AI480" s="2">
        <f>1.195*$I$474*EXP(Sheet3!$B$1*(($B480-AI$476-Sheet2!$N$147)/Sheet3!$A$1)^2 +Sheet3!$C$1*(($B480-AI$476-Sheet2!$N$147)/Sheet3!$A$1)^4)</f>
        <v>6.712403374024647E-6</v>
      </c>
      <c r="AJ480" s="2">
        <f>1.195*$I$474*EXP(Sheet3!$B$1*(($B480-AJ$476-Sheet2!$N$147)/Sheet3!$A$1)^2 +Sheet3!$C$1*(($B480-AJ$476-Sheet2!$N$147)/Sheet3!$A$1)^4)</f>
        <v>4.9536744631880234E-6</v>
      </c>
      <c r="AK480" s="2">
        <f>1.195*$I$474*EXP(Sheet3!$B$1*(($B480-AK$476-Sheet2!$N$147)/Sheet3!$A$1)^2 +Sheet3!$C$1*(($B480-AK$476-Sheet2!$N$147)/Sheet3!$A$1)^4)</f>
        <v>3.6434695218331736E-6</v>
      </c>
      <c r="AL480" s="2">
        <f>1.195*$I$474*EXP(Sheet3!$B$1*(($B480-AL$476-Sheet2!$N$147)/Sheet3!$A$1)^2 +Sheet3!$C$1*(($B480-AL$476-Sheet2!$N$147)/Sheet3!$A$1)^4)</f>
        <v>2.6707263329161702E-6</v>
      </c>
      <c r="AM480" s="2">
        <f>1.195*$I$474*EXP(Sheet3!$B$1*(($B480-AM$476-Sheet2!$N$147)/Sheet3!$A$1)^2 +Sheet3!$C$1*(($B480-AM$476-Sheet2!$N$147)/Sheet3!$A$1)^4)</f>
        <v>1.9510053529341888E-6</v>
      </c>
      <c r="AN480" s="2">
        <f>1.195*$I$474*EXP(Sheet3!$B$1*(($B480-AN$476-Sheet2!$N$147)/Sheet3!$A$1)^2 +Sheet3!$C$1*(($B480-AN$476-Sheet2!$N$147)/Sheet3!$A$1)^4)</f>
        <v>1.4203342544980922E-6</v>
      </c>
      <c r="AO480" s="2">
        <f>1.195*$I$474*EXP(Sheet3!$B$1*(($B480-AO$476-Sheet2!$N$147)/Sheet3!$A$1)^2 +Sheet3!$C$1*(($B480-AO$476-Sheet2!$N$147)/Sheet3!$A$1)^4)</f>
        <v>1.0304189559395446E-6</v>
      </c>
      <c r="AP480" s="2">
        <f>1.195*$I$474*EXP(Sheet3!$B$1*(($B480-AP$476-Sheet2!$N$147)/Sheet3!$A$1)^2 +Sheet3!$C$1*(($B480-AP$476-Sheet2!$N$147)/Sheet3!$A$1)^4)</f>
        <v>7.4493159435274655E-7</v>
      </c>
      <c r="AQ480" s="2">
        <f>1.195*$I$474*EXP(Sheet3!$B$1*(($B480-AQ$476-Sheet2!$N$147)/Sheet3!$A$1)^2 +Sheet3!$C$1*(($B480-AQ$476-Sheet2!$N$147)/Sheet3!$A$1)^4)</f>
        <v>5.3664399089953161E-7</v>
      </c>
      <c r="AR480" s="2">
        <f>1.195*$I$474*EXP(Sheet3!$B$1*(($B480-AR$476-Sheet2!$N$147)/Sheet3!$A$1)^2 +Sheet3!$C$1*(($B480-AR$476-Sheet2!$N$147)/Sheet3!$A$1)^4)</f>
        <v>3.8522233770805709E-7</v>
      </c>
      <c r="AS480" s="2">
        <f>1.195*$I$474*EXP(Sheet3!$B$1*(($B480-AS$476-Sheet2!$N$147)/Sheet3!$A$1)^2 +Sheet3!$C$1*(($B480-AS$476-Sheet2!$N$147)/Sheet3!$A$1)^4)</f>
        <v>2.7553699024449297E-7</v>
      </c>
      <c r="AT480" s="2">
        <f>1.195*$I$474*EXP(Sheet3!$B$1*(($B480-AT$476-Sheet2!$N$147)/Sheet3!$A$1)^2 +Sheet3!$C$1*(($B480-AT$476-Sheet2!$N$147)/Sheet3!$A$1)^4)</f>
        <v>1.9637197249906153E-7</v>
      </c>
      <c r="AU480" s="2">
        <f>1.195*$I$474*EXP(Sheet3!$B$1*(($B480-AU$476-Sheet2!$N$147)/Sheet3!$A$1)^2 +Sheet3!$C$1*(($B480-AU$476-Sheet2!$N$147)/Sheet3!$A$1)^4)</f>
        <v>1.3944343594145102E-7</v>
      </c>
      <c r="AV480" s="2">
        <f>1.195*$I$474*EXP(Sheet3!$B$1*(($B480-AV$476-Sheet2!$N$147)/Sheet3!$A$1)^2 +Sheet3!$C$1*(($B480-AV$476-Sheet2!$N$147)/Sheet3!$A$1)^4)</f>
        <v>9.8655979459174996E-8</v>
      </c>
      <c r="AW480" s="2">
        <f>1.195*$I$474*EXP(Sheet3!$B$1*(($B480-AW$476-Sheet2!$N$147)/Sheet3!$A$1)^2 +Sheet3!$C$1*(($B480-AW$476-Sheet2!$N$147)/Sheet3!$A$1)^4)</f>
        <v>6.9541370503151407E-8</v>
      </c>
      <c r="AX480" s="2">
        <f>1.195*$I$474*EXP(Sheet3!$B$1*(($B480-AX$476-Sheet2!$N$147)/Sheet3!$A$1)^2 +Sheet3!$C$1*(($B480-AX$476-Sheet2!$N$147)/Sheet3!$A$1)^4)</f>
        <v>4.8836581090444389E-8</v>
      </c>
      <c r="AY480" s="2">
        <f>1.195*$I$474*EXP(Sheet3!$B$1*(($B480-AY$476-Sheet2!$N$147)/Sheet3!$A$1)^2 +Sheet3!$C$1*(($B480-AY$476-Sheet2!$N$147)/Sheet3!$A$1)^4)</f>
        <v>3.4167803500587027E-8</v>
      </c>
      <c r="AZ480" s="2">
        <f>1.195*$I$474*EXP(Sheet3!$B$1*(($B480-AZ$476-Sheet2!$N$147)/Sheet3!$A$1)^2 +Sheet3!$C$1*(($B480-AZ$476-Sheet2!$N$147)/Sheet3!$A$1)^4)</f>
        <v>2.3814761911639418E-8</v>
      </c>
      <c r="BA480" s="2">
        <f>1.195*$I$474*EXP(Sheet3!$B$1*(($B480-BA$476-Sheet2!$N$147)/Sheet3!$A$1)^2 +Sheet3!$C$1*(($B480-BA$476-Sheet2!$N$147)/Sheet3!$A$1)^4)</f>
        <v>1.6535613931111481E-8</v>
      </c>
      <c r="BB480" s="2">
        <f>1.195*$I$474*EXP(Sheet3!$B$1*(($B480-BB$476-Sheet2!$N$147)/Sheet3!$A$1)^2 +Sheet3!$C$1*(($B480-BB$476-Sheet2!$N$147)/Sheet3!$A$1)^4)</f>
        <v>1.143738577837971E-8</v>
      </c>
      <c r="BC480" s="2">
        <f>1.195*$I$474*EXP(Sheet3!$B$1*(($B480-BC$476-Sheet2!$N$147)/Sheet3!$A$1)^2 +Sheet3!$C$1*(($B480-BC$476-Sheet2!$N$147)/Sheet3!$A$1)^4)</f>
        <v>7.8804859458779906E-9</v>
      </c>
      <c r="BD480" s="2">
        <f>1.195*$I$474*EXP(Sheet3!$B$1*(($B480-BD$476-Sheet2!$N$147)/Sheet3!$A$1)^2 +Sheet3!$C$1*(($B480-BD$476-Sheet2!$N$147)/Sheet3!$A$1)^4)</f>
        <v>5.4086188224905196E-9</v>
      </c>
      <c r="BE480" s="2">
        <f>1.195*$I$474*EXP(Sheet3!$B$1*(($B480-BE$476-Sheet2!$N$147)/Sheet3!$A$1)^2 +Sheet3!$C$1*(($B480-BE$476-Sheet2!$N$147)/Sheet3!$A$1)^4)</f>
        <v>3.6975513254169196E-9</v>
      </c>
      <c r="BF480" s="2">
        <f>1.195*$I$474*EXP(Sheet3!$B$1*(($B480-BF$476-Sheet2!$N$147)/Sheet3!$A$1)^2 +Sheet3!$C$1*(($B480-BF$476-Sheet2!$N$147)/Sheet3!$A$1)^4)</f>
        <v>2.5178147086513946E-9</v>
      </c>
      <c r="BG480" s="2">
        <f>1.195*$I$474*EXP(Sheet3!$B$1*(($B480-BG$476-Sheet2!$N$147)/Sheet3!$A$1)^2 +Sheet3!$C$1*(($B480-BG$476-Sheet2!$N$147)/Sheet3!$A$1)^4)</f>
        <v>1.7076633121880252E-9</v>
      </c>
      <c r="BH480" s="2">
        <f>1.195*$I$474*EXP(Sheet3!$B$1*(($B480-BH$476-Sheet2!$N$147)/Sheet3!$A$1)^2 +Sheet3!$C$1*(($B480-BH$476-Sheet2!$N$147)/Sheet3!$A$1)^4)</f>
        <v>1.1535510299685823E-9</v>
      </c>
      <c r="BI480" s="2">
        <f>1.195*$I$474*EXP(Sheet3!$B$1*(($B480-BI$476-Sheet2!$N$147)/Sheet3!$A$1)^2 +Sheet3!$C$1*(($B480-BI$476-Sheet2!$N$147)/Sheet3!$A$1)^4)</f>
        <v>7.7609441574857186E-10</v>
      </c>
      <c r="BJ480" s="2">
        <f>1.195*$I$474*EXP(Sheet3!$B$1*(($B480-BJ$476-Sheet2!$N$147)/Sheet3!$A$1)^2 +Sheet3!$C$1*(($B480-BJ$476-Sheet2!$N$147)/Sheet3!$A$1)^4)</f>
        <v>5.20022985125995E-10</v>
      </c>
      <c r="BK480" s="2">
        <f>1.195*$I$474*EXP(Sheet3!$B$1*(($B480-BK$476-Sheet2!$N$147)/Sheet3!$A$1)^2 +Sheet3!$C$1*(($B480-BK$476-Sheet2!$N$147)/Sheet3!$A$1)^4)</f>
        <v>3.4701460473965634E-10</v>
      </c>
      <c r="BL480" s="2">
        <f>1.195*$I$474*EXP(Sheet3!$B$1*(($B480-BL$476-Sheet2!$N$147)/Sheet3!$A$1)^2 +Sheet3!$C$1*(($B480-BL$476-Sheet2!$N$147)/Sheet3!$A$1)^4)</f>
        <v>2.3060947321776625E-10</v>
      </c>
      <c r="BM480" s="2">
        <f>1.195*$I$474*EXP(Sheet3!$B$1*(($B480-BM$476-Sheet2!$N$147)/Sheet3!$A$1)^2 +Sheet3!$C$1*(($B480-BM$476-Sheet2!$N$147)/Sheet3!$A$1)^4)</f>
        <v>1.5261513470550065E-10</v>
      </c>
      <c r="BN480" s="2">
        <f>1.195*$I$474*EXP(Sheet3!$B$1*(($B480-BN$476-Sheet2!$N$147)/Sheet3!$A$1)^2 +Sheet3!$C$1*(($B480-BN$476-Sheet2!$N$147)/Sheet3!$A$1)^4)</f>
        <v>1.0057637431149584E-10</v>
      </c>
      <c r="BO480" s="2">
        <f>1.195*$I$474*EXP(Sheet3!$B$1*(($B480-BO$476-Sheet2!$N$147)/Sheet3!$A$1)^2 +Sheet3!$C$1*(($B480-BO$476-Sheet2!$N$147)/Sheet3!$A$1)^4)</f>
        <v>6.6002296346702749E-11</v>
      </c>
      <c r="BP480" s="2">
        <f>1.195*$I$474*EXP(Sheet3!$B$1*(($B480-BP$476-Sheet2!$N$147)/Sheet3!$A$1)^2 +Sheet3!$C$1*(($B480-BP$476-Sheet2!$N$147)/Sheet3!$A$1)^4)</f>
        <v>4.3129413303444456E-11</v>
      </c>
      <c r="BQ480" s="2">
        <f>1.195*$I$474*EXP(Sheet3!$B$1*(($B480-BQ$476-Sheet2!$N$147)/Sheet3!$A$1)^2 +Sheet3!$C$1*(($B480-BQ$476-Sheet2!$N$147)/Sheet3!$A$1)^4)</f>
        <v>2.8062488021873731E-11</v>
      </c>
      <c r="BR480" s="2">
        <f>1.195*$I$474*EXP(Sheet3!$B$1*(($B480-BR$476-Sheet2!$N$147)/Sheet3!$A$1)^2 +Sheet3!$C$1*(($B480-BR$476-Sheet2!$N$147)/Sheet3!$A$1)^4)</f>
        <v>1.8180404612425542E-11</v>
      </c>
      <c r="BS480" s="2">
        <f>1.195*$I$474*EXP(Sheet3!$B$1*(($B480-BS$476-Sheet2!$N$147)/Sheet3!$A$1)^2 +Sheet3!$C$1*(($B480-BS$476-Sheet2!$N$147)/Sheet3!$A$1)^4)</f>
        <v>1.1727143601767464E-11</v>
      </c>
    </row>
    <row r="481" spans="1:71" x14ac:dyDescent="0.2">
      <c r="A481">
        <v>454</v>
      </c>
      <c r="B481">
        <v>402.87</v>
      </c>
      <c r="C481">
        <v>2401.1999999999998</v>
      </c>
      <c r="D481">
        <v>3502.6</v>
      </c>
      <c r="E481">
        <f t="shared" si="31"/>
        <v>1101.4000000000001</v>
      </c>
      <c r="F481" s="1">
        <f t="shared" si="32"/>
        <v>1101.4000000000001</v>
      </c>
      <c r="G481">
        <f t="shared" si="30"/>
        <v>443721.01800000004</v>
      </c>
      <c r="I481" s="2">
        <f>1.195*$I$474*EXP(Sheet3!$B$1*(($B481-I$476-Sheet2!$N$147)/Sheet3!$A$1)^2 +Sheet3!$C$1*(($B481-I$476-Sheet2!$N$147)/Sheet3!$A$1)^4)</f>
        <v>17.116639408608759</v>
      </c>
      <c r="J481" s="2">
        <f>1.195*$I$474*EXP(Sheet3!$B$1*(($B481-J$476-Sheet2!$N$147)/Sheet3!$A$1)^2 +Sheet3!$C$1*(($B481-J$476-Sheet2!$N$147)/Sheet3!$A$1)^4)</f>
        <v>15.140208200707736</v>
      </c>
      <c r="K481" s="2">
        <f>1.195*$I$474*EXP(Sheet3!$B$1*(($B481-K$476-Sheet2!$N$147)/Sheet3!$A$1)^2 +Sheet3!$C$1*(($B481-K$476-Sheet2!$N$147)/Sheet3!$A$1)^4)</f>
        <v>13.368893790106087</v>
      </c>
      <c r="L481" s="2">
        <f>1.195*$I$474*EXP(Sheet3!$B$1*(($B481-L$476-Sheet2!$N$147)/Sheet3!$A$1)^2 +Sheet3!$C$1*(($B481-L$476-Sheet2!$N$147)/Sheet3!$A$1)^4)</f>
        <v>11.784238161040633</v>
      </c>
      <c r="M481" s="2">
        <f>1.195*$I$474*EXP(Sheet3!$B$1*(($B481-M$476-Sheet2!$N$147)/Sheet3!$A$1)^2 +Sheet3!$C$1*(($B481-M$476-Sheet2!$N$147)/Sheet3!$A$1)^4)</f>
        <v>10.369123372437784</v>
      </c>
      <c r="N481" s="2">
        <f>1.195*$I$474*EXP(Sheet3!$B$1*(($B481-N$476-Sheet2!$N$147)/Sheet3!$A$1)^2 +Sheet3!$C$1*(($B481-N$476-Sheet2!$N$147)/Sheet3!$A$1)^4)</f>
        <v>9.1077078863554579</v>
      </c>
      <c r="O481" s="2">
        <f>1.195*$I$474*EXP(Sheet3!$B$1*(($B481-O$476-Sheet2!$N$147)/Sheet3!$A$1)^2 +Sheet3!$C$1*(($B481-O$476-Sheet2!$N$147)/Sheet3!$A$1)^4)</f>
        <v>7.9853625743253742</v>
      </c>
      <c r="P481" s="2">
        <f>1.195*$I$474*EXP(Sheet3!$B$1*(($B481-P$476-Sheet2!$N$147)/Sheet3!$A$1)^2 +Sheet3!$C$1*(($B481-P$476-Sheet2!$N$147)/Sheet3!$A$1)^4)</f>
        <v>6.9886067927760678</v>
      </c>
      <c r="Q481" s="2">
        <f>1.195*$I$474*EXP(Sheet3!$B$1*(($B481-Q$476-Sheet2!$N$147)/Sheet3!$A$1)^2 +Sheet3!$C$1*(($B481-Q$476-Sheet2!$N$147)/Sheet3!$A$1)^4)</f>
        <v>6.1050448889492284</v>
      </c>
      <c r="R481" s="2">
        <f>1.195*$I$474*EXP(Sheet3!$B$1*(($B481-R$476-Sheet2!$N$147)/Sheet3!$A$1)^2 +Sheet3!$C$1*(($B481-R$476-Sheet2!$N$147)/Sheet3!$A$1)^4)</f>
        <v>5.3233034680803373</v>
      </c>
      <c r="S481" s="2">
        <f>1.195*$I$474*EXP(Sheet3!$B$1*(($B481-S$476-Sheet2!$N$147)/Sheet3!$A$1)^2 +Sheet3!$C$1*(($B481-S$476-Sheet2!$N$147)/Sheet3!$A$1)^4)</f>
        <v>4.6329697214075702</v>
      </c>
      <c r="T481" s="2">
        <f>1.195*$I$474*EXP(Sheet3!$B$1*(($B481-T$476-Sheet2!$N$147)/Sheet3!$A$1)^2 +Sheet3!$C$1*(($B481-T$476-Sheet2!$N$147)/Sheet3!$A$1)^4)</f>
        <v>4.0245310829997303</v>
      </c>
      <c r="U481" s="2">
        <f>1.195*$I$474*EXP(Sheet3!$B$1*(($B481-U$476-Sheet2!$N$147)/Sheet3!$A$1)^2 +Sheet3!$C$1*(($B481-U$476-Sheet2!$N$147)/Sheet3!$A$1)^4)</f>
        <v>3.4893164521484312</v>
      </c>
      <c r="V481" s="2">
        <f>1.195*$I$474*EXP(Sheet3!$B$1*(($B481-V$476-Sheet2!$N$147)/Sheet3!$A$1)^2 +Sheet3!$C$1*(($B481-V$476-Sheet2!$N$147)/Sheet3!$A$1)^4)</f>
        <v>3.0194391869036115</v>
      </c>
      <c r="W481" s="2">
        <f>1.195*$I$474*EXP(Sheet3!$B$1*(($B481-W$476-Sheet2!$N$147)/Sheet3!$A$1)^2 +Sheet3!$C$1*(($B481-W$476-Sheet2!$N$147)/Sheet3!$A$1)^4)</f>
        <v>2.6077420440877108</v>
      </c>
      <c r="X481" s="2">
        <f>1.195*$I$474*EXP(Sheet3!$B$1*(($B481-X$476-Sheet2!$N$147)/Sheet3!$A$1)^2 +Sheet3!$C$1*(($B481-X$476-Sheet2!$N$147)/Sheet3!$A$1)^4)</f>
        <v>2.2477442116765207</v>
      </c>
      <c r="Y481" s="2">
        <f>1.195*$I$474*EXP(Sheet3!$B$1*(($B481-Y$476-Sheet2!$N$147)/Sheet3!$A$1)^2 +Sheet3!$C$1*(($B481-Y$476-Sheet2!$N$147)/Sheet3!$A$1)^4)</f>
        <v>1.9335905511929601</v>
      </c>
      <c r="Z481" s="2">
        <f>1.195*$I$474*EXP(Sheet3!$B$1*(($B481-Z$476-Sheet2!$N$147)/Sheet3!$A$1)^2 +Sheet3!$C$1*(($B481-Z$476-Sheet2!$N$147)/Sheet3!$A$1)^4)</f>
        <v>1.660003140808779</v>
      </c>
      <c r="AA481" s="2">
        <f>1.195*$I$474*EXP(Sheet3!$B$1*(($B481-AA$476-Sheet2!$N$147)/Sheet3!$A$1)^2 +Sheet3!$C$1*(($B481-AA$476-Sheet2!$N$147)/Sheet3!$A$1)^4)</f>
        <v>1.4222351845280832</v>
      </c>
      <c r="AB481" s="2">
        <f>1.195*$I$474*EXP(Sheet3!$B$1*(($B481-AB$476-Sheet2!$N$147)/Sheet3!$A$1)^2 +Sheet3!$C$1*(($B481-AB$476-Sheet2!$N$147)/Sheet3!$A$1)^4)</f>
        <v>1.2160273290174621</v>
      </c>
      <c r="AC481" s="2">
        <f>1.195*$I$474*EXP(Sheet3!$B$1*(($B481-AC$476-Sheet2!$N$147)/Sheet3!$A$1)^2 +Sheet3!$C$1*(($B481-AC$476-Sheet2!$N$147)/Sheet3!$A$1)^4)</f>
        <v>1.0375664077164781</v>
      </c>
      <c r="AD481" s="2">
        <f>1.195*$I$474*EXP(Sheet3!$B$1*(($B481-AD$476-Sheet2!$N$147)/Sheet3!$A$1)^2 +Sheet3!$C$1*(($B481-AD$476-Sheet2!$N$147)/Sheet3!$A$1)^4)</f>
        <v>0.88344661171085836</v>
      </c>
      <c r="AE481" s="2">
        <f>1.195*$I$474*EXP(Sheet3!$B$1*(($B481-AE$476-Sheet2!$N$147)/Sheet3!$A$1)^2 +Sheet3!$C$1*(($B481-AE$476-Sheet2!$N$147)/Sheet3!$A$1)^4)</f>
        <v>0.75063306861222201</v>
      </c>
      <c r="AF481" s="2">
        <f>1.195*$I$474*EXP(Sheet3!$B$1*(($B481-AF$476-Sheet2!$N$147)/Sheet3!$A$1)^2 +Sheet3!$C$1*(($B481-AF$476-Sheet2!$N$147)/Sheet3!$A$1)^4)</f>
        <v>0.63642779433574959</v>
      </c>
      <c r="AG481" s="2">
        <f>1.195*$I$474*EXP(Sheet3!$B$1*(($B481-AG$476-Sheet2!$N$147)/Sheet3!$A$1)^2 +Sheet3!$C$1*(($B481-AG$476-Sheet2!$N$147)/Sheet3!$A$1)^4)</f>
        <v>0.53843796827253099</v>
      </c>
      <c r="AH481" s="2">
        <f>1.195*$I$474*EXP(Sheet3!$B$1*(($B481-AH$476-Sheet2!$N$147)/Sheet3!$A$1)^2 +Sheet3!$C$1*(($B481-AH$476-Sheet2!$N$147)/Sheet3!$A$1)^4)</f>
        <v>0.45454646978211716</v>
      </c>
      <c r="AI481" s="2">
        <f>1.195*$I$474*EXP(Sheet3!$B$1*(($B481-AI$476-Sheet2!$N$147)/Sheet3!$A$1)^2 +Sheet3!$C$1*(($B481-AI$476-Sheet2!$N$147)/Sheet3!$A$1)^4)</f>
        <v>0.38288460324831164</v>
      </c>
      <c r="AJ481" s="2">
        <f>1.195*$I$474*EXP(Sheet3!$B$1*(($B481-AJ$476-Sheet2!$N$147)/Sheet3!$A$1)^2 +Sheet3!$C$1*(($B481-AJ$476-Sheet2!$N$147)/Sheet3!$A$1)^4)</f>
        <v>0.32180693000758498</v>
      </c>
      <c r="AK481" s="2">
        <f>1.195*$I$474*EXP(Sheet3!$B$1*(($B481-AK$476-Sheet2!$N$147)/Sheet3!$A$1)^2 +Sheet3!$C$1*(($B481-AK$476-Sheet2!$N$147)/Sheet3!$A$1)^4)</f>
        <v>0.26986811823081769</v>
      </c>
      <c r="AL481" s="2">
        <f>1.195*$I$474*EXP(Sheet3!$B$1*(($B481-AL$476-Sheet2!$N$147)/Sheet3!$A$1)^2 +Sheet3!$C$1*(($B481-AL$476-Sheet2!$N$147)/Sheet3!$A$1)^4)</f>
        <v>0.22580171620126324</v>
      </c>
      <c r="AM481" s="2">
        <f>1.195*$I$474*EXP(Sheet3!$B$1*(($B481-AM$476-Sheet2!$N$147)/Sheet3!$A$1)^2 +Sheet3!$C$1*(($B481-AM$476-Sheet2!$N$147)/Sheet3!$A$1)^4)</f>
        <v>0.18850075031019753</v>
      </c>
      <c r="AN481" s="2">
        <f>1.195*$I$474*EXP(Sheet3!$B$1*(($B481-AN$476-Sheet2!$N$147)/Sheet3!$A$1)^2 +Sheet3!$C$1*(($B481-AN$476-Sheet2!$N$147)/Sheet3!$A$1)^4)</f>
        <v>0.15700004633072001</v>
      </c>
      <c r="AO481" s="2">
        <f>1.195*$I$474*EXP(Sheet3!$B$1*(($B481-AO$476-Sheet2!$N$147)/Sheet3!$A$1)^2 +Sheet3!$C$1*(($B481-AO$476-Sheet2!$N$147)/Sheet3!$A$1)^4)</f>
        <v>0.13046017105514485</v>
      </c>
      <c r="AP481" s="2">
        <f>1.195*$I$474*EXP(Sheet3!$B$1*(($B481-AP$476-Sheet2!$N$147)/Sheet3!$A$1)^2 +Sheet3!$C$1*(($B481-AP$476-Sheet2!$N$147)/Sheet3!$A$1)^4)</f>
        <v>0.10815289104026238</v>
      </c>
      <c r="AQ481" s="2">
        <f>1.195*$I$474*EXP(Sheet3!$B$1*(($B481-AQ$476-Sheet2!$N$147)/Sheet3!$A$1)^2 +Sheet3!$C$1*(($B481-AQ$476-Sheet2!$N$147)/Sheet3!$A$1)^4)</f>
        <v>8.9448045886659167E-2</v>
      </c>
      <c r="AR481" s="2">
        <f>1.195*$I$474*EXP(Sheet3!$B$1*(($B481-AR$476-Sheet2!$N$147)/Sheet3!$A$1)^2 +Sheet3!$C$1*(($B481-AR$476-Sheet2!$N$147)/Sheet3!$A$1)^4)</f>
        <v>7.3801735057233225E-2</v>
      </c>
      <c r="AS481" s="2">
        <f>1.195*$I$474*EXP(Sheet3!$B$1*(($B481-AS$476-Sheet2!$N$147)/Sheet3!$A$1)^2 +Sheet3!$C$1*(($B481-AS$476-Sheet2!$N$147)/Sheet3!$A$1)^4)</f>
        <v>6.0745719591494003E-2</v>
      </c>
      <c r="AT481" s="2">
        <f>1.195*$I$474*EXP(Sheet3!$B$1*(($B481-AT$476-Sheet2!$N$147)/Sheet3!$A$1)^2 +Sheet3!$C$1*(($B481-AT$476-Sheet2!$N$147)/Sheet3!$A$1)^4)</f>
        <v>4.9877943086968857E-2</v>
      </c>
      <c r="AU481" s="2">
        <f>1.195*$I$474*EXP(Sheet3!$B$1*(($B481-AU$476-Sheet2!$N$147)/Sheet3!$A$1)^2 +Sheet3!$C$1*(($B481-AU$476-Sheet2!$N$147)/Sheet3!$A$1)^4)</f>
        <v>4.0854079871074117E-2</v>
      </c>
      <c r="AV481" s="2">
        <f>1.195*$I$474*EXP(Sheet3!$B$1*(($B481-AV$476-Sheet2!$N$147)/Sheet3!$A$1)^2 +Sheet3!$C$1*(($B481-AV$476-Sheet2!$N$147)/Sheet3!$A$1)^4)</f>
        <v>3.3380022282798204E-2</v>
      </c>
      <c r="AW481" s="2">
        <f>1.195*$I$474*EXP(Sheet3!$B$1*(($B481-AW$476-Sheet2!$N$147)/Sheet3!$A$1)^2 +Sheet3!$C$1*(($B481-AW$476-Sheet2!$N$147)/Sheet3!$A$1)^4)</f>
        <v>2.7205223314485532E-2</v>
      </c>
      <c r="AX481" s="2">
        <f>1.195*$I$474*EXP(Sheet3!$B$1*(($B481-AX$476-Sheet2!$N$147)/Sheet3!$A$1)^2 +Sheet3!$C$1*(($B481-AX$476-Sheet2!$N$147)/Sheet3!$A$1)^4)</f>
        <v>2.2116815441966382E-2</v>
      </c>
      <c r="AY481" s="2">
        <f>1.195*$I$474*EXP(Sheet3!$B$1*(($B481-AY$476-Sheet2!$N$147)/Sheet3!$A$1)^2 +Sheet3!$C$1*(($B481-AY$476-Sheet2!$N$147)/Sheet3!$A$1)^4)</f>
        <v>1.7934431209922136E-2</v>
      </c>
      <c r="AZ481" s="2">
        <f>1.195*$I$474*EXP(Sheet3!$B$1*(($B481-AZ$476-Sheet2!$N$147)/Sheet3!$A$1)^2 +Sheet3!$C$1*(($B481-AZ$476-Sheet2!$N$147)/Sheet3!$A$1)^4)</f>
        <v>1.4505655965921427E-2</v>
      </c>
      <c r="BA481" s="2">
        <f>1.195*$I$474*EXP(Sheet3!$B$1*(($B481-BA$476-Sheet2!$N$147)/Sheet3!$A$1)^2 +Sheet3!$C$1*(($B481-BA$476-Sheet2!$N$147)/Sheet3!$A$1)^4)</f>
        <v>1.1702047979421554E-2</v>
      </c>
      <c r="BB481" s="2">
        <f>1.195*$I$474*EXP(Sheet3!$B$1*(($B481-BB$476-Sheet2!$N$147)/Sheet3!$A$1)^2 +Sheet3!$C$1*(($B481-BB$476-Sheet2!$N$147)/Sheet3!$A$1)^4)</f>
        <v>9.4156659868792278E-3</v>
      </c>
      <c r="BC481" s="2">
        <f>1.195*$I$474*EXP(Sheet3!$B$1*(($B481-BC$476-Sheet2!$N$147)/Sheet3!$A$1)^2 +Sheet3!$C$1*(($B481-BC$476-Sheet2!$N$147)/Sheet3!$A$1)^4)</f>
        <v>7.5560489174135107E-3</v>
      </c>
      <c r="BD481" s="2">
        <f>1.195*$I$474*EXP(Sheet3!$B$1*(($B481-BD$476-Sheet2!$N$147)/Sheet3!$A$1)^2 +Sheet3!$C$1*(($B481-BD$476-Sheet2!$N$147)/Sheet3!$A$1)^4)</f>
        <v>6.04759713412268E-3</v>
      </c>
      <c r="BE481" s="2">
        <f>1.195*$I$474*EXP(Sheet3!$B$1*(($B481-BE$476-Sheet2!$N$147)/Sheet3!$A$1)^2 +Sheet3!$C$1*(($B481-BE$476-Sheet2!$N$147)/Sheet3!$A$1)^4)</f>
        <v>4.8273089385614445E-3</v>
      </c>
      <c r="BF481" s="2">
        <f>1.195*$I$474*EXP(Sheet3!$B$1*(($B481-BF$476-Sheet2!$N$147)/Sheet3!$A$1)^2 +Sheet3!$C$1*(($B481-BF$476-Sheet2!$N$147)/Sheet3!$A$1)^4)</f>
        <v>3.8428303031221929E-3</v>
      </c>
      <c r="BG481" s="2">
        <f>1.195*$I$474*EXP(Sheet3!$B$1*(($B481-BG$476-Sheet2!$N$147)/Sheet3!$A$1)^2 +Sheet3!$C$1*(($B481-BG$476-Sheet2!$N$147)/Sheet3!$A$1)^4)</f>
        <v>3.0507797956043879E-3</v>
      </c>
      <c r="BH481" s="2">
        <f>1.195*$I$474*EXP(Sheet3!$B$1*(($B481-BH$476-Sheet2!$N$147)/Sheet3!$A$1)^2 +Sheet3!$C$1*(($B481-BH$476-Sheet2!$N$147)/Sheet3!$A$1)^4)</f>
        <v>2.4153144282188167E-3</v>
      </c>
      <c r="BI481" s="2">
        <f>1.195*$I$474*EXP(Sheet3!$B$1*(($B481-BI$476-Sheet2!$N$147)/Sheet3!$A$1)^2 +Sheet3!$C$1*(($B481-BI$476-Sheet2!$N$147)/Sheet3!$A$1)^4)</f>
        <v>1.9069056889162821E-3</v>
      </c>
      <c r="BJ481" s="2">
        <f>1.195*$I$474*EXP(Sheet3!$B$1*(($B481-BJ$476-Sheet2!$N$147)/Sheet3!$A$1)^2 +Sheet3!$C$1*(($B481-BJ$476-Sheet2!$N$147)/Sheet3!$A$1)^4)</f>
        <v>1.5012982916422684E-3</v>
      </c>
      <c r="BK481" s="2">
        <f>1.195*$I$474*EXP(Sheet3!$B$1*(($B481-BK$476-Sheet2!$N$147)/Sheet3!$A$1)^2 +Sheet3!$C$1*(($B481-BK$476-Sheet2!$N$147)/Sheet3!$A$1)^4)</f>
        <v>1.1786272128239403E-3</v>
      </c>
      <c r="BL481" s="2">
        <f>1.195*$I$474*EXP(Sheet3!$B$1*(($B481-BL$476-Sheet2!$N$147)/Sheet3!$A$1)^2 +Sheet3!$C$1*(($B481-BL$476-Sheet2!$N$147)/Sheet3!$A$1)^4)</f>
        <v>9.2267136703678997E-4</v>
      </c>
      <c r="BM481" s="2">
        <f>1.195*$I$474*EXP(Sheet3!$B$1*(($B481-BM$476-Sheet2!$N$147)/Sheet3!$A$1)^2 +Sheet3!$C$1*(($B481-BM$476-Sheet2!$N$147)/Sheet3!$A$1)^4)</f>
        <v>7.2022482070792935E-4</v>
      </c>
      <c r="BN481" s="2">
        <f>1.195*$I$474*EXP(Sheet3!$B$1*(($B481-BN$476-Sheet2!$N$147)/Sheet3!$A$1)^2 +Sheet3!$C$1*(($B481-BN$476-Sheet2!$N$147)/Sheet3!$A$1)^4)</f>
        <v>5.6056875739417256E-4</v>
      </c>
      <c r="BO481" s="2">
        <f>1.195*$I$474*EXP(Sheet3!$B$1*(($B481-BO$476-Sheet2!$N$147)/Sheet3!$A$1)^2 +Sheet3!$C$1*(($B481-BO$476-Sheet2!$N$147)/Sheet3!$A$1)^4)</f>
        <v>4.3502950145501854E-4</v>
      </c>
      <c r="BP481" s="2">
        <f>1.195*$I$474*EXP(Sheet3!$B$1*(($B481-BP$476-Sheet2!$N$147)/Sheet3!$A$1)^2 +Sheet3!$C$1*(($B481-BP$476-Sheet2!$N$147)/Sheet3!$A$1)^4)</f>
        <v>3.3660979048735925E-4</v>
      </c>
      <c r="BQ481" s="2">
        <f>1.195*$I$474*EXP(Sheet3!$B$1*(($B481-BQ$476-Sheet2!$N$147)/Sheet3!$A$1)^2 +Sheet3!$C$1*(($B481-BQ$476-Sheet2!$N$147)/Sheet3!$A$1)^4)</f>
        <v>2.5968217328748366E-4</v>
      </c>
      <c r="BR481" s="2">
        <f>1.195*$I$474*EXP(Sheet3!$B$1*(($B481-BR$476-Sheet2!$N$147)/Sheet3!$A$1)^2 +Sheet3!$C$1*(($B481-BR$476-Sheet2!$N$147)/Sheet3!$A$1)^4)</f>
        <v>1.9973491263500736E-4</v>
      </c>
      <c r="BS481" s="2">
        <f>1.195*$I$474*EXP(Sheet3!$B$1*(($B481-BS$476-Sheet2!$N$147)/Sheet3!$A$1)^2 +Sheet3!$C$1*(($B481-BS$476-Sheet2!$N$147)/Sheet3!$A$1)^4)</f>
        <v>1.5316210454845942E-4</v>
      </c>
    </row>
    <row r="482" spans="1:71" x14ac:dyDescent="0.2">
      <c r="A482">
        <v>455</v>
      </c>
      <c r="B482">
        <v>403.34</v>
      </c>
      <c r="C482">
        <v>2393.1</v>
      </c>
      <c r="D482">
        <v>4798.8999999999996</v>
      </c>
      <c r="E482">
        <f t="shared" si="31"/>
        <v>2405.7999999999997</v>
      </c>
      <c r="F482" s="1">
        <f t="shared" si="32"/>
        <v>2405.7999999999997</v>
      </c>
      <c r="G482">
        <f t="shared" si="30"/>
        <v>970355.37199999986</v>
      </c>
      <c r="I482" s="2">
        <f>1.195*$I$474*EXP(Sheet3!$B$1*(($B482-I$476-Sheet2!$N$147)/Sheet3!$A$1)^2 +Sheet3!$C$1*(($B482-I$476-Sheet2!$N$147)/Sheet3!$A$1)^4)</f>
        <v>1059.4697426182972</v>
      </c>
      <c r="J482" s="2">
        <f>1.195*$I$474*EXP(Sheet3!$B$1*(($B482-J$476-Sheet2!$N$147)/Sheet3!$A$1)^2 +Sheet3!$C$1*(($B482-J$476-Sheet2!$N$147)/Sheet3!$A$1)^4)</f>
        <v>997.99807499122801</v>
      </c>
      <c r="K482" s="2">
        <f>1.195*$I$474*EXP(Sheet3!$B$1*(($B482-K$476-Sheet2!$N$147)/Sheet3!$A$1)^2 +Sheet3!$C$1*(($B482-K$476-Sheet2!$N$147)/Sheet3!$A$1)^4)</f>
        <v>939.14314354646785</v>
      </c>
      <c r="L482" s="2">
        <f>1.195*$I$474*EXP(Sheet3!$B$1*(($B482-L$476-Sheet2!$N$147)/Sheet3!$A$1)^2 +Sheet3!$C$1*(($B482-L$476-Sheet2!$N$147)/Sheet3!$A$1)^4)</f>
        <v>882.85507780658111</v>
      </c>
      <c r="M482" s="2">
        <f>1.195*$I$474*EXP(Sheet3!$B$1*(($B482-M$476-Sheet2!$N$147)/Sheet3!$A$1)^2 +Sheet3!$C$1*(($B482-M$476-Sheet2!$N$147)/Sheet3!$A$1)^4)</f>
        <v>829.08131514879847</v>
      </c>
      <c r="N482" s="2">
        <f>1.195*$I$474*EXP(Sheet3!$B$1*(($B482-N$476-Sheet2!$N$147)/Sheet3!$A$1)^2 +Sheet3!$C$1*(($B482-N$476-Sheet2!$N$147)/Sheet3!$A$1)^4)</f>
        <v>777.76681270169922</v>
      </c>
      <c r="O482" s="2">
        <f>1.195*$I$474*EXP(Sheet3!$B$1*(($B482-O$476-Sheet2!$N$147)/Sheet3!$A$1)^2 +Sheet3!$C$1*(($B482-O$476-Sheet2!$N$147)/Sheet3!$A$1)^4)</f>
        <v>728.85426252575792</v>
      </c>
      <c r="P482" s="2">
        <f>1.195*$I$474*EXP(Sheet3!$B$1*(($B482-P$476-Sheet2!$N$147)/Sheet3!$A$1)^2 +Sheet3!$C$1*(($B482-P$476-Sheet2!$N$147)/Sheet3!$A$1)^4)</f>
        <v>682.28430914193859</v>
      </c>
      <c r="Q482" s="2">
        <f>1.195*$I$474*EXP(Sheet3!$B$1*(($B482-Q$476-Sheet2!$N$147)/Sheet3!$A$1)^2 +Sheet3!$C$1*(($B482-Q$476-Sheet2!$N$147)/Sheet3!$A$1)^4)</f>
        <v>637.99576846424145</v>
      </c>
      <c r="R482" s="2">
        <f>1.195*$I$474*EXP(Sheet3!$B$1*(($B482-R$476-Sheet2!$N$147)/Sheet3!$A$1)^2 +Sheet3!$C$1*(($B482-R$476-Sheet2!$N$147)/Sheet3!$A$1)^4)</f>
        <v>595.92584719237789</v>
      </c>
      <c r="S482" s="2">
        <f>1.195*$I$474*EXP(Sheet3!$B$1*(($B482-S$476-Sheet2!$N$147)/Sheet3!$A$1)^2 +Sheet3!$C$1*(($B482-S$476-Sheet2!$N$147)/Sheet3!$A$1)^4)</f>
        <v>556.01036172852776</v>
      </c>
      <c r="T482" s="2">
        <f>1.195*$I$474*EXP(Sheet3!$B$1*(($B482-T$476-Sheet2!$N$147)/Sheet3!$A$1)^2 +Sheet3!$C$1*(($B482-T$476-Sheet2!$N$147)/Sheet3!$A$1)^4)</f>
        <v>518.18395568935284</v>
      </c>
      <c r="U482" s="2">
        <f>1.195*$I$474*EXP(Sheet3!$B$1*(($B482-U$476-Sheet2!$N$147)/Sheet3!$A$1)^2 +Sheet3!$C$1*(($B482-U$476-Sheet2!$N$147)/Sheet3!$A$1)^4)</f>
        <v>482.38031511090543</v>
      </c>
      <c r="V482" s="2">
        <f>1.195*$I$474*EXP(Sheet3!$B$1*(($B482-V$476-Sheet2!$N$147)/Sheet3!$A$1)^2 +Sheet3!$C$1*(($B482-V$476-Sheet2!$N$147)/Sheet3!$A$1)^4)</f>
        <v>448.53238045959097</v>
      </c>
      <c r="W482" s="2">
        <f>1.195*$I$474*EXP(Sheet3!$B$1*(($B482-W$476-Sheet2!$N$147)/Sheet3!$A$1)^2 +Sheet3!$C$1*(($B482-W$476-Sheet2!$N$147)/Sheet3!$A$1)^4)</f>
        <v>416.57255459699206</v>
      </c>
      <c r="X482" s="2">
        <f>1.195*$I$474*EXP(Sheet3!$B$1*(($B482-X$476-Sheet2!$N$147)/Sheet3!$A$1)^2 +Sheet3!$C$1*(($B482-X$476-Sheet2!$N$147)/Sheet3!$A$1)^4)</f>
        <v>386.43290587946245</v>
      </c>
      <c r="Y482" s="2">
        <f>1.195*$I$474*EXP(Sheet3!$B$1*(($B482-Y$476-Sheet2!$N$147)/Sheet3!$A$1)^2 +Sheet3!$C$1*(($B482-Y$476-Sheet2!$N$147)/Sheet3!$A$1)^4)</f>
        <v>358.04536561488993</v>
      </c>
      <c r="Z482" s="2">
        <f>1.195*$I$474*EXP(Sheet3!$B$1*(($B482-Z$476-Sheet2!$N$147)/Sheet3!$A$1)^2 +Sheet3!$C$1*(($B482-Z$476-Sheet2!$N$147)/Sheet3!$A$1)^4)</f>
        <v>331.34191914036217</v>
      </c>
      <c r="AA482" s="2">
        <f>1.195*$I$474*EXP(Sheet3!$B$1*(($B482-AA$476-Sheet2!$N$147)/Sheet3!$A$1)^2 +Sheet3!$C$1*(($B482-AA$476-Sheet2!$N$147)/Sheet3!$A$1)^4)</f>
        <v>306.25478983970879</v>
      </c>
      <c r="AB482" s="2">
        <f>1.195*$I$474*EXP(Sheet3!$B$1*(($B482-AB$476-Sheet2!$N$147)/Sheet3!$A$1)^2 +Sheet3!$C$1*(($B482-AB$476-Sheet2!$N$147)/Sheet3!$A$1)^4)</f>
        <v>282.71661546715831</v>
      </c>
      <c r="AC482" s="2">
        <f>1.195*$I$474*EXP(Sheet3!$B$1*(($B482-AC$476-Sheet2!$N$147)/Sheet3!$A$1)^2 +Sheet3!$C$1*(($B482-AC$476-Sheet2!$N$147)/Sheet3!$A$1)^4)</f>
        <v>260.66061620380447</v>
      </c>
      <c r="AD482" s="2">
        <f>1.195*$I$474*EXP(Sheet3!$B$1*(($B482-AD$476-Sheet2!$N$147)/Sheet3!$A$1)^2 +Sheet3!$C$1*(($B482-AD$476-Sheet2!$N$147)/Sheet3!$A$1)^4)</f>
        <v>240.02075393210825</v>
      </c>
      <c r="AE482" s="2">
        <f>1.195*$I$474*EXP(Sheet3!$B$1*(($B482-AE$476-Sheet2!$N$147)/Sheet3!$A$1)^2 +Sheet3!$C$1*(($B482-AE$476-Sheet2!$N$147)/Sheet3!$A$1)^4)</f>
        <v>220.73188227705717</v>
      </c>
      <c r="AF482" s="2">
        <f>1.195*$I$474*EXP(Sheet3!$B$1*(($B482-AF$476-Sheet2!$N$147)/Sheet3!$A$1)^2 +Sheet3!$C$1*(($B482-AF$476-Sheet2!$N$147)/Sheet3!$A$1)^4)</f>
        <v>202.72988702458437</v>
      </c>
      <c r="AG482" s="2">
        <f>1.195*$I$474*EXP(Sheet3!$B$1*(($B482-AG$476-Sheet2!$N$147)/Sheet3!$A$1)^2 +Sheet3!$C$1*(($B482-AG$476-Sheet2!$N$147)/Sheet3!$A$1)^4)</f>
        <v>185.95181659780894</v>
      </c>
      <c r="AH482" s="2">
        <f>1.195*$I$474*EXP(Sheet3!$B$1*(($B482-AH$476-Sheet2!$N$147)/Sheet3!$A$1)^2 +Sheet3!$C$1*(($B482-AH$476-Sheet2!$N$147)/Sheet3!$A$1)^4)</f>
        <v>170.3360023342878</v>
      </c>
      <c r="AI482" s="2">
        <f>1.195*$I$474*EXP(Sheet3!$B$1*(($B482-AI$476-Sheet2!$N$147)/Sheet3!$A$1)^2 +Sheet3!$C$1*(($B482-AI$476-Sheet2!$N$147)/Sheet3!$A$1)^4)</f>
        <v>155.82216837705539</v>
      </c>
      <c r="AJ482" s="2">
        <f>1.195*$I$474*EXP(Sheet3!$B$1*(($B482-AJ$476-Sheet2!$N$147)/Sheet3!$A$1)^2 +Sheet3!$C$1*(($B482-AJ$476-Sheet2!$N$147)/Sheet3!$A$1)^4)</f>
        <v>142.35153105815286</v>
      </c>
      <c r="AK482" s="2">
        <f>1.195*$I$474*EXP(Sheet3!$B$1*(($B482-AK$476-Sheet2!$N$147)/Sheet3!$A$1)^2 +Sheet3!$C$1*(($B482-AK$476-Sheet2!$N$147)/Sheet3!$A$1)^4)</f>
        <v>129.86688772004072</v>
      </c>
      <c r="AL482" s="2">
        <f>1.195*$I$474*EXP(Sheet3!$B$1*(($B482-AL$476-Sheet2!$N$147)/Sheet3!$A$1)^2 +Sheet3!$C$1*(($B482-AL$476-Sheet2!$N$147)/Sheet3!$A$1)^4)</f>
        <v>118.31269498341527</v>
      </c>
      <c r="AM482" s="2">
        <f>1.195*$I$474*EXP(Sheet3!$B$1*(($B482-AM$476-Sheet2!$N$147)/Sheet3!$A$1)^2 +Sheet3!$C$1*(($B482-AM$476-Sheet2!$N$147)/Sheet3!$A$1)^4)</f>
        <v>107.63513653547764</v>
      </c>
      <c r="AN482" s="2">
        <f>1.195*$I$474*EXP(Sheet3!$B$1*(($B482-AN$476-Sheet2!$N$147)/Sheet3!$A$1)^2 +Sheet3!$C$1*(($B482-AN$476-Sheet2!$N$147)/Sheet3!$A$1)^4)</f>
        <v>97.782180570504394</v>
      </c>
      <c r="AO482" s="2">
        <f>1.195*$I$474*EXP(Sheet3!$B$1*(($B482-AO$476-Sheet2!$N$147)/Sheet3!$A$1)^2 +Sheet3!$C$1*(($B482-AO$476-Sheet2!$N$147)/Sheet3!$A$1)^4)</f>
        <v>88.703627073902581</v>
      </c>
      <c r="AP482" s="2">
        <f>1.195*$I$474*EXP(Sheet3!$B$1*(($B482-AP$476-Sheet2!$N$147)/Sheet3!$A$1)^2 +Sheet3!$C$1*(($B482-AP$476-Sheet2!$N$147)/Sheet3!$A$1)^4)</f>
        <v>80.351145194826302</v>
      </c>
      <c r="AQ482" s="2">
        <f>1.195*$I$474*EXP(Sheet3!$B$1*(($B482-AQ$476-Sheet2!$N$147)/Sheet3!$A$1)^2 +Sheet3!$C$1*(($B482-AQ$476-Sheet2!$N$147)/Sheet3!$A$1)^4)</f>
        <v>72.67830100330147</v>
      </c>
      <c r="AR482" s="2">
        <f>1.195*$I$474*EXP(Sheet3!$B$1*(($B482-AR$476-Sheet2!$N$147)/Sheet3!$A$1)^2 +Sheet3!$C$1*(($B482-AR$476-Sheet2!$N$147)/Sheet3!$A$1)^4)</f>
        <v>65.64057597495102</v>
      </c>
      <c r="AS482" s="2">
        <f>1.195*$I$474*EXP(Sheet3!$B$1*(($B482-AS$476-Sheet2!$N$147)/Sheet3!$A$1)^2 +Sheet3!$C$1*(($B482-AS$476-Sheet2!$N$147)/Sheet3!$A$1)^4)</f>
        <v>59.195376588124439</v>
      </c>
      <c r="AT482" s="2">
        <f>1.195*$I$474*EXP(Sheet3!$B$1*(($B482-AT$476-Sheet2!$N$147)/Sheet3!$A$1)^2 +Sheet3!$C$1*(($B482-AT$476-Sheet2!$N$147)/Sheet3!$A$1)^4)</f>
        <v>53.302035457834997</v>
      </c>
      <c r="AU482" s="2">
        <f>1.195*$I$474*EXP(Sheet3!$B$1*(($B482-AU$476-Sheet2!$N$147)/Sheet3!$A$1)^2 +Sheet3!$C$1*(($B482-AU$476-Sheet2!$N$147)/Sheet3!$A$1)^4)</f>
        <v>47.921804462783719</v>
      </c>
      <c r="AV482" s="2">
        <f>1.195*$I$474*EXP(Sheet3!$B$1*(($B482-AV$476-Sheet2!$N$147)/Sheet3!$A$1)^2 +Sheet3!$C$1*(($B482-AV$476-Sheet2!$N$147)/Sheet3!$A$1)^4)</f>
        <v>43.017840351246889</v>
      </c>
      <c r="AW482" s="2">
        <f>1.195*$I$474*EXP(Sheet3!$B$1*(($B482-AW$476-Sheet2!$N$147)/Sheet3!$A$1)^2 +Sheet3!$C$1*(($B482-AW$476-Sheet2!$N$147)/Sheet3!$A$1)^4)</f>
        <v>38.555183334922511</v>
      </c>
      <c r="AX482" s="2">
        <f>1.195*$I$474*EXP(Sheet3!$B$1*(($B482-AX$476-Sheet2!$N$147)/Sheet3!$A$1)^2 +Sheet3!$C$1*(($B482-AX$476-Sheet2!$N$147)/Sheet3!$A$1)^4)</f>
        <v>34.500729198756147</v>
      </c>
      <c r="AY482" s="2">
        <f>1.195*$I$474*EXP(Sheet3!$B$1*(($B482-AY$476-Sheet2!$N$147)/Sheet3!$A$1)^2 +Sheet3!$C$1*(($B482-AY$476-Sheet2!$N$147)/Sheet3!$A$1)^4)</f>
        <v>30.823195468036708</v>
      </c>
      <c r="AZ482" s="2">
        <f>1.195*$I$474*EXP(Sheet3!$B$1*(($B482-AZ$476-Sheet2!$N$147)/Sheet3!$A$1)^2 +Sheet3!$C$1*(($B482-AZ$476-Sheet2!$N$147)/Sheet3!$A$1)^4)</f>
        <v>27.49308218386825</v>
      </c>
      <c r="BA482" s="2">
        <f>1.195*$I$474*EXP(Sheet3!$B$1*(($B482-BA$476-Sheet2!$N$147)/Sheet3!$A$1)^2 +Sheet3!$C$1*(($B482-BA$476-Sheet2!$N$147)/Sheet3!$A$1)^4)</f>
        <v>24.482627841443758</v>
      </c>
      <c r="BB482" s="2">
        <f>1.195*$I$474*EXP(Sheet3!$B$1*(($B482-BB$476-Sheet2!$N$147)/Sheet3!$A$1)^2 +Sheet3!$C$1*(($B482-BB$476-Sheet2!$N$147)/Sheet3!$A$1)^4)</f>
        <v>21.765761045742035</v>
      </c>
      <c r="BC482" s="2">
        <f>1.195*$I$474*EXP(Sheet3!$B$1*(($B482-BC$476-Sheet2!$N$147)/Sheet3!$A$1)^2 +Sheet3!$C$1*(($B482-BC$476-Sheet2!$N$147)/Sheet3!$A$1)^4)</f>
        <v>19.318048434370734</v>
      </c>
      <c r="BD482" s="2">
        <f>1.195*$I$474*EXP(Sheet3!$B$1*(($B482-BD$476-Sheet2!$N$147)/Sheet3!$A$1)^2 +Sheet3!$C$1*(($B482-BD$476-Sheet2!$N$147)/Sheet3!$A$1)^4)</f>
        <v>17.116639408596871</v>
      </c>
      <c r="BE482" s="2">
        <f>1.195*$I$474*EXP(Sheet3!$B$1*(($B482-BE$476-Sheet2!$N$147)/Sheet3!$A$1)^2 +Sheet3!$C$1*(($B482-BE$476-Sheet2!$N$147)/Sheet3!$A$1)^4)</f>
        <v>15.140208200697087</v>
      </c>
      <c r="BF482" s="2">
        <f>1.195*$I$474*EXP(Sheet3!$B$1*(($B482-BF$476-Sheet2!$N$147)/Sheet3!$A$1)^2 +Sheet3!$C$1*(($B482-BF$476-Sheet2!$N$147)/Sheet3!$A$1)^4)</f>
        <v>13.368893790106087</v>
      </c>
      <c r="BG482" s="2">
        <f>1.195*$I$474*EXP(Sheet3!$B$1*(($B482-BG$476-Sheet2!$N$147)/Sheet3!$A$1)^2 +Sheet3!$C$1*(($B482-BG$476-Sheet2!$N$147)/Sheet3!$A$1)^4)</f>
        <v>11.784238161040633</v>
      </c>
      <c r="BH482" s="2">
        <f>1.195*$I$474*EXP(Sheet3!$B$1*(($B482-BH$476-Sheet2!$N$147)/Sheet3!$A$1)^2 +Sheet3!$C$1*(($B482-BH$476-Sheet2!$N$147)/Sheet3!$A$1)^4)</f>
        <v>10.369123372437784</v>
      </c>
      <c r="BI482" s="2">
        <f>1.195*$I$474*EXP(Sheet3!$B$1*(($B482-BI$476-Sheet2!$N$147)/Sheet3!$A$1)^2 +Sheet3!$C$1*(($B482-BI$476-Sheet2!$N$147)/Sheet3!$A$1)^4)</f>
        <v>9.1077078863487184</v>
      </c>
      <c r="BJ482" s="2">
        <f>1.195*$I$474*EXP(Sheet3!$B$1*(($B482-BJ$476-Sheet2!$N$147)/Sheet3!$A$1)^2 +Sheet3!$C$1*(($B482-BJ$476-Sheet2!$N$147)/Sheet3!$A$1)^4)</f>
        <v>7.9853625743193657</v>
      </c>
      <c r="BK482" s="2">
        <f>1.195*$I$474*EXP(Sheet3!$B$1*(($B482-BK$476-Sheet2!$N$147)/Sheet3!$A$1)^2 +Sheet3!$C$1*(($B482-BK$476-Sheet2!$N$147)/Sheet3!$A$1)^4)</f>
        <v>6.9886067927707547</v>
      </c>
      <c r="BL482" s="2">
        <f>1.195*$I$474*EXP(Sheet3!$B$1*(($B482-BL$476-Sheet2!$N$147)/Sheet3!$A$1)^2 +Sheet3!$C$1*(($B482-BL$476-Sheet2!$N$147)/Sheet3!$A$1)^4)</f>
        <v>6.1050448889445157</v>
      </c>
      <c r="BM482" s="2">
        <f>1.195*$I$474*EXP(Sheet3!$B$1*(($B482-BM$476-Sheet2!$N$147)/Sheet3!$A$1)^2 +Sheet3!$C$1*(($B482-BM$476-Sheet2!$N$147)/Sheet3!$A$1)^4)</f>
        <v>5.3233034680803373</v>
      </c>
      <c r="BN482" s="2">
        <f>1.195*$I$474*EXP(Sheet3!$B$1*(($B482-BN$476-Sheet2!$N$147)/Sheet3!$A$1)^2 +Sheet3!$C$1*(($B482-BN$476-Sheet2!$N$147)/Sheet3!$A$1)^4)</f>
        <v>4.6329697214075702</v>
      </c>
      <c r="BO482" s="2">
        <f>1.195*$I$474*EXP(Sheet3!$B$1*(($B482-BO$476-Sheet2!$N$147)/Sheet3!$A$1)^2 +Sheet3!$C$1*(($B482-BO$476-Sheet2!$N$147)/Sheet3!$A$1)^4)</f>
        <v>4.0245310829997303</v>
      </c>
      <c r="BP482" s="2">
        <f>1.195*$I$474*EXP(Sheet3!$B$1*(($B482-BP$476-Sheet2!$N$147)/Sheet3!$A$1)^2 +Sheet3!$C$1*(($B482-BP$476-Sheet2!$N$147)/Sheet3!$A$1)^4)</f>
        <v>3.4893164521455864</v>
      </c>
      <c r="BQ482" s="2">
        <f>1.195*$I$474*EXP(Sheet3!$B$1*(($B482-BQ$476-Sheet2!$N$147)/Sheet3!$A$1)^2 +Sheet3!$C$1*(($B482-BQ$476-Sheet2!$N$147)/Sheet3!$A$1)^4)</f>
        <v>3.019439186901117</v>
      </c>
      <c r="BR482" s="2">
        <f>1.195*$I$474*EXP(Sheet3!$B$1*(($B482-BR$476-Sheet2!$N$147)/Sheet3!$A$1)^2 +Sheet3!$C$1*(($B482-BR$476-Sheet2!$N$147)/Sheet3!$A$1)^4)</f>
        <v>2.6077420440855246</v>
      </c>
      <c r="BS482" s="2">
        <f>1.195*$I$474*EXP(Sheet3!$B$1*(($B482-BS$476-Sheet2!$N$147)/Sheet3!$A$1)^2 +Sheet3!$C$1*(($B482-BS$476-Sheet2!$N$147)/Sheet3!$A$1)^4)</f>
        <v>2.2477442116765207</v>
      </c>
    </row>
    <row r="483" spans="1:71" x14ac:dyDescent="0.2">
      <c r="A483">
        <v>456</v>
      </c>
      <c r="B483">
        <v>403.8</v>
      </c>
      <c r="C483">
        <v>2414.4</v>
      </c>
      <c r="D483">
        <v>5816</v>
      </c>
      <c r="E483">
        <f t="shared" si="31"/>
        <v>3401.6</v>
      </c>
      <c r="F483" s="1">
        <f t="shared" si="32"/>
        <v>3401.6</v>
      </c>
      <c r="G483">
        <f t="shared" si="30"/>
        <v>1373566.08</v>
      </c>
      <c r="I483" s="2">
        <f>1.195*$I$474*EXP(Sheet3!$B$1*(($B483-I$476-Sheet2!$N$147)/Sheet3!$A$1)^2 +Sheet3!$C$1*(($B483-I$476-Sheet2!$N$147)/Sheet3!$A$1)^4)</f>
        <v>6713.5789784254357</v>
      </c>
      <c r="J483" s="2">
        <f>1.195*$I$474*EXP(Sheet3!$B$1*(($B483-J$476-Sheet2!$N$147)/Sheet3!$A$1)^2 +Sheet3!$C$1*(($B483-J$476-Sheet2!$N$147)/Sheet3!$A$1)^4)</f>
        <v>6550.2156719839431</v>
      </c>
      <c r="K483" s="2">
        <f>1.195*$I$474*EXP(Sheet3!$B$1*(($B483-K$476-Sheet2!$N$147)/Sheet3!$A$1)^2 +Sheet3!$C$1*(($B483-K$476-Sheet2!$N$147)/Sheet3!$A$1)^4)</f>
        <v>6387.1926745206601</v>
      </c>
      <c r="L483" s="2">
        <f>1.195*$I$474*EXP(Sheet3!$B$1*(($B483-L$476-Sheet2!$N$147)/Sheet3!$A$1)^2 +Sheet3!$C$1*(($B483-L$476-Sheet2!$N$147)/Sheet3!$A$1)^4)</f>
        <v>6224.641731659015</v>
      </c>
      <c r="M483" s="2">
        <f>1.195*$I$474*EXP(Sheet3!$B$1*(($B483-M$476-Sheet2!$N$147)/Sheet3!$A$1)^2 +Sheet3!$C$1*(($B483-M$476-Sheet2!$N$147)/Sheet3!$A$1)^4)</f>
        <v>6062.6930599372308</v>
      </c>
      <c r="N483" s="2">
        <f>1.195*$I$474*EXP(Sheet3!$B$1*(($B483-N$476-Sheet2!$N$147)/Sheet3!$A$1)^2 +Sheet3!$C$1*(($B483-N$476-Sheet2!$N$147)/Sheet3!$A$1)^4)</f>
        <v>5901.4751430007309</v>
      </c>
      <c r="O483" s="2">
        <f>1.195*$I$474*EXP(Sheet3!$B$1*(($B483-O$476-Sheet2!$N$147)/Sheet3!$A$1)^2 +Sheet3!$C$1*(($B483-O$476-Sheet2!$N$147)/Sheet3!$A$1)^4)</f>
        <v>5741.1145282737771</v>
      </c>
      <c r="P483" s="2">
        <f>1.195*$I$474*EXP(Sheet3!$B$1*(($B483-P$476-Sheet2!$N$147)/Sheet3!$A$1)^2 +Sheet3!$C$1*(($B483-P$476-Sheet2!$N$147)/Sheet3!$A$1)^4)</f>
        <v>5581.7356246972167</v>
      </c>
      <c r="Q483" s="2">
        <f>1.195*$I$474*EXP(Sheet3!$B$1*(($B483-Q$476-Sheet2!$N$147)/Sheet3!$A$1)^2 +Sheet3!$C$1*(($B483-Q$476-Sheet2!$N$147)/Sheet3!$A$1)^4)</f>
        <v>5423.4605021313282</v>
      </c>
      <c r="R483" s="2">
        <f>1.195*$I$474*EXP(Sheet3!$B$1*(($B483-R$476-Sheet2!$N$147)/Sheet3!$A$1)^2 +Sheet3!$C$1*(($B483-R$476-Sheet2!$N$147)/Sheet3!$A$1)^4)</f>
        <v>5266.408693039205</v>
      </c>
      <c r="S483" s="2">
        <f>1.195*$I$474*EXP(Sheet3!$B$1*(($B483-S$476-Sheet2!$N$147)/Sheet3!$A$1)^2 +Sheet3!$C$1*(($B483-S$476-Sheet2!$N$147)/Sheet3!$A$1)^4)</f>
        <v>5110.6969970863447</v>
      </c>
      <c r="T483" s="2">
        <f>1.195*$I$474*EXP(Sheet3!$B$1*(($B483-T$476-Sheet2!$N$147)/Sheet3!$A$1)^2 +Sheet3!$C$1*(($B483-T$476-Sheet2!$N$147)/Sheet3!$A$1)^4)</f>
        <v>4956.4392892846836</v>
      </c>
      <c r="U483" s="2">
        <f>1.195*$I$474*EXP(Sheet3!$B$1*(($B483-U$476-Sheet2!$N$147)/Sheet3!$A$1)^2 +Sheet3!$C$1*(($B483-U$476-Sheet2!$N$147)/Sheet3!$A$1)^4)</f>
        <v>4803.7463323491302</v>
      </c>
      <c r="V483" s="2">
        <f>1.195*$I$474*EXP(Sheet3!$B$1*(($B483-V$476-Sheet2!$N$147)/Sheet3!$A$1)^2 +Sheet3!$C$1*(($B483-V$476-Sheet2!$N$147)/Sheet3!$A$1)^4)</f>
        <v>4652.7255939088709</v>
      </c>
      <c r="W483" s="2">
        <f>1.195*$I$474*EXP(Sheet3!$B$1*(($B483-W$476-Sheet2!$N$147)/Sheet3!$A$1)^2 +Sheet3!$C$1*(($B483-W$476-Sheet2!$N$147)/Sheet3!$A$1)^4)</f>
        <v>4503.4810692368819</v>
      </c>
      <c r="X483" s="2">
        <f>1.195*$I$474*EXP(Sheet3!$B$1*(($B483-X$476-Sheet2!$N$147)/Sheet3!$A$1)^2 +Sheet3!$C$1*(($B483-X$476-Sheet2!$N$147)/Sheet3!$A$1)^4)</f>
        <v>4356.1131101530555</v>
      </c>
      <c r="Y483" s="2">
        <f>1.195*$I$474*EXP(Sheet3!$B$1*(($B483-Y$476-Sheet2!$N$147)/Sheet3!$A$1)^2 +Sheet3!$C$1*(($B483-Y$476-Sheet2!$N$147)/Sheet3!$A$1)^4)</f>
        <v>4210.7182607586383</v>
      </c>
      <c r="Z483" s="2">
        <f>1.195*$I$474*EXP(Sheet3!$B$1*(($B483-Z$476-Sheet2!$N$147)/Sheet3!$A$1)^2 +Sheet3!$C$1*(($B483-Z$476-Sheet2!$N$147)/Sheet3!$A$1)^4)</f>
        <v>4067.3891006342756</v>
      </c>
      <c r="AA483" s="2">
        <f>1.195*$I$474*EXP(Sheet3!$B$1*(($B483-AA$476-Sheet2!$N$147)/Sheet3!$A$1)^2 +Sheet3!$C$1*(($B483-AA$476-Sheet2!$N$147)/Sheet3!$A$1)^4)</f>
        <v>3926.2140961515051</v>
      </c>
      <c r="AB483" s="2">
        <f>1.195*$I$474*EXP(Sheet3!$B$1*(($B483-AB$476-Sheet2!$N$147)/Sheet3!$A$1)^2 +Sheet3!$C$1*(($B483-AB$476-Sheet2!$N$147)/Sheet3!$A$1)^4)</f>
        <v>3787.277460502939</v>
      </c>
      <c r="AC483" s="2">
        <f>1.195*$I$474*EXP(Sheet3!$B$1*(($B483-AC$476-Sheet2!$N$147)/Sheet3!$A$1)^2 +Sheet3!$C$1*(($B483-AC$476-Sheet2!$N$147)/Sheet3!$A$1)^4)</f>
        <v>3650.6590230547986</v>
      </c>
      <c r="AD483" s="2">
        <f>1.195*$I$474*EXP(Sheet3!$B$1*(($B483-AD$476-Sheet2!$N$147)/Sheet3!$A$1)^2 +Sheet3!$C$1*(($B483-AD$476-Sheet2!$N$147)/Sheet3!$A$1)^4)</f>
        <v>3516.4341085958672</v>
      </c>
      <c r="AE483" s="2">
        <f>1.195*$I$474*EXP(Sheet3!$B$1*(($B483-AE$476-Sheet2!$N$147)/Sheet3!$A$1)^2 +Sheet3!$C$1*(($B483-AE$476-Sheet2!$N$147)/Sheet3!$A$1)^4)</f>
        <v>3384.6734270362704</v>
      </c>
      <c r="AF483" s="2">
        <f>1.195*$I$474*EXP(Sheet3!$B$1*(($B483-AF$476-Sheet2!$N$147)/Sheet3!$A$1)^2 +Sheet3!$C$1*(($B483-AF$476-Sheet2!$N$147)/Sheet3!$A$1)^4)</f>
        <v>3255.4429740628971</v>
      </c>
      <c r="AG483" s="2">
        <f>1.195*$I$474*EXP(Sheet3!$B$1*(($B483-AG$476-Sheet2!$N$147)/Sheet3!$A$1)^2 +Sheet3!$C$1*(($B483-AG$476-Sheet2!$N$147)/Sheet3!$A$1)^4)</f>
        <v>3128.8039432506707</v>
      </c>
      <c r="AH483" s="2">
        <f>1.195*$I$474*EXP(Sheet3!$B$1*(($B483-AH$476-Sheet2!$N$147)/Sheet3!$A$1)^2 +Sheet3!$C$1*(($B483-AH$476-Sheet2!$N$147)/Sheet3!$A$1)^4)</f>
        <v>3004.8126500640574</v>
      </c>
      <c r="AI483" s="2">
        <f>1.195*$I$474*EXP(Sheet3!$B$1*(($B483-AI$476-Sheet2!$N$147)/Sheet3!$A$1)^2 +Sheet3!$C$1*(($B483-AI$476-Sheet2!$N$147)/Sheet3!$A$1)^4)</f>
        <v>2883.5204681577861</v>
      </c>
      <c r="AJ483" s="2">
        <f>1.195*$I$474*EXP(Sheet3!$B$1*(($B483-AJ$476-Sheet2!$N$147)/Sheet3!$A$1)^2 +Sheet3!$C$1*(($B483-AJ$476-Sheet2!$N$147)/Sheet3!$A$1)^4)</f>
        <v>2764.9737783347377</v>
      </c>
      <c r="AK483" s="2">
        <f>1.195*$I$474*EXP(Sheet3!$B$1*(($B483-AK$476-Sheet2!$N$147)/Sheet3!$A$1)^2 +Sheet3!$C$1*(($B483-AK$476-Sheet2!$N$147)/Sheet3!$A$1)^4)</f>
        <v>2649.2139304762723</v>
      </c>
      <c r="AL483" s="2">
        <f>1.195*$I$474*EXP(Sheet3!$B$1*(($B483-AL$476-Sheet2!$N$147)/Sheet3!$A$1)^2 +Sheet3!$C$1*(($B483-AL$476-Sheet2!$N$147)/Sheet3!$A$1)^4)</f>
        <v>2536.2772186949683</v>
      </c>
      <c r="AM483" s="2">
        <f>1.195*$I$474*EXP(Sheet3!$B$1*(($B483-AM$476-Sheet2!$N$147)/Sheet3!$A$1)^2 +Sheet3!$C$1*(($B483-AM$476-Sheet2!$N$147)/Sheet3!$A$1)^4)</f>
        <v>2426.1948699294007</v>
      </c>
      <c r="AN483" s="2">
        <f>1.195*$I$474*EXP(Sheet3!$B$1*(($B483-AN$476-Sheet2!$N$147)/Sheet3!$A$1)^2 +Sheet3!$C$1*(($B483-AN$476-Sheet2!$N$147)/Sheet3!$A$1)^4)</f>
        <v>2318.993046120449</v>
      </c>
      <c r="AO483" s="2">
        <f>1.195*$I$474*EXP(Sheet3!$B$1*(($B483-AO$476-Sheet2!$N$147)/Sheet3!$A$1)^2 +Sheet3!$C$1*(($B483-AO$476-Sheet2!$N$147)/Sheet3!$A$1)^4)</f>
        <v>2214.6928600642927</v>
      </c>
      <c r="AP483" s="2">
        <f>1.195*$I$474*EXP(Sheet3!$B$1*(($B483-AP$476-Sheet2!$N$147)/Sheet3!$A$1)^2 +Sheet3!$C$1*(($B483-AP$476-Sheet2!$N$147)/Sheet3!$A$1)^4)</f>
        <v>2113.3104049718809</v>
      </c>
      <c r="AQ483" s="2">
        <f>1.195*$I$474*EXP(Sheet3!$B$1*(($B483-AQ$476-Sheet2!$N$147)/Sheet3!$A$1)^2 +Sheet3!$C$1*(($B483-AQ$476-Sheet2!$N$147)/Sheet3!$A$1)^4)</f>
        <v>2014.8567977028745</v>
      </c>
      <c r="AR483" s="2">
        <f>1.195*$I$474*EXP(Sheet3!$B$1*(($B483-AR$476-Sheet2!$N$147)/Sheet3!$A$1)^2 +Sheet3!$C$1*(($B483-AR$476-Sheet2!$N$147)/Sheet3!$A$1)^4)</f>
        <v>1919.3382355826354</v>
      </c>
      <c r="AS483" s="2">
        <f>1.195*$I$474*EXP(Sheet3!$B$1*(($B483-AS$476-Sheet2!$N$147)/Sheet3!$A$1)^2 +Sheet3!$C$1*(($B483-AS$476-Sheet2!$N$147)/Sheet3!$A$1)^4)</f>
        <v>1826.75606663538</v>
      </c>
      <c r="AT483" s="2">
        <f>1.195*$I$474*EXP(Sheet3!$B$1*(($B483-AT$476-Sheet2!$N$147)/Sheet3!$A$1)^2 +Sheet3!$C$1*(($B483-AT$476-Sheet2!$N$147)/Sheet3!$A$1)^4)</f>
        <v>1737.1068730218085</v>
      </c>
      <c r="AU483" s="2">
        <f>1.195*$I$474*EXP(Sheet3!$B$1*(($B483-AU$476-Sheet2!$N$147)/Sheet3!$A$1)^2 +Sheet3!$C$1*(($B483-AU$476-Sheet2!$N$147)/Sheet3!$A$1)^4)</f>
        <v>1650.3825673858371</v>
      </c>
      <c r="AV483" s="2">
        <f>1.195*$I$474*EXP(Sheet3!$B$1*(($B483-AV$476-Sheet2!$N$147)/Sheet3!$A$1)^2 +Sheet3!$C$1*(($B483-AV$476-Sheet2!$N$147)/Sheet3!$A$1)^4)</f>
        <v>1566.5705017632713</v>
      </c>
      <c r="AW483" s="2">
        <f>1.195*$I$474*EXP(Sheet3!$B$1*(($B483-AW$476-Sheet2!$N$147)/Sheet3!$A$1)^2 +Sheet3!$C$1*(($B483-AW$476-Sheet2!$N$147)/Sheet3!$A$1)^4)</f>
        <v>1485.6535886383256</v>
      </c>
      <c r="AX483" s="2">
        <f>1.195*$I$474*EXP(Sheet3!$B$1*(($B483-AX$476-Sheet2!$N$147)/Sheet3!$A$1)^2 +Sheet3!$C$1*(($B483-AX$476-Sheet2!$N$147)/Sheet3!$A$1)^4)</f>
        <v>1407.610433676504</v>
      </c>
      <c r="AY483" s="2">
        <f>1.195*$I$474*EXP(Sheet3!$B$1*(($B483-AY$476-Sheet2!$N$147)/Sheet3!$A$1)^2 +Sheet3!$C$1*(($B483-AY$476-Sheet2!$N$147)/Sheet3!$A$1)^4)</f>
        <v>1332.415479593637</v>
      </c>
      <c r="AZ483" s="2">
        <f>1.195*$I$474*EXP(Sheet3!$B$1*(($B483-AZ$476-Sheet2!$N$147)/Sheet3!$A$1)^2 +Sheet3!$C$1*(($B483-AZ$476-Sheet2!$N$147)/Sheet3!$A$1)^4)</f>
        <v>1260.0391605801249</v>
      </c>
      <c r="BA483" s="2">
        <f>1.195*$I$474*EXP(Sheet3!$B$1*(($B483-BA$476-Sheet2!$N$147)/Sheet3!$A$1)^2 +Sheet3!$C$1*(($B483-BA$476-Sheet2!$N$147)/Sheet3!$A$1)^4)</f>
        <v>1190.448066629375</v>
      </c>
      <c r="BB483" s="2">
        <f>1.195*$I$474*EXP(Sheet3!$B$1*(($B483-BB$476-Sheet2!$N$147)/Sheet3!$A$1)^2 +Sheet3!$C$1*(($B483-BB$476-Sheet2!$N$147)/Sheet3!$A$1)^4)</f>
        <v>1123.6051170784408</v>
      </c>
      <c r="BC483" s="2">
        <f>1.195*$I$474*EXP(Sheet3!$B$1*(($B483-BC$476-Sheet2!$N$147)/Sheet3!$A$1)^2 +Sheet3!$C$1*(($B483-BC$476-Sheet2!$N$147)/Sheet3!$A$1)^4)</f>
        <v>1059.4697426182972</v>
      </c>
      <c r="BD483" s="2">
        <f>1.195*$I$474*EXP(Sheet3!$B$1*(($B483-BD$476-Sheet2!$N$147)/Sheet3!$A$1)^2 +Sheet3!$C$1*(($B483-BD$476-Sheet2!$N$147)/Sheet3!$A$1)^4)</f>
        <v>997.99807499122801</v>
      </c>
      <c r="BE483" s="2">
        <f>1.195*$I$474*EXP(Sheet3!$B$1*(($B483-BE$476-Sheet2!$N$147)/Sheet3!$A$1)^2 +Sheet3!$C$1*(($B483-BE$476-Sheet2!$N$147)/Sheet3!$A$1)^4)</f>
        <v>939.14314354679391</v>
      </c>
      <c r="BF483" s="2">
        <f>1.195*$I$474*EXP(Sheet3!$B$1*(($B483-BF$476-Sheet2!$N$147)/Sheet3!$A$1)^2 +Sheet3!$C$1*(($B483-BF$476-Sheet2!$N$147)/Sheet3!$A$1)^4)</f>
        <v>882.85507780689318</v>
      </c>
      <c r="BG483" s="2">
        <f>1.195*$I$474*EXP(Sheet3!$B$1*(($B483-BG$476-Sheet2!$N$147)/Sheet3!$A$1)^2 +Sheet3!$C$1*(($B483-BG$476-Sheet2!$N$147)/Sheet3!$A$1)^4)</f>
        <v>829.08131514909678</v>
      </c>
      <c r="BH483" s="2">
        <f>1.195*$I$474*EXP(Sheet3!$B$1*(($B483-BH$476-Sheet2!$N$147)/Sheet3!$A$1)^2 +Sheet3!$C$1*(($B483-BH$476-Sheet2!$N$147)/Sheet3!$A$1)^4)</f>
        <v>777.76681270198378</v>
      </c>
      <c r="BI483" s="2">
        <f>1.195*$I$474*EXP(Sheet3!$B$1*(($B483-BI$476-Sheet2!$N$147)/Sheet3!$A$1)^2 +Sheet3!$C$1*(($B483-BI$476-Sheet2!$N$147)/Sheet3!$A$1)^4)</f>
        <v>728.85426252575792</v>
      </c>
      <c r="BJ483" s="2">
        <f>1.195*$I$474*EXP(Sheet3!$B$1*(($B483-BJ$476-Sheet2!$N$147)/Sheet3!$A$1)^2 +Sheet3!$C$1*(($B483-BJ$476-Sheet2!$N$147)/Sheet3!$A$1)^4)</f>
        <v>682.28430914193859</v>
      </c>
      <c r="BK483" s="2">
        <f>1.195*$I$474*EXP(Sheet3!$B$1*(($B483-BK$476-Sheet2!$N$147)/Sheet3!$A$1)^2 +Sheet3!$C$1*(($B483-BK$476-Sheet2!$N$147)/Sheet3!$A$1)^4)</f>
        <v>637.99576846424145</v>
      </c>
      <c r="BL483" s="2">
        <f>1.195*$I$474*EXP(Sheet3!$B$1*(($B483-BL$476-Sheet2!$N$147)/Sheet3!$A$1)^2 +Sheet3!$C$1*(($B483-BL$476-Sheet2!$N$147)/Sheet3!$A$1)^4)</f>
        <v>595.92584719261083</v>
      </c>
      <c r="BM483" s="2">
        <f>1.195*$I$474*EXP(Sheet3!$B$1*(($B483-BM$476-Sheet2!$N$147)/Sheet3!$A$1)^2 +Sheet3!$C$1*(($B483-BM$476-Sheet2!$N$147)/Sheet3!$A$1)^4)</f>
        <v>556.01036172874899</v>
      </c>
      <c r="BN483" s="2">
        <f>1.195*$I$474*EXP(Sheet3!$B$1*(($B483-BN$476-Sheet2!$N$147)/Sheet3!$A$1)^2 +Sheet3!$C$1*(($B483-BN$476-Sheet2!$N$147)/Sheet3!$A$1)^4)</f>
        <v>518.18395568956248</v>
      </c>
      <c r="BO483" s="2">
        <f>1.195*$I$474*EXP(Sheet3!$B$1*(($B483-BO$476-Sheet2!$N$147)/Sheet3!$A$1)^2 +Sheet3!$C$1*(($B483-BO$476-Sheet2!$N$147)/Sheet3!$A$1)^4)</f>
        <v>482.38031511110364</v>
      </c>
      <c r="BP483" s="2">
        <f>1.195*$I$474*EXP(Sheet3!$B$1*(($B483-BP$476-Sheet2!$N$147)/Sheet3!$A$1)^2 +Sheet3!$C$1*(($B483-BP$476-Sheet2!$N$147)/Sheet3!$A$1)^4)</f>
        <v>448.53238045959097</v>
      </c>
      <c r="BQ483" s="2">
        <f>1.195*$I$474*EXP(Sheet3!$B$1*(($B483-BQ$476-Sheet2!$N$147)/Sheet3!$A$1)^2 +Sheet3!$C$1*(($B483-BQ$476-Sheet2!$N$147)/Sheet3!$A$1)^4)</f>
        <v>416.57255459699206</v>
      </c>
      <c r="BR483" s="2">
        <f>1.195*$I$474*EXP(Sheet3!$B$1*(($B483-BR$476-Sheet2!$N$147)/Sheet3!$A$1)^2 +Sheet3!$C$1*(($B483-BR$476-Sheet2!$N$147)/Sheet3!$A$1)^4)</f>
        <v>386.43290587962872</v>
      </c>
      <c r="BS483" s="2">
        <f>1.195*$I$474*EXP(Sheet3!$B$1*(($B483-BS$476-Sheet2!$N$147)/Sheet3!$A$1)^2 +Sheet3!$C$1*(($B483-BS$476-Sheet2!$N$147)/Sheet3!$A$1)^4)</f>
        <v>358.04536561504653</v>
      </c>
    </row>
    <row r="484" spans="1:71" x14ac:dyDescent="0.2">
      <c r="A484">
        <v>457</v>
      </c>
      <c r="B484">
        <v>404.27</v>
      </c>
      <c r="C484">
        <v>2402.6999999999998</v>
      </c>
      <c r="D484">
        <v>7775.7</v>
      </c>
      <c r="E484">
        <f t="shared" si="31"/>
        <v>5373</v>
      </c>
      <c r="F484" s="1">
        <f t="shared" si="32"/>
        <v>5373</v>
      </c>
      <c r="G484">
        <f t="shared" si="30"/>
        <v>2172142.71</v>
      </c>
      <c r="I484" s="2">
        <f>1.195*$I$474*EXP(Sheet3!$B$1*(($B484-I$476-Sheet2!$N$147)/Sheet3!$A$1)^2 +Sheet3!$C$1*(($B484-I$476-Sheet2!$N$147)/Sheet3!$A$1)^4)</f>
        <v>12421.690160543583</v>
      </c>
      <c r="J484" s="2">
        <f>1.195*$I$474*EXP(Sheet3!$B$1*(($B484-J$476-Sheet2!$N$147)/Sheet3!$A$1)^2 +Sheet3!$C$1*(($B484-J$476-Sheet2!$N$147)/Sheet3!$A$1)^4)</f>
        <v>12378.913837409467</v>
      </c>
      <c r="K484" s="2">
        <f>1.195*$I$474*EXP(Sheet3!$B$1*(($B484-K$476-Sheet2!$N$147)/Sheet3!$A$1)^2 +Sheet3!$C$1*(($B484-K$476-Sheet2!$N$147)/Sheet3!$A$1)^4)</f>
        <v>12331.586246217052</v>
      </c>
      <c r="L484" s="2">
        <f>1.195*$I$474*EXP(Sheet3!$B$1*(($B484-L$476-Sheet2!$N$147)/Sheet3!$A$1)^2 +Sheet3!$C$1*(($B484-L$476-Sheet2!$N$147)/Sheet3!$A$1)^4)</f>
        <v>12279.745732870357</v>
      </c>
      <c r="M484" s="2">
        <f>1.195*$I$474*EXP(Sheet3!$B$1*(($B484-M$476-Sheet2!$N$147)/Sheet3!$A$1)^2 +Sheet3!$C$1*(($B484-M$476-Sheet2!$N$147)/Sheet3!$A$1)^4)</f>
        <v>12223.434358953402</v>
      </c>
      <c r="N484" s="2">
        <f>1.195*$I$474*EXP(Sheet3!$B$1*(($B484-N$476-Sheet2!$N$147)/Sheet3!$A$1)^2 +Sheet3!$C$1*(($B484-N$476-Sheet2!$N$147)/Sheet3!$A$1)^4)</f>
        <v>12162.697882958397</v>
      </c>
      <c r="O484" s="2">
        <f>1.195*$I$474*EXP(Sheet3!$B$1*(($B484-O$476-Sheet2!$N$147)/Sheet3!$A$1)^2 +Sheet3!$C$1*(($B484-O$476-Sheet2!$N$147)/Sheet3!$A$1)^4)</f>
        <v>12097.585739285398</v>
      </c>
      <c r="P484" s="2">
        <f>1.195*$I$474*EXP(Sheet3!$B$1*(($B484-P$476-Sheet2!$N$147)/Sheet3!$A$1)^2 +Sheet3!$C$1*(($B484-P$476-Sheet2!$N$147)/Sheet3!$A$1)^4)</f>
        <v>12028.151014882533</v>
      </c>
      <c r="Q484" s="2">
        <f>1.195*$I$474*EXP(Sheet3!$B$1*(($B484-Q$476-Sheet2!$N$147)/Sheet3!$A$1)^2 +Sheet3!$C$1*(($B484-Q$476-Sheet2!$N$147)/Sheet3!$A$1)^4)</f>
        <v>11954.450423386377</v>
      </c>
      <c r="R484" s="2">
        <f>1.195*$I$474*EXP(Sheet3!$B$1*(($B484-R$476-Sheet2!$N$147)/Sheet3!$A$1)^2 +Sheet3!$C$1*(($B484-R$476-Sheet2!$N$147)/Sheet3!$A$1)^4)</f>
        <v>11876.544276614741</v>
      </c>
      <c r="S484" s="2">
        <f>1.195*$I$474*EXP(Sheet3!$B$1*(($B484-S$476-Sheet2!$N$147)/Sheet3!$A$1)^2 +Sheet3!$C$1*(($B484-S$476-Sheet2!$N$147)/Sheet3!$A$1)^4)</f>
        <v>11794.496453261047</v>
      </c>
      <c r="T484" s="2">
        <f>1.195*$I$474*EXP(Sheet3!$B$1*(($B484-T$476-Sheet2!$N$147)/Sheet3!$A$1)^2 +Sheet3!$C$1*(($B484-T$476-Sheet2!$N$147)/Sheet3!$A$1)^4)</f>
        <v>11708.37436462468</v>
      </c>
      <c r="U484" s="2">
        <f>1.195*$I$474*EXP(Sheet3!$B$1*(($B484-U$476-Sheet2!$N$147)/Sheet3!$A$1)^2 +Sheet3!$C$1*(($B484-U$476-Sheet2!$N$147)/Sheet3!$A$1)^4)</f>
        <v>11618.248917222696</v>
      </c>
      <c r="V484" s="2">
        <f>1.195*$I$474*EXP(Sheet3!$B$1*(($B484-V$476-Sheet2!$N$147)/Sheet3!$A$1)^2 +Sheet3!$C$1*(($B484-V$476-Sheet2!$N$147)/Sheet3!$A$1)^4)</f>
        <v>11524.194472109248</v>
      </c>
      <c r="W484" s="2">
        <f>1.195*$I$474*EXP(Sheet3!$B$1*(($B484-W$476-Sheet2!$N$147)/Sheet3!$A$1)^2 +Sheet3!$C$1*(($B484-W$476-Sheet2!$N$147)/Sheet3!$A$1)^4)</f>
        <v>11426.288800735765</v>
      </c>
      <c r="X484" s="2">
        <f>1.195*$I$474*EXP(Sheet3!$B$1*(($B484-X$476-Sheet2!$N$147)/Sheet3!$A$1)^2 +Sheet3!$C$1*(($B484-X$476-Sheet2!$N$147)/Sheet3!$A$1)^4)</f>
        <v>11324.613037179697</v>
      </c>
      <c r="Y484" s="2">
        <f>1.195*$I$474*EXP(Sheet3!$B$1*(($B484-Y$476-Sheet2!$N$147)/Sheet3!$A$1)^2 +Sheet3!$C$1*(($B484-Y$476-Sheet2!$N$147)/Sheet3!$A$1)^4)</f>
        <v>11219.251626573787</v>
      </c>
      <c r="Z484" s="2">
        <f>1.195*$I$474*EXP(Sheet3!$B$1*(($B484-Z$476-Sheet2!$N$147)/Sheet3!$A$1)^2 +Sheet3!$C$1*(($B484-Z$476-Sheet2!$N$147)/Sheet3!$A$1)^4)</f>
        <v>11110.292269556263</v>
      </c>
      <c r="AA484" s="2">
        <f>1.195*$I$474*EXP(Sheet3!$B$1*(($B484-AA$476-Sheet2!$N$147)/Sheet3!$A$1)^2 +Sheet3!$C$1*(($B484-AA$476-Sheet2!$N$147)/Sheet3!$A$1)^4)</f>
        <v>10997.825862584557</v>
      </c>
      <c r="AB484" s="2">
        <f>1.195*$I$474*EXP(Sheet3!$B$1*(($B484-AB$476-Sheet2!$N$147)/Sheet3!$A$1)^2 +Sheet3!$C$1*(($B484-AB$476-Sheet2!$N$147)/Sheet3!$A$1)^4)</f>
        <v>10881.94643393805</v>
      </c>
      <c r="AC484" s="2">
        <f>1.195*$I$474*EXP(Sheet3!$B$1*(($B484-AC$476-Sheet2!$N$147)/Sheet3!$A$1)^2 +Sheet3!$C$1*(($B484-AC$476-Sheet2!$N$147)/Sheet3!$A$1)^4)</f>
        <v>10762.751075251783</v>
      </c>
      <c r="AD484" s="2">
        <f>1.195*$I$474*EXP(Sheet3!$B$1*(($B484-AD$476-Sheet2!$N$147)/Sheet3!$A$1)^2 +Sheet3!$C$1*(($B484-AD$476-Sheet2!$N$147)/Sheet3!$A$1)^4)</f>
        <v>10640.339868424009</v>
      </c>
      <c r="AE484" s="2">
        <f>1.195*$I$474*EXP(Sheet3!$B$1*(($B484-AE$476-Sheet2!$N$147)/Sheet3!$A$1)^2 +Sheet3!$C$1*(($B484-AE$476-Sheet2!$N$147)/Sheet3!$A$1)^4)</f>
        <v>10514.815807752968</v>
      </c>
      <c r="AF484" s="2">
        <f>1.195*$I$474*EXP(Sheet3!$B$1*(($B484-AF$476-Sheet2!$N$147)/Sheet3!$A$1)^2 +Sheet3!$C$1*(($B484-AF$476-Sheet2!$N$147)/Sheet3!$A$1)^4)</f>
        <v>10386.284717151788</v>
      </c>
      <c r="AG484" s="2">
        <f>1.195*$I$474*EXP(Sheet3!$B$1*(($B484-AG$476-Sheet2!$N$147)/Sheet3!$A$1)^2 +Sheet3!$C$1*(($B484-AG$476-Sheet2!$N$147)/Sheet3!$A$1)^4)</f>
        <v>10254.855162324671</v>
      </c>
      <c r="AH484" s="2">
        <f>1.195*$I$474*EXP(Sheet3!$B$1*(($B484-AH$476-Sheet2!$N$147)/Sheet3!$A$1)^2 +Sheet3!$C$1*(($B484-AH$476-Sheet2!$N$147)/Sheet3!$A$1)^4)</f>
        <v>10120.638357774074</v>
      </c>
      <c r="AI484" s="2">
        <f>1.195*$I$474*EXP(Sheet3!$B$1*(($B484-AI$476-Sheet2!$N$147)/Sheet3!$A$1)^2 +Sheet3!$C$1*(($B484-AI$476-Sheet2!$N$147)/Sheet3!$A$1)^4)</f>
        <v>9983.7480685357405</v>
      </c>
      <c r="AJ484" s="2">
        <f>1.195*$I$474*EXP(Sheet3!$B$1*(($B484-AJ$476-Sheet2!$N$147)/Sheet3!$A$1)^2 +Sheet3!$C$1*(($B484-AJ$476-Sheet2!$N$147)/Sheet3!$A$1)^4)</f>
        <v>9844.3005065465331</v>
      </c>
      <c r="AK484" s="2">
        <f>1.195*$I$474*EXP(Sheet3!$B$1*(($B484-AK$476-Sheet2!$N$147)/Sheet3!$A$1)^2 +Sheet3!$C$1*(($B484-AK$476-Sheet2!$N$147)/Sheet3!$A$1)^4)</f>
        <v>9702.414221571602</v>
      </c>
      <c r="AL484" s="2">
        <f>1.195*$I$474*EXP(Sheet3!$B$1*(($B484-AL$476-Sheet2!$N$147)/Sheet3!$A$1)^2 +Sheet3!$C$1*(($B484-AL$476-Sheet2!$N$147)/Sheet3!$A$1)^4)</f>
        <v>9558.2099866171629</v>
      </c>
      <c r="AM484" s="2">
        <f>1.195*$I$474*EXP(Sheet3!$B$1*(($B484-AM$476-Sheet2!$N$147)/Sheet3!$A$1)^2 +Sheet3!$C$1*(($B484-AM$476-Sheet2!$N$147)/Sheet3!$A$1)^4)</f>
        <v>9411.810677801077</v>
      </c>
      <c r="AN484" s="2">
        <f>1.195*$I$474*EXP(Sheet3!$B$1*(($B484-AN$476-Sheet2!$N$147)/Sheet3!$A$1)^2 +Sheet3!$C$1*(($B484-AN$476-Sheet2!$N$147)/Sheet3!$A$1)^4)</f>
        <v>9263.3411486447749</v>
      </c>
      <c r="AO484" s="2">
        <f>1.195*$I$474*EXP(Sheet3!$B$1*(($B484-AO$476-Sheet2!$N$147)/Sheet3!$A$1)^2 +Sheet3!$C$1*(($B484-AO$476-Sheet2!$N$147)/Sheet3!$A$1)^4)</f>
        <v>9112.9280987873681</v>
      </c>
      <c r="AP484" s="2">
        <f>1.195*$I$474*EXP(Sheet3!$B$1*(($B484-AP$476-Sheet2!$N$147)/Sheet3!$A$1)^2 +Sheet3!$C$1*(($B484-AP$476-Sheet2!$N$147)/Sheet3!$A$1)^4)</f>
        <v>8960.6999371389684</v>
      </c>
      <c r="AQ484" s="2">
        <f>1.195*$I$474*EXP(Sheet3!$B$1*(($B484-AQ$476-Sheet2!$N$147)/Sheet3!$A$1)^2 +Sheet3!$C$1*(($B484-AQ$476-Sheet2!$N$147)/Sheet3!$A$1)^4)</f>
        <v>8806.7866395132241</v>
      </c>
      <c r="AR484" s="2">
        <f>1.195*$I$474*EXP(Sheet3!$B$1*(($B484-AR$476-Sheet2!$N$147)/Sheet3!$A$1)^2 +Sheet3!$C$1*(($B484-AR$476-Sheet2!$N$147)/Sheet3!$A$1)^4)</f>
        <v>8651.3196008092655</v>
      </c>
      <c r="AS484" s="2">
        <f>1.195*$I$474*EXP(Sheet3!$B$1*(($B484-AS$476-Sheet2!$N$147)/Sheet3!$A$1)^2 +Sheet3!$C$1*(($B484-AS$476-Sheet2!$N$147)/Sheet3!$A$1)^4)</f>
        <v>8494.4314818200637</v>
      </c>
      <c r="AT484" s="2">
        <f>1.195*$I$474*EXP(Sheet3!$B$1*(($B484-AT$476-Sheet2!$N$147)/Sheet3!$A$1)^2 +Sheet3!$C$1*(($B484-AT$476-Sheet2!$N$147)/Sheet3!$A$1)^4)</f>
        <v>8336.2560508010156</v>
      </c>
      <c r="AU484" s="2">
        <f>1.195*$I$474*EXP(Sheet3!$B$1*(($B484-AU$476-Sheet2!$N$147)/Sheet3!$A$1)^2 +Sheet3!$C$1*(($B484-AU$476-Sheet2!$N$147)/Sheet3!$A$1)^4)</f>
        <v>8176.9280199289333</v>
      </c>
      <c r="AV484" s="2">
        <f>1.195*$I$474*EXP(Sheet3!$B$1*(($B484-AV$476-Sheet2!$N$147)/Sheet3!$A$1)^2 +Sheet3!$C$1*(($B484-AV$476-Sheet2!$N$147)/Sheet3!$A$1)^4)</f>
        <v>8016.5828768278097</v>
      </c>
      <c r="AW484" s="2">
        <f>1.195*$I$474*EXP(Sheet3!$B$1*(($B484-AW$476-Sheet2!$N$147)/Sheet3!$A$1)^2 +Sheet3!$C$1*(($B484-AW$476-Sheet2!$N$147)/Sheet3!$A$1)^4)</f>
        <v>7855.3567113591389</v>
      </c>
      <c r="AX484" s="2">
        <f>1.195*$I$474*EXP(Sheet3!$B$1*(($B484-AX$476-Sheet2!$N$147)/Sheet3!$A$1)^2 +Sheet3!$C$1*(($B484-AX$476-Sheet2!$N$147)/Sheet3!$A$1)^4)</f>
        <v>7693.3860379109046</v>
      </c>
      <c r="AY484" s="2">
        <f>1.195*$I$474*EXP(Sheet3!$B$1*(($B484-AY$476-Sheet2!$N$147)/Sheet3!$A$1)^2 +Sheet3!$C$1*(($B484-AY$476-Sheet2!$N$147)/Sheet3!$A$1)^4)</f>
        <v>7530.8076134294361</v>
      </c>
      <c r="AZ484" s="2">
        <f>1.195*$I$474*EXP(Sheet3!$B$1*(($B484-AZ$476-Sheet2!$N$147)/Sheet3!$A$1)^2 +Sheet3!$C$1*(($B484-AZ$476-Sheet2!$N$147)/Sheet3!$A$1)^4)</f>
        <v>7367.7582515001495</v>
      </c>
      <c r="BA484" s="2">
        <f>1.195*$I$474*EXP(Sheet3!$B$1*(($B484-BA$476-Sheet2!$N$147)/Sheet3!$A$1)^2 +Sheet3!$C$1*(($B484-BA$476-Sheet2!$N$147)/Sheet3!$A$1)^4)</f>
        <v>7204.3746327808212</v>
      </c>
      <c r="BB484" s="2">
        <f>1.195*$I$474*EXP(Sheet3!$B$1*(($B484-BB$476-Sheet2!$N$147)/Sheet3!$A$1)^2 +Sheet3!$C$1*(($B484-BB$476-Sheet2!$N$147)/Sheet3!$A$1)^4)</f>
        <v>7040.7931121400634</v>
      </c>
      <c r="BC484" s="2">
        <f>1.195*$I$474*EXP(Sheet3!$B$1*(($B484-BC$476-Sheet2!$N$147)/Sheet3!$A$1)^2 +Sheet3!$C$1*(($B484-BC$476-Sheet2!$N$147)/Sheet3!$A$1)^4)</f>
        <v>6877.1495228757231</v>
      </c>
      <c r="BD484" s="2">
        <f>1.195*$I$474*EXP(Sheet3!$B$1*(($B484-BD$476-Sheet2!$N$147)/Sheet3!$A$1)^2 +Sheet3!$C$1*(($B484-BD$476-Sheet2!$N$147)/Sheet3!$A$1)^4)</f>
        <v>6713.5789784245044</v>
      </c>
      <c r="BE484" s="2">
        <f>1.195*$I$474*EXP(Sheet3!$B$1*(($B484-BE$476-Sheet2!$N$147)/Sheet3!$A$1)^2 +Sheet3!$C$1*(($B484-BE$476-Sheet2!$N$147)/Sheet3!$A$1)^4)</f>
        <v>6550.2156719830145</v>
      </c>
      <c r="BF484" s="2">
        <f>1.195*$I$474*EXP(Sheet3!$B$1*(($B484-BF$476-Sheet2!$N$147)/Sheet3!$A$1)^2 +Sheet3!$C$1*(($B484-BF$476-Sheet2!$N$147)/Sheet3!$A$1)^4)</f>
        <v>6387.1926745206601</v>
      </c>
      <c r="BG484" s="2">
        <f>1.195*$I$474*EXP(Sheet3!$B$1*(($B484-BG$476-Sheet2!$N$147)/Sheet3!$A$1)^2 +Sheet3!$C$1*(($B484-BG$476-Sheet2!$N$147)/Sheet3!$A$1)^4)</f>
        <v>6224.641731659015</v>
      </c>
      <c r="BH484" s="2">
        <f>1.195*$I$474*EXP(Sheet3!$B$1*(($B484-BH$476-Sheet2!$N$147)/Sheet3!$A$1)^2 +Sheet3!$C$1*(($B484-BH$476-Sheet2!$N$147)/Sheet3!$A$1)^4)</f>
        <v>6062.6930599372308</v>
      </c>
      <c r="BI484" s="2">
        <f>1.195*$I$474*EXP(Sheet3!$B$1*(($B484-BI$476-Sheet2!$N$147)/Sheet3!$A$1)^2 +Sheet3!$C$1*(($B484-BI$476-Sheet2!$N$147)/Sheet3!$A$1)^4)</f>
        <v>5901.4751429998159</v>
      </c>
      <c r="BJ484" s="2">
        <f>1.195*$I$474*EXP(Sheet3!$B$1*(($B484-BJ$476-Sheet2!$N$147)/Sheet3!$A$1)^2 +Sheet3!$C$1*(($B484-BJ$476-Sheet2!$N$147)/Sheet3!$A$1)^4)</f>
        <v>5741.1145282728676</v>
      </c>
      <c r="BK484" s="2">
        <f>1.195*$I$474*EXP(Sheet3!$B$1*(($B484-BK$476-Sheet2!$N$147)/Sheet3!$A$1)^2 +Sheet3!$C$1*(($B484-BK$476-Sheet2!$N$147)/Sheet3!$A$1)^4)</f>
        <v>5581.7356246963127</v>
      </c>
      <c r="BL484" s="2">
        <f>1.195*$I$474*EXP(Sheet3!$B$1*(($B484-BL$476-Sheet2!$N$147)/Sheet3!$A$1)^2 +Sheet3!$C$1*(($B484-BL$476-Sheet2!$N$147)/Sheet3!$A$1)^4)</f>
        <v>5423.4605021304315</v>
      </c>
      <c r="BM484" s="2">
        <f>1.195*$I$474*EXP(Sheet3!$B$1*(($B484-BM$476-Sheet2!$N$147)/Sheet3!$A$1)^2 +Sheet3!$C$1*(($B484-BM$476-Sheet2!$N$147)/Sheet3!$A$1)^4)</f>
        <v>5266.408693039205</v>
      </c>
      <c r="BN484" s="2">
        <f>1.195*$I$474*EXP(Sheet3!$B$1*(($B484-BN$476-Sheet2!$N$147)/Sheet3!$A$1)^2 +Sheet3!$C$1*(($B484-BN$476-Sheet2!$N$147)/Sheet3!$A$1)^4)</f>
        <v>5110.6969970863447</v>
      </c>
      <c r="BO484" s="2">
        <f>1.195*$I$474*EXP(Sheet3!$B$1*(($B484-BO$476-Sheet2!$N$147)/Sheet3!$A$1)^2 +Sheet3!$C$1*(($B484-BO$476-Sheet2!$N$147)/Sheet3!$A$1)^4)</f>
        <v>4956.4392892846836</v>
      </c>
      <c r="BP484" s="2">
        <f>1.195*$I$474*EXP(Sheet3!$B$1*(($B484-BP$476-Sheet2!$N$147)/Sheet3!$A$1)^2 +Sheet3!$C$1*(($B484-BP$476-Sheet2!$N$147)/Sheet3!$A$1)^4)</f>
        <v>4803.7463323482689</v>
      </c>
      <c r="BQ484" s="2">
        <f>1.195*$I$474*EXP(Sheet3!$B$1*(($B484-BQ$476-Sheet2!$N$147)/Sheet3!$A$1)^2 +Sheet3!$C$1*(($B484-BQ$476-Sheet2!$N$147)/Sheet3!$A$1)^4)</f>
        <v>4652.7255939080187</v>
      </c>
      <c r="BR484" s="2">
        <f>1.195*$I$474*EXP(Sheet3!$B$1*(($B484-BR$476-Sheet2!$N$147)/Sheet3!$A$1)^2 +Sheet3!$C$1*(($B484-BR$476-Sheet2!$N$147)/Sheet3!$A$1)^4)</f>
        <v>4503.4810692360415</v>
      </c>
      <c r="BS484" s="2">
        <f>1.195*$I$474*EXP(Sheet3!$B$1*(($B484-BS$476-Sheet2!$N$147)/Sheet3!$A$1)^2 +Sheet3!$C$1*(($B484-BS$476-Sheet2!$N$147)/Sheet3!$A$1)^4)</f>
        <v>4356.1131101530555</v>
      </c>
    </row>
    <row r="485" spans="1:71" x14ac:dyDescent="0.2">
      <c r="A485">
        <v>458</v>
      </c>
      <c r="B485">
        <v>404.74</v>
      </c>
      <c r="C485">
        <v>2423.1999999999998</v>
      </c>
      <c r="D485">
        <v>12965.2</v>
      </c>
      <c r="E485">
        <f t="shared" si="31"/>
        <v>10542</v>
      </c>
      <c r="F485" s="1">
        <f t="shared" si="32"/>
        <v>10542</v>
      </c>
      <c r="G485">
        <f t="shared" si="30"/>
        <v>4266769.08</v>
      </c>
      <c r="I485" s="2">
        <f>1.195*$I$474*EXP(Sheet3!$B$1*(($B485-I$476-Sheet2!$N$147)/Sheet3!$A$1)^2 +Sheet3!$C$1*(($B485-I$476-Sheet2!$N$147)/Sheet3!$A$1)^4)</f>
        <v>9455.953561306118</v>
      </c>
      <c r="J485" s="2">
        <f>1.195*$I$474*EXP(Sheet3!$B$1*(($B485-J$476-Sheet2!$N$147)/Sheet3!$A$1)^2 +Sheet3!$C$1*(($B485-J$476-Sheet2!$N$147)/Sheet3!$A$1)^4)</f>
        <v>9601.7073701007466</v>
      </c>
      <c r="K485" s="2">
        <f>1.195*$I$474*EXP(Sheet3!$B$1*(($B485-K$476-Sheet2!$N$147)/Sheet3!$A$1)^2 +Sheet3!$C$1*(($B485-K$476-Sheet2!$N$147)/Sheet3!$A$1)^4)</f>
        <v>9745.2290287441974</v>
      </c>
      <c r="L485" s="2">
        <f>1.195*$I$474*EXP(Sheet3!$B$1*(($B485-L$476-Sheet2!$N$147)/Sheet3!$A$1)^2 +Sheet3!$C$1*(($B485-L$476-Sheet2!$N$147)/Sheet3!$A$1)^4)</f>
        <v>9886.3962791048816</v>
      </c>
      <c r="M485" s="2">
        <f>1.195*$I$474*EXP(Sheet3!$B$1*(($B485-M$476-Sheet2!$N$147)/Sheet3!$A$1)^2 +Sheet3!$C$1*(($B485-M$476-Sheet2!$N$147)/Sheet3!$A$1)^4)</f>
        <v>10025.089002788911</v>
      </c>
      <c r="N485" s="2">
        <f>1.195*$I$474*EXP(Sheet3!$B$1*(($B485-N$476-Sheet2!$N$147)/Sheet3!$A$1)^2 +Sheet3!$C$1*(($B485-N$476-Sheet2!$N$147)/Sheet3!$A$1)^4)</f>
        <v>10161.189339600893</v>
      </c>
      <c r="O485" s="2">
        <f>1.195*$I$474*EXP(Sheet3!$B$1*(($B485-O$476-Sheet2!$N$147)/Sheet3!$A$1)^2 +Sheet3!$C$1*(($B485-O$476-Sheet2!$N$147)/Sheet3!$A$1)^4)</f>
        <v>10294.581800469829</v>
      </c>
      <c r="P485" s="2">
        <f>1.195*$I$474*EXP(Sheet3!$B$1*(($B485-P$476-Sheet2!$N$147)/Sheet3!$A$1)^2 +Sheet3!$C$1*(($B485-P$476-Sheet2!$N$147)/Sheet3!$A$1)^4)</f>
        <v>10425.153374884498</v>
      </c>
      <c r="Q485" s="2">
        <f>1.195*$I$474*EXP(Sheet3!$B$1*(($B485-Q$476-Sheet2!$N$147)/Sheet3!$A$1)^2 +Sheet3!$C$1*(($B485-Q$476-Sheet2!$N$147)/Sheet3!$A$1)^4)</f>
        <v>10552.79363290595</v>
      </c>
      <c r="R485" s="2">
        <f>1.195*$I$474*EXP(Sheet3!$B$1*(($B485-R$476-Sheet2!$N$147)/Sheet3!$A$1)^2 +Sheet3!$C$1*(($B485-R$476-Sheet2!$N$147)/Sheet3!$A$1)^4)</f>
        <v>10677.394821840851</v>
      </c>
      <c r="S485" s="2">
        <f>1.195*$I$474*EXP(Sheet3!$B$1*(($B485-S$476-Sheet2!$N$147)/Sheet3!$A$1)^2 +Sheet3!$C$1*(($B485-S$476-Sheet2!$N$147)/Sheet3!$A$1)^4)</f>
        <v>10798.851957669262</v>
      </c>
      <c r="T485" s="2">
        <f>1.195*$I$474*EXP(Sheet3!$B$1*(($B485-T$476-Sheet2!$N$147)/Sheet3!$A$1)^2 +Sheet3!$C$1*(($B485-T$476-Sheet2!$N$147)/Sheet3!$A$1)^4)</f>
        <v>10917.062911348674</v>
      </c>
      <c r="U485" s="2">
        <f>1.195*$I$474*EXP(Sheet3!$B$1*(($B485-U$476-Sheet2!$N$147)/Sheet3!$A$1)^2 +Sheet3!$C$1*(($B485-U$476-Sheet2!$N$147)/Sheet3!$A$1)^4)</f>
        <v>11031.928490103399</v>
      </c>
      <c r="V485" s="2">
        <f>1.195*$I$474*EXP(Sheet3!$B$1*(($B485-V$476-Sheet2!$N$147)/Sheet3!$A$1)^2 +Sheet3!$C$1*(($B485-V$476-Sheet2!$N$147)/Sheet3!$A$1)^4)</f>
        <v>11143.352513843862</v>
      </c>
      <c r="W485" s="2">
        <f>1.195*$I$474*EXP(Sheet3!$B$1*(($B485-W$476-Sheet2!$N$147)/Sheet3!$A$1)^2 +Sheet3!$C$1*(($B485-W$476-Sheet2!$N$147)/Sheet3!$A$1)^4)</f>
        <v>11251.241886854747</v>
      </c>
      <c r="X485" s="2">
        <f>1.195*$I$474*EXP(Sheet3!$B$1*(($B485-X$476-Sheet2!$N$147)/Sheet3!$A$1)^2 +Sheet3!$C$1*(($B485-X$476-Sheet2!$N$147)/Sheet3!$A$1)^4)</f>
        <v>11355.506664904327</v>
      </c>
      <c r="Y485" s="2">
        <f>1.195*$I$474*EXP(Sheet3!$B$1*(($B485-Y$476-Sheet2!$N$147)/Sheet3!$A$1)^2 +Sheet3!$C$1*(($B485-Y$476-Sheet2!$N$147)/Sheet3!$A$1)^4)</f>
        <v>11456.060117929193</v>
      </c>
      <c r="Z485" s="2">
        <f>1.195*$I$474*EXP(Sheet3!$B$1*(($B485-Z$476-Sheet2!$N$147)/Sheet3!$A$1)^2 +Sheet3!$C$1*(($B485-Z$476-Sheet2!$N$147)/Sheet3!$A$1)^4)</f>
        <v>11552.81878846614</v>
      </c>
      <c r="AA485" s="2">
        <f>1.195*$I$474*EXP(Sheet3!$B$1*(($B485-AA$476-Sheet2!$N$147)/Sheet3!$A$1)^2 +Sheet3!$C$1*(($B485-AA$476-Sheet2!$N$147)/Sheet3!$A$1)^4)</f>
        <v>11645.702545986258</v>
      </c>
      <c r="AB485" s="2">
        <f>1.195*$I$474*EXP(Sheet3!$B$1*(($B485-AB$476-Sheet2!$N$147)/Sheet3!$A$1)^2 +Sheet3!$C$1*(($B485-AB$476-Sheet2!$N$147)/Sheet3!$A$1)^4)</f>
        <v>11734.634637309906</v>
      </c>
      <c r="AC485" s="2">
        <f>1.195*$I$474*EXP(Sheet3!$B$1*(($B485-AC$476-Sheet2!$N$147)/Sheet3!$A$1)^2 +Sheet3!$C$1*(($B485-AC$476-Sheet2!$N$147)/Sheet3!$A$1)^4)</f>
        <v>11819.541733270091</v>
      </c>
      <c r="AD485" s="2">
        <f>1.195*$I$474*EXP(Sheet3!$B$1*(($B485-AD$476-Sheet2!$N$147)/Sheet3!$A$1)^2 +Sheet3!$C$1*(($B485-AD$476-Sheet2!$N$147)/Sheet3!$A$1)^4)</f>
        <v>11900.353971796929</v>
      </c>
      <c r="AE485" s="2">
        <f>1.195*$I$474*EXP(Sheet3!$B$1*(($B485-AE$476-Sheet2!$N$147)/Sheet3!$A$1)^2 +Sheet3!$C$1*(($B485-AE$476-Sheet2!$N$147)/Sheet3!$A$1)^4)</f>
        <v>11977.00499759121</v>
      </c>
      <c r="AF485" s="2">
        <f>1.195*$I$474*EXP(Sheet3!$B$1*(($B485-AF$476-Sheet2!$N$147)/Sheet3!$A$1)^2 +Sheet3!$C$1*(($B485-AF$476-Sheet2!$N$147)/Sheet3!$A$1)^4)</f>
        <v>12049.431998562901</v>
      </c>
      <c r="AG485" s="2">
        <f>1.195*$I$474*EXP(Sheet3!$B$1*(($B485-AG$476-Sheet2!$N$147)/Sheet3!$A$1)^2 +Sheet3!$C$1*(($B485-AG$476-Sheet2!$N$147)/Sheet3!$A$1)^4)</f>
        <v>12117.575739191425</v>
      </c>
      <c r="AH485" s="2">
        <f>1.195*$I$474*EXP(Sheet3!$B$1*(($B485-AH$476-Sheet2!$N$147)/Sheet3!$A$1)^2 +Sheet3!$C$1*(($B485-AH$476-Sheet2!$N$147)/Sheet3!$A$1)^4)</f>
        <v>12181.380590976894</v>
      </c>
      <c r="AI485" s="2">
        <f>1.195*$I$474*EXP(Sheet3!$B$1*(($B485-AI$476-Sheet2!$N$147)/Sheet3!$A$1)^2 +Sheet3!$C$1*(($B485-AI$476-Sheet2!$N$147)/Sheet3!$A$1)^4)</f>
        <v>12240.794560136872</v>
      </c>
      <c r="AJ485" s="2">
        <f>1.195*$I$474*EXP(Sheet3!$B$1*(($B485-AJ$476-Sheet2!$N$147)/Sheet3!$A$1)^2 +Sheet3!$C$1*(($B485-AJ$476-Sheet2!$N$147)/Sheet3!$A$1)^4)</f>
        <v>12295.769312701188</v>
      </c>
      <c r="AK485" s="2">
        <f>1.195*$I$474*EXP(Sheet3!$B$1*(($B485-AK$476-Sheet2!$N$147)/Sheet3!$A$1)^2 +Sheet3!$C$1*(($B485-AK$476-Sheet2!$N$147)/Sheet3!$A$1)^4)</f>
        <v>12346.260197148205</v>
      </c>
      <c r="AL485" s="2">
        <f>1.195*$I$474*EXP(Sheet3!$B$1*(($B485-AL$476-Sheet2!$N$147)/Sheet3!$A$1)^2 +Sheet3!$C$1*(($B485-AL$476-Sheet2!$N$147)/Sheet3!$A$1)^4)</f>
        <v>12392.226264725081</v>
      </c>
      <c r="AM485" s="2">
        <f>1.195*$I$474*EXP(Sheet3!$B$1*(($B485-AM$476-Sheet2!$N$147)/Sheet3!$A$1)^2 +Sheet3!$C$1*(($B485-AM$476-Sheet2!$N$147)/Sheet3!$A$1)^4)</f>
        <v>12433.630287575745</v>
      </c>
      <c r="AN485" s="2">
        <f>1.195*$I$474*EXP(Sheet3!$B$1*(($B485-AN$476-Sheet2!$N$147)/Sheet3!$A$1)^2 +Sheet3!$C$1*(($B485-AN$476-Sheet2!$N$147)/Sheet3!$A$1)^4)</f>
        <v>12470.43877480262</v>
      </c>
      <c r="AO485" s="2">
        <f>1.195*$I$474*EXP(Sheet3!$B$1*(($B485-AO$476-Sheet2!$N$147)/Sheet3!$A$1)^2 +Sheet3!$C$1*(($B485-AO$476-Sheet2!$N$147)/Sheet3!$A$1)^4)</f>
        <v>12502.62198657215</v>
      </c>
      <c r="AP485" s="2">
        <f>1.195*$I$474*EXP(Sheet3!$B$1*(($B485-AP$476-Sheet2!$N$147)/Sheet3!$A$1)^2 +Sheet3!$C$1*(($B485-AP$476-Sheet2!$N$147)/Sheet3!$A$1)^4)</f>
        <v>12530.1539463667</v>
      </c>
      <c r="AQ485" s="2">
        <f>1.195*$I$474*EXP(Sheet3!$B$1*(($B485-AQ$476-Sheet2!$N$147)/Sheet3!$A$1)^2 +Sheet3!$C$1*(($B485-AQ$476-Sheet2!$N$147)/Sheet3!$A$1)^4)</f>
        <v>12553.012451474751</v>
      </c>
      <c r="AR485" s="2">
        <f>1.195*$I$474*EXP(Sheet3!$B$1*(($B485-AR$476-Sheet2!$N$147)/Sheet3!$A$1)^2 +Sheet3!$C$1*(($B485-AR$476-Sheet2!$N$147)/Sheet3!$A$1)^4)</f>
        <v>12571.179081799814</v>
      </c>
      <c r="AS485" s="2">
        <f>1.195*$I$474*EXP(Sheet3!$B$1*(($B485-AS$476-Sheet2!$N$147)/Sheet3!$A$1)^2 +Sheet3!$C$1*(($B485-AS$476-Sheet2!$N$147)/Sheet3!$A$1)^4)</f>
        <v>12584.639207059894</v>
      </c>
      <c r="AT485" s="2">
        <f>1.195*$I$474*EXP(Sheet3!$B$1*(($B485-AT$476-Sheet2!$N$147)/Sheet3!$A$1)^2 +Sheet3!$C$1*(($B485-AT$476-Sheet2!$N$147)/Sheet3!$A$1)^4)</f>
        <v>12593.381992433378</v>
      </c>
      <c r="AU485" s="2">
        <f>1.195*$I$474*EXP(Sheet3!$B$1*(($B485-AU$476-Sheet2!$N$147)/Sheet3!$A$1)^2 +Sheet3!$C$1*(($B485-AU$476-Sheet2!$N$147)/Sheet3!$A$1)^4)</f>
        <v>12597.40040270013</v>
      </c>
      <c r="AV485" s="2">
        <f>1.195*$I$474*EXP(Sheet3!$B$1*(($B485-AV$476-Sheet2!$N$147)/Sheet3!$A$1)^2 +Sheet3!$C$1*(($B485-AV$476-Sheet2!$N$147)/Sheet3!$A$1)^4)</f>
        <v>12596.691204911718</v>
      </c>
      <c r="AW485" s="2">
        <f>1.195*$I$474*EXP(Sheet3!$B$1*(($B485-AW$476-Sheet2!$N$147)/Sheet3!$A$1)^2 +Sheet3!$C$1*(($B485-AW$476-Sheet2!$N$147)/Sheet3!$A$1)^4)</f>
        <v>12591.254969613537</v>
      </c>
      <c r="AX485" s="2">
        <f>1.195*$I$474*EXP(Sheet3!$B$1*(($B485-AX$476-Sheet2!$N$147)/Sheet3!$A$1)^2 +Sheet3!$C$1*(($B485-AX$476-Sheet2!$N$147)/Sheet3!$A$1)^4)</f>
        <v>12581.096070629494</v>
      </c>
      <c r="AY485" s="2">
        <f>1.195*$I$474*EXP(Sheet3!$B$1*(($B485-AY$476-Sheet2!$N$147)/Sheet3!$A$1)^2 +Sheet3!$C$1*(($B485-AY$476-Sheet2!$N$147)/Sheet3!$A$1)^4)</f>
        <v>12566.222683406895</v>
      </c>
      <c r="AZ485" s="2">
        <f>1.195*$I$474*EXP(Sheet3!$B$1*(($B485-AZ$476-Sheet2!$N$147)/Sheet3!$A$1)^2 +Sheet3!$C$1*(($B485-AZ$476-Sheet2!$N$147)/Sheet3!$A$1)^4)</f>
        <v>12546.646781908032</v>
      </c>
      <c r="BA485" s="2">
        <f>1.195*$I$474*EXP(Sheet3!$B$1*(($B485-BA$476-Sheet2!$N$147)/Sheet3!$A$1)^2 +Sheet3!$C$1*(($B485-BA$476-Sheet2!$N$147)/Sheet3!$A$1)^4)</f>
        <v>12522.384134021764</v>
      </c>
      <c r="BB485" s="2">
        <f>1.195*$I$474*EXP(Sheet3!$B$1*(($B485-BB$476-Sheet2!$N$147)/Sheet3!$A$1)^2 +Sheet3!$C$1*(($B485-BB$476-Sheet2!$N$147)/Sheet3!$A$1)^4)</f>
        <v>12493.454295456857</v>
      </c>
      <c r="BC485" s="2">
        <f>1.195*$I$474*EXP(Sheet3!$B$1*(($B485-BC$476-Sheet2!$N$147)/Sheet3!$A$1)^2 +Sheet3!$C$1*(($B485-BC$476-Sheet2!$N$147)/Sheet3!$A$1)^4)</f>
        <v>12459.880602066545</v>
      </c>
      <c r="BD485" s="2">
        <f>1.195*$I$474*EXP(Sheet3!$B$1*(($B485-BD$476-Sheet2!$N$147)/Sheet3!$A$1)^2 +Sheet3!$C$1*(($B485-BD$476-Sheet2!$N$147)/Sheet3!$A$1)^4)</f>
        <v>12421.690160543583</v>
      </c>
      <c r="BE485" s="2">
        <f>1.195*$I$474*EXP(Sheet3!$B$1*(($B485-BE$476-Sheet2!$N$147)/Sheet3!$A$1)^2 +Sheet3!$C$1*(($B485-BE$476-Sheet2!$N$147)/Sheet3!$A$1)^4)</f>
        <v>12378.913837409467</v>
      </c>
      <c r="BF485" s="2">
        <f>1.195*$I$474*EXP(Sheet3!$B$1*(($B485-BF$476-Sheet2!$N$147)/Sheet3!$A$1)^2 +Sheet3!$C$1*(($B485-BF$476-Sheet2!$N$147)/Sheet3!$A$1)^4)</f>
        <v>12331.586246217334</v>
      </c>
      <c r="BG485" s="2">
        <f>1.195*$I$474*EXP(Sheet3!$B$1*(($B485-BG$476-Sheet2!$N$147)/Sheet3!$A$1)^2 +Sheet3!$C$1*(($B485-BG$476-Sheet2!$N$147)/Sheet3!$A$1)^4)</f>
        <v>12279.745732870666</v>
      </c>
      <c r="BH485" s="2">
        <f>1.195*$I$474*EXP(Sheet3!$B$1*(($B485-BH$476-Sheet2!$N$147)/Sheet3!$A$1)^2 +Sheet3!$C$1*(($B485-BH$476-Sheet2!$N$147)/Sheet3!$A$1)^4)</f>
        <v>12223.434358953735</v>
      </c>
      <c r="BI485" s="2">
        <f>1.195*$I$474*EXP(Sheet3!$B$1*(($B485-BI$476-Sheet2!$N$147)/Sheet3!$A$1)^2 +Sheet3!$C$1*(($B485-BI$476-Sheet2!$N$147)/Sheet3!$A$1)^4)</f>
        <v>12162.697882958397</v>
      </c>
      <c r="BJ485" s="2">
        <f>1.195*$I$474*EXP(Sheet3!$B$1*(($B485-BJ$476-Sheet2!$N$147)/Sheet3!$A$1)^2 +Sheet3!$C$1*(($B485-BJ$476-Sheet2!$N$147)/Sheet3!$A$1)^4)</f>
        <v>12097.585739285398</v>
      </c>
      <c r="BK485" s="2">
        <f>1.195*$I$474*EXP(Sheet3!$B$1*(($B485-BK$476-Sheet2!$N$147)/Sheet3!$A$1)^2 +Sheet3!$C$1*(($B485-BK$476-Sheet2!$N$147)/Sheet3!$A$1)^4)</f>
        <v>12028.151014882533</v>
      </c>
      <c r="BL485" s="2">
        <f>1.195*$I$474*EXP(Sheet3!$B$1*(($B485-BL$476-Sheet2!$N$147)/Sheet3!$A$1)^2 +Sheet3!$C$1*(($B485-BL$476-Sheet2!$N$147)/Sheet3!$A$1)^4)</f>
        <v>11954.450423386377</v>
      </c>
      <c r="BM485" s="2">
        <f>1.195*$I$474*EXP(Sheet3!$B$1*(($B485-BM$476-Sheet2!$N$147)/Sheet3!$A$1)^2 +Sheet3!$C$1*(($B485-BM$476-Sheet2!$N$147)/Sheet3!$A$1)^4)</f>
        <v>11876.544276615195</v>
      </c>
      <c r="BN485" s="2">
        <f>1.195*$I$474*EXP(Sheet3!$B$1*(($B485-BN$476-Sheet2!$N$147)/Sheet3!$A$1)^2 +Sheet3!$C$1*(($B485-BN$476-Sheet2!$N$147)/Sheet3!$A$1)^4)</f>
        <v>11794.496453261525</v>
      </c>
      <c r="BO485" s="2">
        <f>1.195*$I$474*EXP(Sheet3!$B$1*(($B485-BO$476-Sheet2!$N$147)/Sheet3!$A$1)^2 +Sheet3!$C$1*(($B485-BO$476-Sheet2!$N$147)/Sheet3!$A$1)^4)</f>
        <v>11708.374364625181</v>
      </c>
      <c r="BP485" s="2">
        <f>1.195*$I$474*EXP(Sheet3!$B$1*(($B485-BP$476-Sheet2!$N$147)/Sheet3!$A$1)^2 +Sheet3!$C$1*(($B485-BP$476-Sheet2!$N$147)/Sheet3!$A$1)^4)</f>
        <v>11618.248917222696</v>
      </c>
      <c r="BQ485" s="2">
        <f>1.195*$I$474*EXP(Sheet3!$B$1*(($B485-BQ$476-Sheet2!$N$147)/Sheet3!$A$1)^2 +Sheet3!$C$1*(($B485-BQ$476-Sheet2!$N$147)/Sheet3!$A$1)^4)</f>
        <v>11524.194472109248</v>
      </c>
      <c r="BR485" s="2">
        <f>1.195*$I$474*EXP(Sheet3!$B$1*(($B485-BR$476-Sheet2!$N$147)/Sheet3!$A$1)^2 +Sheet3!$C$1*(($B485-BR$476-Sheet2!$N$147)/Sheet3!$A$1)^4)</f>
        <v>11426.288800735765</v>
      </c>
      <c r="BS485" s="2">
        <f>1.195*$I$474*EXP(Sheet3!$B$1*(($B485-BS$476-Sheet2!$N$147)/Sheet3!$A$1)^2 +Sheet3!$C$1*(($B485-BS$476-Sheet2!$N$147)/Sheet3!$A$1)^4)</f>
        <v>11324.613037180286</v>
      </c>
    </row>
    <row r="486" spans="1:71" x14ac:dyDescent="0.2">
      <c r="A486">
        <v>459</v>
      </c>
      <c r="B486">
        <v>405.2</v>
      </c>
      <c r="C486">
        <v>2427.6</v>
      </c>
      <c r="D486">
        <v>7999.8</v>
      </c>
      <c r="E486">
        <f t="shared" si="31"/>
        <v>5572.2000000000007</v>
      </c>
      <c r="F486" s="1">
        <f t="shared" si="32"/>
        <v>5572.2000000000007</v>
      </c>
      <c r="G486">
        <f t="shared" si="30"/>
        <v>2257855.4400000004</v>
      </c>
      <c r="I486" s="2">
        <f>1.195*$I$474*EXP(Sheet3!$B$1*(($B486-I$476-Sheet2!$N$147)/Sheet3!$A$1)^2 +Sheet3!$C$1*(($B486-I$476-Sheet2!$N$147)/Sheet3!$A$1)^4)</f>
        <v>2569.8598469199046</v>
      </c>
      <c r="J486" s="2">
        <f>1.195*$I$474*EXP(Sheet3!$B$1*(($B486-J$476-Sheet2!$N$147)/Sheet3!$A$1)^2 +Sheet3!$C$1*(($B486-J$476-Sheet2!$N$147)/Sheet3!$A$1)^4)</f>
        <v>2683.6470089885715</v>
      </c>
      <c r="K486" s="2">
        <f>1.195*$I$474*EXP(Sheet3!$B$1*(($B486-K$476-Sheet2!$N$147)/Sheet3!$A$1)^2 +Sheet3!$C$1*(($B486-K$476-Sheet2!$N$147)/Sheet3!$A$1)^4)</f>
        <v>2800.2469506969746</v>
      </c>
      <c r="L486" s="2">
        <f>1.195*$I$474*EXP(Sheet3!$B$1*(($B486-L$476-Sheet2!$N$147)/Sheet3!$A$1)^2 +Sheet3!$C$1*(($B486-L$476-Sheet2!$N$147)/Sheet3!$A$1)^4)</f>
        <v>2919.6218593879544</v>
      </c>
      <c r="M486" s="2">
        <f>1.195*$I$474*EXP(Sheet3!$B$1*(($B486-M$476-Sheet2!$N$147)/Sheet3!$A$1)^2 +Sheet3!$C$1*(($B486-M$476-Sheet2!$N$147)/Sheet3!$A$1)^4)</f>
        <v>3041.7288726901534</v>
      </c>
      <c r="N486" s="2">
        <f>1.195*$I$474*EXP(Sheet3!$B$1*(($B486-N$476-Sheet2!$N$147)/Sheet3!$A$1)^2 +Sheet3!$C$1*(($B486-N$476-Sheet2!$N$147)/Sheet3!$A$1)^4)</f>
        <v>3166.520107351485</v>
      </c>
      <c r="O486" s="2">
        <f>1.195*$I$474*EXP(Sheet3!$B$1*(($B486-O$476-Sheet2!$N$147)/Sheet3!$A$1)^2 +Sheet3!$C$1*(($B486-O$476-Sheet2!$N$147)/Sheet3!$A$1)^4)</f>
        <v>3293.9427012325555</v>
      </c>
      <c r="P486" s="2">
        <f>1.195*$I$474*EXP(Sheet3!$B$1*(($B486-P$476-Sheet2!$N$147)/Sheet3!$A$1)^2 +Sheet3!$C$1*(($B486-P$476-Sheet2!$N$147)/Sheet3!$A$1)^4)</f>
        <v>3423.9388681803971</v>
      </c>
      <c r="Q486" s="2">
        <f>1.195*$I$474*EXP(Sheet3!$B$1*(($B486-Q$476-Sheet2!$N$147)/Sheet3!$A$1)^2 +Sheet3!$C$1*(($B486-Q$476-Sheet2!$N$147)/Sheet3!$A$1)^4)</f>
        <v>3556.4459654571183</v>
      </c>
      <c r="R486" s="2">
        <f>1.195*$I$474*EXP(Sheet3!$B$1*(($B486-R$476-Sheet2!$N$147)/Sheet3!$A$1)^2 +Sheet3!$C$1*(($B486-R$476-Sheet2!$N$147)/Sheet3!$A$1)^4)</f>
        <v>3691.3965733510468</v>
      </c>
      <c r="S486" s="2">
        <f>1.195*$I$474*EXP(Sheet3!$B$1*(($B486-S$476-Sheet2!$N$147)/Sheet3!$A$1)^2 +Sheet3!$C$1*(($B486-S$476-Sheet2!$N$147)/Sheet3!$A$1)^4)</f>
        <v>3828.7185865485176</v>
      </c>
      <c r="T486" s="2">
        <f>1.195*$I$474*EXP(Sheet3!$B$1*(($B486-T$476-Sheet2!$N$147)/Sheet3!$A$1)^2 +Sheet3!$C$1*(($B486-T$476-Sheet2!$N$147)/Sheet3!$A$1)^4)</f>
        <v>3968.3353168201943</v>
      </c>
      <c r="U486" s="2">
        <f>1.195*$I$474*EXP(Sheet3!$B$1*(($B486-U$476-Sheet2!$N$147)/Sheet3!$A$1)^2 +Sheet3!$C$1*(($B486-U$476-Sheet2!$N$147)/Sheet3!$A$1)^4)</f>
        <v>4110.1656065119678</v>
      </c>
      <c r="V486" s="2">
        <f>1.195*$I$474*EXP(Sheet3!$B$1*(($B486-V$476-Sheet2!$N$147)/Sheet3!$A$1)^2 +Sheet3!$C$1*(($B486-V$476-Sheet2!$N$147)/Sheet3!$A$1)^4)</f>
        <v>4254.1239523240865</v>
      </c>
      <c r="W486" s="2">
        <f>1.195*$I$474*EXP(Sheet3!$B$1*(($B486-W$476-Sheet2!$N$147)/Sheet3!$A$1)^2 +Sheet3!$C$1*(($B486-W$476-Sheet2!$N$147)/Sheet3!$A$1)^4)</f>
        <v>4400.1206388166329</v>
      </c>
      <c r="X486" s="2">
        <f>1.195*$I$474*EXP(Sheet3!$B$1*(($B486-X$476-Sheet2!$N$147)/Sheet3!$A$1)^2 +Sheet3!$C$1*(($B486-X$476-Sheet2!$N$147)/Sheet3!$A$1)^4)</f>
        <v>4548.0618810600135</v>
      </c>
      <c r="Y486" s="2">
        <f>1.195*$I$474*EXP(Sheet3!$B$1*(($B486-Y$476-Sheet2!$N$147)/Sheet3!$A$1)^2 +Sheet3!$C$1*(($B486-Y$476-Sheet2!$N$147)/Sheet3!$A$1)^4)</f>
        <v>4697.8499758206126</v>
      </c>
      <c r="Z486" s="2">
        <f>1.195*$I$474*EXP(Sheet3!$B$1*(($B486-Z$476-Sheet2!$N$147)/Sheet3!$A$1)^2 +Sheet3!$C$1*(($B486-Z$476-Sheet2!$N$147)/Sheet3!$A$1)^4)</f>
        <v>4849.3834606714454</v>
      </c>
      <c r="AA486" s="2">
        <f>1.195*$I$474*EXP(Sheet3!$B$1*(($B486-AA$476-Sheet2!$N$147)/Sheet3!$A$1)^2 +Sheet3!$C$1*(($B486-AA$476-Sheet2!$N$147)/Sheet3!$A$1)^4)</f>
        <v>5002.557280373976</v>
      </c>
      <c r="AB486" s="2">
        <f>1.195*$I$474*EXP(Sheet3!$B$1*(($B486-AB$476-Sheet2!$N$147)/Sheet3!$A$1)^2 +Sheet3!$C$1*(($B486-AB$476-Sheet2!$N$147)/Sheet3!$A$1)^4)</f>
        <v>5157.2629598961303</v>
      </c>
      <c r="AC486" s="2">
        <f>1.195*$I$474*EXP(Sheet3!$B$1*(($B486-AC$476-Sheet2!$N$147)/Sheet3!$A$1)^2 +Sheet3!$C$1*(($B486-AC$476-Sheet2!$N$147)/Sheet3!$A$1)^4)</f>
        <v>5313.3887834070947</v>
      </c>
      <c r="AD486" s="2">
        <f>1.195*$I$474*EXP(Sheet3!$B$1*(($B486-AD$476-Sheet2!$N$147)/Sheet3!$A$1)^2 +Sheet3!$C$1*(($B486-AD$476-Sheet2!$N$147)/Sheet3!$A$1)^4)</f>
        <v>5470.8199785928255</v>
      </c>
      <c r="AE486" s="2">
        <f>1.195*$I$474*EXP(Sheet3!$B$1*(($B486-AE$476-Sheet2!$N$147)/Sheet3!$A$1)^2 +Sheet3!$C$1*(($B486-AE$476-Sheet2!$N$147)/Sheet3!$A$1)^4)</f>
        <v>5629.4389056292403</v>
      </c>
      <c r="AF486" s="2">
        <f>1.195*$I$474*EXP(Sheet3!$B$1*(($B486-AF$476-Sheet2!$N$147)/Sheet3!$A$1)^2 +Sheet3!$C$1*(($B486-AF$476-Sheet2!$N$147)/Sheet3!$A$1)^4)</f>
        <v>5789.1252501721347</v>
      </c>
      <c r="AG486" s="2">
        <f>1.195*$I$474*EXP(Sheet3!$B$1*(($B486-AG$476-Sheet2!$N$147)/Sheet3!$A$1)^2 +Sheet3!$C$1*(($B486-AG$476-Sheet2!$N$147)/Sheet3!$A$1)^4)</f>
        <v>5949.7562196980316</v>
      </c>
      <c r="AH486" s="2">
        <f>1.195*$I$474*EXP(Sheet3!$B$1*(($B486-AH$476-Sheet2!$N$147)/Sheet3!$A$1)^2 +Sheet3!$C$1*(($B486-AH$476-Sheet2!$N$147)/Sheet3!$A$1)^4)</f>
        <v>6111.2067425708165</v>
      </c>
      <c r="AI486" s="2">
        <f>1.195*$I$474*EXP(Sheet3!$B$1*(($B486-AI$476-Sheet2!$N$147)/Sheet3!$A$1)^2 +Sheet3!$C$1*(($B486-AI$476-Sheet2!$N$147)/Sheet3!$A$1)^4)</f>
        <v>6273.349669202431</v>
      </c>
      <c r="AJ486" s="2">
        <f>1.195*$I$474*EXP(Sheet3!$B$1*(($B486-AJ$476-Sheet2!$N$147)/Sheet3!$A$1)^2 +Sheet3!$C$1*(($B486-AJ$476-Sheet2!$N$147)/Sheet3!$A$1)^4)</f>
        <v>6436.0559746977979</v>
      </c>
      <c r="AK486" s="2">
        <f>1.195*$I$474*EXP(Sheet3!$B$1*(($B486-AK$476-Sheet2!$N$147)/Sheet3!$A$1)^2 +Sheet3!$C$1*(($B486-AK$476-Sheet2!$N$147)/Sheet3!$A$1)^4)</f>
        <v>6599.1949623838445</v>
      </c>
      <c r="AL486" s="2">
        <f>1.195*$I$474*EXP(Sheet3!$B$1*(($B486-AL$476-Sheet2!$N$147)/Sheet3!$A$1)^2 +Sheet3!$C$1*(($B486-AL$476-Sheet2!$N$147)/Sheet3!$A$1)^4)</f>
        <v>6762.6344676612161</v>
      </c>
      <c r="AM486" s="2">
        <f>1.195*$I$474*EXP(Sheet3!$B$1*(($B486-AM$476-Sheet2!$N$147)/Sheet3!$A$1)^2 +Sheet3!$C$1*(($B486-AM$476-Sheet2!$N$147)/Sheet3!$A$1)^4)</f>
        <v>6926.2410616061461</v>
      </c>
      <c r="AN486" s="2">
        <f>1.195*$I$474*EXP(Sheet3!$B$1*(($B486-AN$476-Sheet2!$N$147)/Sheet3!$A$1)^2 +Sheet3!$C$1*(($B486-AN$476-Sheet2!$N$147)/Sheet3!$A$1)^4)</f>
        <v>7089.8802538052514</v>
      </c>
      <c r="AO486" s="2">
        <f>1.195*$I$474*EXP(Sheet3!$B$1*(($B486-AO$476-Sheet2!$N$147)/Sheet3!$A$1)^2 +Sheet3!$C$1*(($B486-AO$476-Sheet2!$N$147)/Sheet3!$A$1)^4)</f>
        <v>7253.4166939112183</v>
      </c>
      <c r="AP486" s="2">
        <f>1.195*$I$474*EXP(Sheet3!$B$1*(($B486-AP$476-Sheet2!$N$147)/Sheet3!$A$1)^2 +Sheet3!$C$1*(($B486-AP$476-Sheet2!$N$147)/Sheet3!$A$1)^4)</f>
        <v>7416.714371439657</v>
      </c>
      <c r="AQ486" s="2">
        <f>1.195*$I$474*EXP(Sheet3!$B$1*(($B486-AQ$476-Sheet2!$N$147)/Sheet3!$A$1)^2 +Sheet3!$C$1*(($B486-AQ$476-Sheet2!$N$147)/Sheet3!$A$1)^4)</f>
        <v>7579.6368133543938</v>
      </c>
      <c r="AR486" s="2">
        <f>1.195*$I$474*EXP(Sheet3!$B$1*(($B486-AR$476-Sheet2!$N$147)/Sheet3!$A$1)^2 +Sheet3!$C$1*(($B486-AR$476-Sheet2!$N$147)/Sheet3!$A$1)^4)</f>
        <v>7742.0472790099784</v>
      </c>
      <c r="AS486" s="2">
        <f>1.195*$I$474*EXP(Sheet3!$B$1*(($B486-AS$476-Sheet2!$N$147)/Sheet3!$A$1)^2 +Sheet3!$C$1*(($B486-AS$476-Sheet2!$N$147)/Sheet3!$A$1)^4)</f>
        <v>7903.8089520682679</v>
      </c>
      <c r="AT486" s="2">
        <f>1.195*$I$474*EXP(Sheet3!$B$1*(($B486-AT$476-Sheet2!$N$147)/Sheet3!$A$1)^2 +Sheet3!$C$1*(($B486-AT$476-Sheet2!$N$147)/Sheet3!$A$1)^4)</f>
        <v>8064.7851290027593</v>
      </c>
      <c r="AU486" s="2">
        <f>1.195*$I$474*EXP(Sheet3!$B$1*(($B486-AU$476-Sheet2!$N$147)/Sheet3!$A$1)^2 +Sheet3!$C$1*(($B486-AU$476-Sheet2!$N$147)/Sheet3!$A$1)^4)</f>
        <v>8224.8394038663318</v>
      </c>
      <c r="AV486" s="2">
        <f>1.195*$I$474*EXP(Sheet3!$B$1*(($B486-AV$476-Sheet2!$N$147)/Sheet3!$A$1)^2 +Sheet3!$C$1*(($B486-AV$476-Sheet2!$N$147)/Sheet3!$A$1)^4)</f>
        <v>8383.8358490083465</v>
      </c>
      <c r="AW486" s="2">
        <f>1.195*$I$474*EXP(Sheet3!$B$1*(($B486-AW$476-Sheet2!$N$147)/Sheet3!$A$1)^2 +Sheet3!$C$1*(($B486-AW$476-Sheet2!$N$147)/Sheet3!$A$1)^4)</f>
        <v>8541.6391914642027</v>
      </c>
      <c r="AX486" s="2">
        <f>1.195*$I$474*EXP(Sheet3!$B$1*(($B486-AX$476-Sheet2!$N$147)/Sheet3!$A$1)^2 +Sheet3!$C$1*(($B486-AX$476-Sheet2!$N$147)/Sheet3!$A$1)^4)</f>
        <v>8698.1149847628185</v>
      </c>
      <c r="AY486" s="2">
        <f>1.195*$I$474*EXP(Sheet3!$B$1*(($B486-AY$476-Sheet2!$N$147)/Sheet3!$A$1)^2 +Sheet3!$C$1*(($B486-AY$476-Sheet2!$N$147)/Sheet3!$A$1)^4)</f>
        <v>8853.1297759456811</v>
      </c>
      <c r="AZ486" s="2">
        <f>1.195*$I$474*EXP(Sheet3!$B$1*(($B486-AZ$476-Sheet2!$N$147)/Sheet3!$A$1)^2 +Sheet3!$C$1*(($B486-AZ$476-Sheet2!$N$147)/Sheet3!$A$1)^4)</f>
        <v>9006.5512675884966</v>
      </c>
      <c r="BA486" s="2">
        <f>1.195*$I$474*EXP(Sheet3!$B$1*(($B486-BA$476-Sheet2!$N$147)/Sheet3!$A$1)^2 +Sheet3!$C$1*(($B486-BA$476-Sheet2!$N$147)/Sheet3!$A$1)^4)</f>
        <v>9158.2484746762639</v>
      </c>
      <c r="BB486" s="2">
        <f>1.195*$I$474*EXP(Sheet3!$B$1*(($B486-BB$476-Sheet2!$N$147)/Sheet3!$A$1)^2 +Sheet3!$C$1*(($B486-BB$476-Sheet2!$N$147)/Sheet3!$A$1)^4)</f>
        <v>9308.0918761911998</v>
      </c>
      <c r="BC486" s="2">
        <f>1.195*$I$474*EXP(Sheet3!$B$1*(($B486-BC$476-Sheet2!$N$147)/Sheet3!$A$1)^2 +Sheet3!$C$1*(($B486-BC$476-Sheet2!$N$147)/Sheet3!$A$1)^4)</f>
        <v>9455.9535613069529</v>
      </c>
      <c r="BD486" s="2">
        <f>1.195*$I$474*EXP(Sheet3!$B$1*(($B486-BD$476-Sheet2!$N$147)/Sheet3!$A$1)^2 +Sheet3!$C$1*(($B486-BD$476-Sheet2!$N$147)/Sheet3!$A$1)^4)</f>
        <v>9601.7073701015688</v>
      </c>
      <c r="BE486" s="2">
        <f>1.195*$I$474*EXP(Sheet3!$B$1*(($B486-BE$476-Sheet2!$N$147)/Sheet3!$A$1)^2 +Sheet3!$C$1*(($B486-BE$476-Sheet2!$N$147)/Sheet3!$A$1)^4)</f>
        <v>9745.2290287441974</v>
      </c>
      <c r="BF486" s="2">
        <f>1.195*$I$474*EXP(Sheet3!$B$1*(($B486-BF$476-Sheet2!$N$147)/Sheet3!$A$1)^2 +Sheet3!$C$1*(($B486-BF$476-Sheet2!$N$147)/Sheet3!$A$1)^4)</f>
        <v>9886.3962791048816</v>
      </c>
      <c r="BG486" s="2">
        <f>1.195*$I$474*EXP(Sheet3!$B$1*(($B486-BG$476-Sheet2!$N$147)/Sheet3!$A$1)^2 +Sheet3!$C$1*(($B486-BG$476-Sheet2!$N$147)/Sheet3!$A$1)^4)</f>
        <v>10025.089002788911</v>
      </c>
      <c r="BH486" s="2">
        <f>1.195*$I$474*EXP(Sheet3!$B$1*(($B486-BH$476-Sheet2!$N$147)/Sheet3!$A$1)^2 +Sheet3!$C$1*(($B486-BH$476-Sheet2!$N$147)/Sheet3!$A$1)^4)</f>
        <v>10161.189339600893</v>
      </c>
      <c r="BI486" s="2">
        <f>1.195*$I$474*EXP(Sheet3!$B$1*(($B486-BI$476-Sheet2!$N$147)/Sheet3!$A$1)^2 +Sheet3!$C$1*(($B486-BI$476-Sheet2!$N$147)/Sheet3!$A$1)^4)</f>
        <v>10294.581800470578</v>
      </c>
      <c r="BJ486" s="2">
        <f>1.195*$I$474*EXP(Sheet3!$B$1*(($B486-BJ$476-Sheet2!$N$147)/Sheet3!$A$1)^2 +Sheet3!$C$1*(($B486-BJ$476-Sheet2!$N$147)/Sheet3!$A$1)^4)</f>
        <v>10425.153374885233</v>
      </c>
      <c r="BK486" s="2">
        <f>1.195*$I$474*EXP(Sheet3!$B$1*(($B486-BK$476-Sheet2!$N$147)/Sheet3!$A$1)^2 +Sheet3!$C$1*(($B486-BK$476-Sheet2!$N$147)/Sheet3!$A$1)^4)</f>
        <v>10552.793632906667</v>
      </c>
      <c r="BL486" s="2">
        <f>1.195*$I$474*EXP(Sheet3!$B$1*(($B486-BL$476-Sheet2!$N$147)/Sheet3!$A$1)^2 +Sheet3!$C$1*(($B486-BL$476-Sheet2!$N$147)/Sheet3!$A$1)^4)</f>
        <v>10677.394821840851</v>
      </c>
      <c r="BM486" s="2">
        <f>1.195*$I$474*EXP(Sheet3!$B$1*(($B486-BM$476-Sheet2!$N$147)/Sheet3!$A$1)^2 +Sheet3!$C$1*(($B486-BM$476-Sheet2!$N$147)/Sheet3!$A$1)^4)</f>
        <v>10798.851957669262</v>
      </c>
      <c r="BN486" s="2">
        <f>1.195*$I$474*EXP(Sheet3!$B$1*(($B486-BN$476-Sheet2!$N$147)/Sheet3!$A$1)^2 +Sheet3!$C$1*(($B486-BN$476-Sheet2!$N$147)/Sheet3!$A$1)^4)</f>
        <v>10917.062911348674</v>
      </c>
      <c r="BO486" s="2">
        <f>1.195*$I$474*EXP(Sheet3!$B$1*(($B486-BO$476-Sheet2!$N$147)/Sheet3!$A$1)^2 +Sheet3!$C$1*(($B486-BO$476-Sheet2!$N$147)/Sheet3!$A$1)^4)</f>
        <v>11031.928490103399</v>
      </c>
      <c r="BP486" s="2">
        <f>1.195*$I$474*EXP(Sheet3!$B$1*(($B486-BP$476-Sheet2!$N$147)/Sheet3!$A$1)^2 +Sheet3!$C$1*(($B486-BP$476-Sheet2!$N$147)/Sheet3!$A$1)^4)</f>
        <v>11143.352513844486</v>
      </c>
      <c r="BQ486" s="2">
        <f>1.195*$I$474*EXP(Sheet3!$B$1*(($B486-BQ$476-Sheet2!$N$147)/Sheet3!$A$1)^2 +Sheet3!$C$1*(($B486-BQ$476-Sheet2!$N$147)/Sheet3!$A$1)^4)</f>
        <v>11251.24188685535</v>
      </c>
      <c r="BR486" s="2">
        <f>1.195*$I$474*EXP(Sheet3!$B$1*(($B486-BR$476-Sheet2!$N$147)/Sheet3!$A$1)^2 +Sheet3!$C$1*(($B486-BR$476-Sheet2!$N$147)/Sheet3!$A$1)^4)</f>
        <v>11355.506664904327</v>
      </c>
      <c r="BS486" s="2">
        <f>1.195*$I$474*EXP(Sheet3!$B$1*(($B486-BS$476-Sheet2!$N$147)/Sheet3!$A$1)^2 +Sheet3!$C$1*(($B486-BS$476-Sheet2!$N$147)/Sheet3!$A$1)^4)</f>
        <v>11456.060117929193</v>
      </c>
    </row>
    <row r="487" spans="1:71" x14ac:dyDescent="0.2">
      <c r="A487">
        <v>460</v>
      </c>
      <c r="B487">
        <v>405.67</v>
      </c>
      <c r="C487">
        <v>2417.4</v>
      </c>
      <c r="D487">
        <v>3427.6</v>
      </c>
      <c r="E487">
        <f t="shared" si="31"/>
        <v>1010.1999999999998</v>
      </c>
      <c r="F487" s="1">
        <f t="shared" si="32"/>
        <v>1010.1999999999998</v>
      </c>
      <c r="G487">
        <f t="shared" si="30"/>
        <v>409807.83399999992</v>
      </c>
      <c r="I487" s="2">
        <f>1.195*$I$474*EXP(Sheet3!$B$1*(($B487-I$476-Sheet2!$N$147)/Sheet3!$A$1)^2 +Sheet3!$C$1*(($B487-I$476-Sheet2!$N$147)/Sheet3!$A$1)^4)</f>
        <v>110.74948840381572</v>
      </c>
      <c r="J487" s="2">
        <f>1.195*$I$474*EXP(Sheet3!$B$1*(($B487-J$476-Sheet2!$N$147)/Sheet3!$A$1)^2 +Sheet3!$C$1*(($B487-J$476-Sheet2!$N$147)/Sheet3!$A$1)^4)</f>
        <v>121.68449159986648</v>
      </c>
      <c r="K487" s="2">
        <f>1.195*$I$474*EXP(Sheet3!$B$1*(($B487-K$476-Sheet2!$N$147)/Sheet3!$A$1)^2 +Sheet3!$C$1*(($B487-K$476-Sheet2!$N$147)/Sheet3!$A$1)^4)</f>
        <v>133.51208902049714</v>
      </c>
      <c r="L487" s="2">
        <f>1.195*$I$474*EXP(Sheet3!$B$1*(($B487-L$476-Sheet2!$N$147)/Sheet3!$A$1)^2 +Sheet3!$C$1*(($B487-L$476-Sheet2!$N$147)/Sheet3!$A$1)^4)</f>
        <v>146.28662159718414</v>
      </c>
      <c r="M487" s="2">
        <f>1.195*$I$474*EXP(Sheet3!$B$1*(($B487-M$476-Sheet2!$N$147)/Sheet3!$A$1)^2 +Sheet3!$C$1*(($B487-M$476-Sheet2!$N$147)/Sheet3!$A$1)^4)</f>
        <v>160.06413808530161</v>
      </c>
      <c r="N487" s="2">
        <f>1.195*$I$474*EXP(Sheet3!$B$1*(($B487-N$476-Sheet2!$N$147)/Sheet3!$A$1)^2 +Sheet3!$C$1*(($B487-N$476-Sheet2!$N$147)/Sheet3!$A$1)^4)</f>
        <v>174.90232414307206</v>
      </c>
      <c r="O487" s="2">
        <f>1.195*$I$474*EXP(Sheet3!$B$1*(($B487-O$476-Sheet2!$N$147)/Sheet3!$A$1)^2 +Sheet3!$C$1*(($B487-O$476-Sheet2!$N$147)/Sheet3!$A$1)^4)</f>
        <v>190.86042090229671</v>
      </c>
      <c r="P487" s="2">
        <f>1.195*$I$474*EXP(Sheet3!$B$1*(($B487-P$476-Sheet2!$N$147)/Sheet3!$A$1)^2 +Sheet3!$C$1*(($B487-P$476-Sheet2!$N$147)/Sheet3!$A$1)^4)</f>
        <v>207.99913297659921</v>
      </c>
      <c r="Q487" s="2">
        <f>1.195*$I$474*EXP(Sheet3!$B$1*(($B487-Q$476-Sheet2!$N$147)/Sheet3!$A$1)^2 +Sheet3!$C$1*(($B487-Q$476-Sheet2!$N$147)/Sheet3!$A$1)^4)</f>
        <v>226.38052591682518</v>
      </c>
      <c r="R487" s="2">
        <f>1.195*$I$474*EXP(Sheet3!$B$1*(($B487-R$476-Sheet2!$N$147)/Sheet3!$A$1)^2 +Sheet3!$C$1*(($B487-R$476-Sheet2!$N$147)/Sheet3!$A$1)^4)</f>
        <v>246.06791318847297</v>
      </c>
      <c r="S487" s="2">
        <f>1.195*$I$474*EXP(Sheet3!$B$1*(($B487-S$476-Sheet2!$N$147)/Sheet3!$A$1)^2 +Sheet3!$C$1*(($B487-S$476-Sheet2!$N$147)/Sheet3!$A$1)^4)</f>
        <v>267.12573281156091</v>
      </c>
      <c r="T487" s="2">
        <f>1.195*$I$474*EXP(Sheet3!$B$1*(($B487-T$476-Sheet2!$N$147)/Sheet3!$A$1)^2 +Sheet3!$C$1*(($B487-T$476-Sheet2!$N$147)/Sheet3!$A$1)^4)</f>
        <v>289.61941387270042</v>
      </c>
      <c r="U487" s="2">
        <f>1.195*$I$474*EXP(Sheet3!$B$1*(($B487-U$476-Sheet2!$N$147)/Sheet3!$A$1)^2 +Sheet3!$C$1*(($B487-U$476-Sheet2!$N$147)/Sheet3!$A$1)^4)</f>
        <v>313.61523318225358</v>
      </c>
      <c r="V487" s="2">
        <f>1.195*$I$474*EXP(Sheet3!$B$1*(($B487-V$476-Sheet2!$N$147)/Sheet3!$A$1)^2 +Sheet3!$C$1*(($B487-V$476-Sheet2!$N$147)/Sheet3!$A$1)^4)</f>
        <v>339.18016241990148</v>
      </c>
      <c r="W487" s="2">
        <f>1.195*$I$474*EXP(Sheet3!$B$1*(($B487-W$476-Sheet2!$N$147)/Sheet3!$A$1)^2 +Sheet3!$C$1*(($B487-W$476-Sheet2!$N$147)/Sheet3!$A$1)^4)</f>
        <v>366.38170617512156</v>
      </c>
      <c r="X487" s="2">
        <f>1.195*$I$474*EXP(Sheet3!$B$1*(($B487-X$476-Sheet2!$N$147)/Sheet3!$A$1)^2 +Sheet3!$C$1*(($B487-X$476-Sheet2!$N$147)/Sheet3!$A$1)^4)</f>
        <v>395.28773135388326</v>
      </c>
      <c r="Y487" s="2">
        <f>1.195*$I$474*EXP(Sheet3!$B$1*(($B487-Y$476-Sheet2!$N$147)/Sheet3!$A$1)^2 +Sheet3!$C$1*(($B487-Y$476-Sheet2!$N$147)/Sheet3!$A$1)^4)</f>
        <v>425.96628848328652</v>
      </c>
      <c r="Z487" s="2">
        <f>1.195*$I$474*EXP(Sheet3!$B$1*(($B487-Z$476-Sheet2!$N$147)/Sheet3!$A$1)^2 +Sheet3!$C$1*(($B487-Z$476-Sheet2!$N$147)/Sheet3!$A$1)^4)</f>
        <v>458.48542550837811</v>
      </c>
      <c r="AA487" s="2">
        <f>1.195*$I$474*EXP(Sheet3!$B$1*(($B487-AA$476-Sheet2!$N$147)/Sheet3!$A$1)^2 +Sheet3!$C$1*(($B487-AA$476-Sheet2!$N$147)/Sheet3!$A$1)^4)</f>
        <v>492.91299472540209</v>
      </c>
      <c r="AB487" s="2">
        <f>1.195*$I$474*EXP(Sheet3!$B$1*(($B487-AB$476-Sheet2!$N$147)/Sheet3!$A$1)^2 +Sheet3!$C$1*(($B487-AB$476-Sheet2!$N$147)/Sheet3!$A$1)^4)</f>
        <v>529.31645355359592</v>
      </c>
      <c r="AC487" s="2">
        <f>1.195*$I$474*EXP(Sheet3!$B$1*(($B487-AC$476-Sheet2!$N$147)/Sheet3!$A$1)^2 +Sheet3!$C$1*(($B487-AC$476-Sheet2!$N$147)/Sheet3!$A$1)^4)</f>
        <v>567.76265989224089</v>
      </c>
      <c r="AD487" s="2">
        <f>1.195*$I$474*EXP(Sheet3!$B$1*(($B487-AD$476-Sheet2!$N$147)/Sheet3!$A$1)^2 +Sheet3!$C$1*(($B487-AD$476-Sheet2!$N$147)/Sheet3!$A$1)^4)</f>
        <v>608.31766285450306</v>
      </c>
      <c r="AE487" s="2">
        <f>1.195*$I$474*EXP(Sheet3!$B$1*(($B487-AE$476-Sheet2!$N$147)/Sheet3!$A$1)^2 +Sheet3!$C$1*(($B487-AE$476-Sheet2!$N$147)/Sheet3!$A$1)^4)</f>
        <v>651.04648970638812</v>
      </c>
      <c r="AF487" s="2">
        <f>1.195*$I$474*EXP(Sheet3!$B$1*(($B487-AF$476-Sheet2!$N$147)/Sheet3!$A$1)^2 +Sheet3!$C$1*(($B487-AF$476-Sheet2!$N$147)/Sheet3!$A$1)^4)</f>
        <v>696.01292987739305</v>
      </c>
      <c r="AG487" s="2">
        <f>1.195*$I$474*EXP(Sheet3!$B$1*(($B487-AG$476-Sheet2!$N$147)/Sheet3!$A$1)^2 +Sheet3!$C$1*(($B487-AG$476-Sheet2!$N$147)/Sheet3!$A$1)^4)</f>
        <v>743.27931692924835</v>
      </c>
      <c r="AH487" s="2">
        <f>1.195*$I$474*EXP(Sheet3!$B$1*(($B487-AH$476-Sheet2!$N$147)/Sheet3!$A$1)^2 +Sheet3!$C$1*(($B487-AH$476-Sheet2!$N$147)/Sheet3!$A$1)^4)</f>
        <v>792.90630939938103</v>
      </c>
      <c r="AI487" s="2">
        <f>1.195*$I$474*EXP(Sheet3!$B$1*(($B487-AI$476-Sheet2!$N$147)/Sheet3!$A$1)^2 +Sheet3!$C$1*(($B487-AI$476-Sheet2!$N$147)/Sheet3!$A$1)^4)</f>
        <v>844.95267144728416</v>
      </c>
      <c r="AJ487" s="2">
        <f>1.195*$I$474*EXP(Sheet3!$B$1*(($B487-AJ$476-Sheet2!$N$147)/Sheet3!$A$1)^2 +Sheet3!$C$1*(($B487-AJ$476-Sheet2!$N$147)/Sheet3!$A$1)^4)</f>
        <v>899.4750542442697</v>
      </c>
      <c r="AK487" s="2">
        <f>1.195*$I$474*EXP(Sheet3!$B$1*(($B487-AK$476-Sheet2!$N$147)/Sheet3!$A$1)^2 +Sheet3!$C$1*(($B487-AK$476-Sheet2!$N$147)/Sheet3!$A$1)^4)</f>
        <v>956.52777904899847</v>
      </c>
      <c r="AL487" s="2">
        <f>1.195*$I$474*EXP(Sheet3!$B$1*(($B487-AL$476-Sheet2!$N$147)/Sheet3!$A$1)^2 +Sheet3!$C$1*(($B487-AL$476-Sheet2!$N$147)/Sheet3!$A$1)^4)</f>
        <v>1016.1626229160585</v>
      </c>
      <c r="AM487" s="2">
        <f>1.195*$I$474*EXP(Sheet3!$B$1*(($B487-AM$476-Sheet2!$N$147)/Sheet3!$A$1)^2 +Sheet3!$C$1*(($B487-AM$476-Sheet2!$N$147)/Sheet3!$A$1)^4)</f>
        <v>1078.4286079663491</v>
      </c>
      <c r="AN487" s="2">
        <f>1.195*$I$474*EXP(Sheet3!$B$1*(($B487-AN$476-Sheet2!$N$147)/Sheet3!$A$1)^2 +Sheet3!$C$1*(($B487-AN$476-Sheet2!$N$147)/Sheet3!$A$1)^4)</f>
        <v>1143.3717951452668</v>
      </c>
      <c r="AO487" s="2">
        <f>1.195*$I$474*EXP(Sheet3!$B$1*(($B487-AO$476-Sheet2!$N$147)/Sheet3!$A$1)^2 +Sheet3!$C$1*(($B487-AO$476-Sheet2!$N$147)/Sheet3!$A$1)^4)</f>
        <v>1211.0350833689877</v>
      </c>
      <c r="AP487" s="2">
        <f>1.195*$I$474*EXP(Sheet3!$B$1*(($B487-AP$476-Sheet2!$N$147)/Sheet3!$A$1)^2 +Sheet3!$C$1*(($B487-AP$476-Sheet2!$N$147)/Sheet3!$A$1)^4)</f>
        <v>1281.4580149364506</v>
      </c>
      <c r="AQ487" s="2">
        <f>1.195*$I$474*EXP(Sheet3!$B$1*(($B487-AQ$476-Sheet2!$N$147)/Sheet3!$A$1)^2 +Sheet3!$C$1*(($B487-AQ$476-Sheet2!$N$147)/Sheet3!$A$1)^4)</f>
        <v>1354.67658805466</v>
      </c>
      <c r="AR487" s="2">
        <f>1.195*$I$474*EXP(Sheet3!$B$1*(($B487-AR$476-Sheet2!$N$147)/Sheet3!$A$1)^2 +Sheet3!$C$1*(($B487-AR$476-Sheet2!$N$147)/Sheet3!$A$1)^4)</f>
        <v>1430.7230772868531</v>
      </c>
      <c r="AS487" s="2">
        <f>1.195*$I$474*EXP(Sheet3!$B$1*(($B487-AS$476-Sheet2!$N$147)/Sheet3!$A$1)^2 +Sheet3!$C$1*(($B487-AS$476-Sheet2!$N$147)/Sheet3!$A$1)^4)</f>
        <v>1509.6258627020547</v>
      </c>
      <c r="AT487" s="2">
        <f>1.195*$I$474*EXP(Sheet3!$B$1*(($B487-AT$476-Sheet2!$N$147)/Sheet3!$A$1)^2 +Sheet3!$C$1*(($B487-AT$476-Sheet2!$N$147)/Sheet3!$A$1)^4)</f>
        <v>1591.4092684457662</v>
      </c>
      <c r="AU487" s="2">
        <f>1.195*$I$474*EXP(Sheet3!$B$1*(($B487-AU$476-Sheet2!$N$147)/Sheet3!$A$1)^2 +Sheet3!$C$1*(($B487-AU$476-Sheet2!$N$147)/Sheet3!$A$1)^4)</f>
        <v>1676.0934114179338</v>
      </c>
      <c r="AV487" s="2">
        <f>1.195*$I$474*EXP(Sheet3!$B$1*(($B487-AV$476-Sheet2!$N$147)/Sheet3!$A$1)^2 +Sheet3!$C$1*(($B487-AV$476-Sheet2!$N$147)/Sheet3!$A$1)^4)</f>
        <v>1763.6940606839316</v>
      </c>
      <c r="AW487" s="2">
        <f>1.195*$I$474*EXP(Sheet3!$B$1*(($B487-AW$476-Sheet2!$N$147)/Sheet3!$A$1)^2 +Sheet3!$C$1*(($B487-AW$476-Sheet2!$N$147)/Sheet3!$A$1)^4)</f>
        <v>1854.222508192913</v>
      </c>
      <c r="AX487" s="2">
        <f>1.195*$I$474*EXP(Sheet3!$B$1*(($B487-AX$476-Sheet2!$N$147)/Sheet3!$A$1)^2 +Sheet3!$C$1*(($B487-AX$476-Sheet2!$N$147)/Sheet3!$A$1)^4)</f>
        <v>1947.6854513162059</v>
      </c>
      <c r="AY487" s="2">
        <f>1.195*$I$474*EXP(Sheet3!$B$1*(($B487-AY$476-Sheet2!$N$147)/Sheet3!$A$1)^2 +Sheet3!$C$1*(($B487-AY$476-Sheet2!$N$147)/Sheet3!$A$1)^4)</f>
        <v>2044.0848876695773</v>
      </c>
      <c r="AZ487" s="2">
        <f>1.195*$I$474*EXP(Sheet3!$B$1*(($B487-AZ$476-Sheet2!$N$147)/Sheet3!$A$1)^2 +Sheet3!$C$1*(($B487-AZ$476-Sheet2!$N$147)/Sheet3!$A$1)^4)</f>
        <v>2143.4180226035523</v>
      </c>
      <c r="BA487" s="2">
        <f>1.195*$I$474*EXP(Sheet3!$B$1*(($B487-BA$476-Sheet2!$N$147)/Sheet3!$A$1)^2 +Sheet3!$C$1*(($B487-BA$476-Sheet2!$N$147)/Sheet3!$A$1)^4)</f>
        <v>2245.6771897009785</v>
      </c>
      <c r="BB487" s="2">
        <f>1.195*$I$474*EXP(Sheet3!$B$1*(($B487-BB$476-Sheet2!$N$147)/Sheet3!$A$1)^2 +Sheet3!$C$1*(($B487-BB$476-Sheet2!$N$147)/Sheet3!$A$1)^4)</f>
        <v>2350.8497845465681</v>
      </c>
      <c r="BC487" s="2">
        <f>1.195*$I$474*EXP(Sheet3!$B$1*(($B487-BC$476-Sheet2!$N$147)/Sheet3!$A$1)^2 +Sheet3!$C$1*(($B487-BC$476-Sheet2!$N$147)/Sheet3!$A$1)^4)</f>
        <v>2458.918211973099</v>
      </c>
      <c r="BD487" s="2">
        <f>1.195*$I$474*EXP(Sheet3!$B$1*(($B487-BD$476-Sheet2!$N$147)/Sheet3!$A$1)^2 +Sheet3!$C$1*(($B487-BD$476-Sheet2!$N$147)/Sheet3!$A$1)^4)</f>
        <v>2569.8598469199046</v>
      </c>
      <c r="BE487" s="2">
        <f>1.195*$I$474*EXP(Sheet3!$B$1*(($B487-BE$476-Sheet2!$N$147)/Sheet3!$A$1)^2 +Sheet3!$C$1*(($B487-BE$476-Sheet2!$N$147)/Sheet3!$A$1)^4)</f>
        <v>2683.6470089885715</v>
      </c>
      <c r="BF487" s="2">
        <f>1.195*$I$474*EXP(Sheet3!$B$1*(($B487-BF$476-Sheet2!$N$147)/Sheet3!$A$1)^2 +Sheet3!$C$1*(($B487-BF$476-Sheet2!$N$147)/Sheet3!$A$1)^4)</f>
        <v>2800.2469506963034</v>
      </c>
      <c r="BG487" s="2">
        <f>1.195*$I$474*EXP(Sheet3!$B$1*(($B487-BG$476-Sheet2!$N$147)/Sheet3!$A$1)^2 +Sheet3!$C$1*(($B487-BG$476-Sheet2!$N$147)/Sheet3!$A$1)^4)</f>
        <v>2919.6218593872668</v>
      </c>
      <c r="BH487" s="2">
        <f>1.195*$I$474*EXP(Sheet3!$B$1*(($B487-BH$476-Sheet2!$N$147)/Sheet3!$A$1)^2 +Sheet3!$C$1*(($B487-BH$476-Sheet2!$N$147)/Sheet3!$A$1)^4)</f>
        <v>3041.7288726894508</v>
      </c>
      <c r="BI487" s="2">
        <f>1.195*$I$474*EXP(Sheet3!$B$1*(($B487-BI$476-Sheet2!$N$147)/Sheet3!$A$1)^2 +Sheet3!$C$1*(($B487-BI$476-Sheet2!$N$147)/Sheet3!$A$1)^4)</f>
        <v>3166.520107351485</v>
      </c>
      <c r="BJ487" s="2">
        <f>1.195*$I$474*EXP(Sheet3!$B$1*(($B487-BJ$476-Sheet2!$N$147)/Sheet3!$A$1)^2 +Sheet3!$C$1*(($B487-BJ$476-Sheet2!$N$147)/Sheet3!$A$1)^4)</f>
        <v>3293.9427012325555</v>
      </c>
      <c r="BK487" s="2">
        <f>1.195*$I$474*EXP(Sheet3!$B$1*(($B487-BK$476-Sheet2!$N$147)/Sheet3!$A$1)^2 +Sheet3!$C$1*(($B487-BK$476-Sheet2!$N$147)/Sheet3!$A$1)^4)</f>
        <v>3423.9388681803971</v>
      </c>
      <c r="BL487" s="2">
        <f>1.195*$I$474*EXP(Sheet3!$B$1*(($B487-BL$476-Sheet2!$N$147)/Sheet3!$A$1)^2 +Sheet3!$C$1*(($B487-BL$476-Sheet2!$N$147)/Sheet3!$A$1)^4)</f>
        <v>3556.4459654571183</v>
      </c>
      <c r="BM487" s="2">
        <f>1.195*$I$474*EXP(Sheet3!$B$1*(($B487-BM$476-Sheet2!$N$147)/Sheet3!$A$1)^2 +Sheet3!$C$1*(($B487-BM$476-Sheet2!$N$147)/Sheet3!$A$1)^4)</f>
        <v>3691.3965733502737</v>
      </c>
      <c r="BN487" s="2">
        <f>1.195*$I$474*EXP(Sheet3!$B$1*(($B487-BN$476-Sheet2!$N$147)/Sheet3!$A$1)^2 +Sheet3!$C$1*(($B487-BN$476-Sheet2!$N$147)/Sheet3!$A$1)^4)</f>
        <v>3828.7185865477322</v>
      </c>
      <c r="BO487" s="2">
        <f>1.195*$I$474*EXP(Sheet3!$B$1*(($B487-BO$476-Sheet2!$N$147)/Sheet3!$A$1)^2 +Sheet3!$C$1*(($B487-BO$476-Sheet2!$N$147)/Sheet3!$A$1)^4)</f>
        <v>3968.3353168193948</v>
      </c>
      <c r="BP487" s="2">
        <f>1.195*$I$474*EXP(Sheet3!$B$1*(($B487-BP$476-Sheet2!$N$147)/Sheet3!$A$1)^2 +Sheet3!$C$1*(($B487-BP$476-Sheet2!$N$147)/Sheet3!$A$1)^4)</f>
        <v>4110.1656065119678</v>
      </c>
      <c r="BQ487" s="2">
        <f>1.195*$I$474*EXP(Sheet3!$B$1*(($B487-BQ$476-Sheet2!$N$147)/Sheet3!$A$1)^2 +Sheet3!$C$1*(($B487-BQ$476-Sheet2!$N$147)/Sheet3!$A$1)^4)</f>
        <v>4254.1239523240865</v>
      </c>
      <c r="BR487" s="2">
        <f>1.195*$I$474*EXP(Sheet3!$B$1*(($B487-BR$476-Sheet2!$N$147)/Sheet3!$A$1)^2 +Sheet3!$C$1*(($B487-BR$476-Sheet2!$N$147)/Sheet3!$A$1)^4)</f>
        <v>4400.1206388166329</v>
      </c>
      <c r="BS487" s="2">
        <f>1.195*$I$474*EXP(Sheet3!$B$1*(($B487-BS$476-Sheet2!$N$147)/Sheet3!$A$1)^2 +Sheet3!$C$1*(($B487-BS$476-Sheet2!$N$147)/Sheet3!$A$1)^4)</f>
        <v>4548.0618810591659</v>
      </c>
    </row>
    <row r="488" spans="1:71" x14ac:dyDescent="0.2">
      <c r="A488">
        <v>461</v>
      </c>
      <c r="B488">
        <v>406.14</v>
      </c>
      <c r="C488">
        <v>2394.3000000000002</v>
      </c>
      <c r="D488">
        <v>2775.6</v>
      </c>
      <c r="E488">
        <f t="shared" si="31"/>
        <v>381.29999999999973</v>
      </c>
      <c r="F488" s="1">
        <f t="shared" si="32"/>
        <v>381.29999999999973</v>
      </c>
      <c r="G488">
        <f t="shared" si="30"/>
        <v>154861.18199999988</v>
      </c>
      <c r="I488" s="2">
        <f>1.195*$I$474*EXP(Sheet3!$B$1*(($B488-I$476-Sheet2!$N$147)/Sheet3!$A$1)^2 +Sheet3!$C$1*(($B488-I$476-Sheet2!$N$147)/Sheet3!$A$1)^4)</f>
        <v>0.19904066524211408</v>
      </c>
      <c r="J488" s="2">
        <f>1.195*$I$474*EXP(Sheet3!$B$1*(($B488-J$476-Sheet2!$N$147)/Sheet3!$A$1)^2 +Sheet3!$C$1*(($B488-J$476-Sheet2!$N$147)/Sheet3!$A$1)^4)</f>
        <v>0.23826379133752518</v>
      </c>
      <c r="K488" s="2">
        <f>1.195*$I$474*EXP(Sheet3!$B$1*(($B488-K$476-Sheet2!$N$147)/Sheet3!$A$1)^2 +Sheet3!$C$1*(($B488-K$476-Sheet2!$N$147)/Sheet3!$A$1)^4)</f>
        <v>0.28456878458985901</v>
      </c>
      <c r="L488" s="2">
        <f>1.195*$I$474*EXP(Sheet3!$B$1*(($B488-L$476-Sheet2!$N$147)/Sheet3!$A$1)^2 +Sheet3!$C$1*(($B488-L$476-Sheet2!$N$147)/Sheet3!$A$1)^4)</f>
        <v>0.3391085293459411</v>
      </c>
      <c r="M488" s="2">
        <f>1.195*$I$474*EXP(Sheet3!$B$1*(($B488-M$476-Sheet2!$N$147)/Sheet3!$A$1)^2 +Sheet3!$C$1*(($B488-M$476-Sheet2!$N$147)/Sheet3!$A$1)^4)</f>
        <v>0.40320102306364453</v>
      </c>
      <c r="N488" s="2">
        <f>1.195*$I$474*EXP(Sheet3!$B$1*(($B488-N$476-Sheet2!$N$147)/Sheet3!$A$1)^2 +Sheet3!$C$1*(($B488-N$476-Sheet2!$N$147)/Sheet3!$A$1)^4)</f>
        <v>0.47834931517983703</v>
      </c>
      <c r="O488" s="2">
        <f>1.195*$I$474*EXP(Sheet3!$B$1*(($B488-O$476-Sheet2!$N$147)/Sheet3!$A$1)^2 +Sheet3!$C$1*(($B488-O$476-Sheet2!$N$147)/Sheet3!$A$1)^4)</f>
        <v>0.56626330064878083</v>
      </c>
      <c r="P488" s="2">
        <f>1.195*$I$474*EXP(Sheet3!$B$1*(($B488-P$476-Sheet2!$N$147)/Sheet3!$A$1)^2 +Sheet3!$C$1*(($B488-P$476-Sheet2!$N$147)/Sheet3!$A$1)^4)</f>
        <v>0.6688834657455307</v>
      </c>
      <c r="Q488" s="2">
        <f>1.195*$I$474*EXP(Sheet3!$B$1*(($B488-Q$476-Sheet2!$N$147)/Sheet3!$A$1)^2 +Sheet3!$C$1*(($B488-Q$476-Sheet2!$N$147)/Sheet3!$A$1)^4)</f>
        <v>0.7884066791595481</v>
      </c>
      <c r="R488" s="2">
        <f>1.195*$I$474*EXP(Sheet3!$B$1*(($B488-R$476-Sheet2!$N$147)/Sheet3!$A$1)^2 +Sheet3!$C$1*(($B488-R$476-Sheet2!$N$147)/Sheet3!$A$1)^4)</f>
        <v>0.92731411530371466</v>
      </c>
      <c r="S488" s="2">
        <f>1.195*$I$474*EXP(Sheet3!$B$1*(($B488-S$476-Sheet2!$N$147)/Sheet3!$A$1)^2 +Sheet3!$C$1*(($B488-S$476-Sheet2!$N$147)/Sheet3!$A$1)^4)</f>
        <v>1.0884013890269031</v>
      </c>
      <c r="T488" s="2">
        <f>1.195*$I$474*EXP(Sheet3!$B$1*(($B488-T$476-Sheet2!$N$147)/Sheet3!$A$1)^2 +Sheet3!$C$1*(($B488-T$476-Sheet2!$N$147)/Sheet3!$A$1)^4)</f>
        <v>1.2748109714838258</v>
      </c>
      <c r="U488" s="2">
        <f>1.195*$I$474*EXP(Sheet3!$B$1*(($B488-U$476-Sheet2!$N$147)/Sheet3!$A$1)^2 +Sheet3!$C$1*(($B488-U$476-Sheet2!$N$147)/Sheet3!$A$1)^4)</f>
        <v>1.490066945640981</v>
      </c>
      <c r="V488" s="2">
        <f>1.195*$I$474*EXP(Sheet3!$B$1*(($B488-V$476-Sheet2!$N$147)/Sheet3!$A$1)^2 +Sheet3!$C$1*(($B488-V$476-Sheet2!$N$147)/Sheet3!$A$1)^4)</f>
        <v>1.7381121468228471</v>
      </c>
      <c r="W488" s="2">
        <f>1.195*$I$474*EXP(Sheet3!$B$1*(($B488-W$476-Sheet2!$N$147)/Sheet3!$A$1)^2 +Sheet3!$C$1*(($B488-W$476-Sheet2!$N$147)/Sheet3!$A$1)^4)</f>
        <v>2.0233477186903537</v>
      </c>
      <c r="X488" s="2">
        <f>1.195*$I$474*EXP(Sheet3!$B$1*(($B488-X$476-Sheet2!$N$147)/Sheet3!$A$1)^2 +Sheet3!$C$1*(($B488-X$476-Sheet2!$N$147)/Sheet3!$A$1)^4)</f>
        <v>2.3506750981417719</v>
      </c>
      <c r="Y488" s="2">
        <f>1.195*$I$474*EXP(Sheet3!$B$1*(($B488-Y$476-Sheet2!$N$147)/Sheet3!$A$1)^2 +Sheet3!$C$1*(($B488-Y$476-Sheet2!$N$147)/Sheet3!$A$1)^4)</f>
        <v>2.7255404237949592</v>
      </c>
      <c r="Z488" s="2">
        <f>1.195*$I$474*EXP(Sheet3!$B$1*(($B488-Z$476-Sheet2!$N$147)/Sheet3!$A$1)^2 +Sheet3!$C$1*(($B488-Z$476-Sheet2!$N$147)/Sheet3!$A$1)^4)</f>
        <v>3.153981342056142</v>
      </c>
      <c r="AA488" s="2">
        <f>1.195*$I$474*EXP(Sheet3!$B$1*(($B488-AA$476-Sheet2!$N$147)/Sheet3!$A$1)^2 +Sheet3!$C$1*(($B488-AA$476-Sheet2!$N$147)/Sheet3!$A$1)^4)</f>
        <v>3.6426761622015835</v>
      </c>
      <c r="AB488" s="2">
        <f>1.195*$I$474*EXP(Sheet3!$B$1*(($B488-AB$476-Sheet2!$N$147)/Sheet3!$A$1)^2 +Sheet3!$C$1*(($B488-AB$476-Sheet2!$N$147)/Sheet3!$A$1)^4)</f>
        <v>4.1989952877169339</v>
      </c>
      <c r="AC488" s="2">
        <f>1.195*$I$474*EXP(Sheet3!$B$1*(($B488-AC$476-Sheet2!$N$147)/Sheet3!$A$1)^2 +Sheet3!$C$1*(($B488-AC$476-Sheet2!$N$147)/Sheet3!$A$1)^4)</f>
        <v>4.8310548252380148</v>
      </c>
      <c r="AD488" s="2">
        <f>1.195*$I$474*EXP(Sheet3!$B$1*(($B488-AD$476-Sheet2!$N$147)/Sheet3!$A$1)^2 +Sheet3!$C$1*(($B488-AD$476-Sheet2!$N$147)/Sheet3!$A$1)^4)</f>
        <v>5.5477722451200062</v>
      </c>
      <c r="AE488" s="2">
        <f>1.195*$I$474*EXP(Sheet3!$B$1*(($B488-AE$476-Sheet2!$N$147)/Sheet3!$A$1)^2 +Sheet3!$C$1*(($B488-AE$476-Sheet2!$N$147)/Sheet3!$A$1)^4)</f>
        <v>6.3589239390022927</v>
      </c>
      <c r="AF488" s="2">
        <f>1.195*$I$474*EXP(Sheet3!$B$1*(($B488-AF$476-Sheet2!$N$147)/Sheet3!$A$1)^2 +Sheet3!$C$1*(($B488-AF$476-Sheet2!$N$147)/Sheet3!$A$1)^4)</f>
        <v>7.2752044901080684</v>
      </c>
      <c r="AG488" s="2">
        <f>1.195*$I$474*EXP(Sheet3!$B$1*(($B488-AG$476-Sheet2!$N$147)/Sheet3!$A$1)^2 +Sheet3!$C$1*(($B488-AG$476-Sheet2!$N$147)/Sheet3!$A$1)^4)</f>
        <v>8.3082874413056444</v>
      </c>
      <c r="AH488" s="2">
        <f>1.195*$I$474*EXP(Sheet3!$B$1*(($B488-AH$476-Sheet2!$N$147)/Sheet3!$A$1)^2 +Sheet3!$C$1*(($B488-AH$476-Sheet2!$N$147)/Sheet3!$A$1)^4)</f>
        <v>9.4708873149421677</v>
      </c>
      <c r="AI488" s="2">
        <f>1.195*$I$474*EXP(Sheet3!$B$1*(($B488-AI$476-Sheet2!$N$147)/Sheet3!$A$1)^2 +Sheet3!$C$1*(($B488-AI$476-Sheet2!$N$147)/Sheet3!$A$1)^4)</f>
        <v>10.776822606919893</v>
      </c>
      <c r="AJ488" s="2">
        <f>1.195*$I$474*EXP(Sheet3!$B$1*(($B488-AJ$476-Sheet2!$N$147)/Sheet3!$A$1)^2 +Sheet3!$C$1*(($B488-AJ$476-Sheet2!$N$147)/Sheet3!$A$1)^4)</f>
        <v>12.241079446077125</v>
      </c>
      <c r="AK488" s="2">
        <f>1.195*$I$474*EXP(Sheet3!$B$1*(($B488-AK$476-Sheet2!$N$147)/Sheet3!$A$1)^2 +Sheet3!$C$1*(($B488-AK$476-Sheet2!$N$147)/Sheet3!$A$1)^4)</f>
        <v>13.879875578774215</v>
      </c>
      <c r="AL488" s="2">
        <f>1.195*$I$474*EXP(Sheet3!$B$1*(($B488-AL$476-Sheet2!$N$147)/Sheet3!$A$1)^2 +Sheet3!$C$1*(($B488-AL$476-Sheet2!$N$147)/Sheet3!$A$1)^4)</f>
        <v>15.710724308363432</v>
      </c>
      <c r="AM488" s="2">
        <f>1.195*$I$474*EXP(Sheet3!$B$1*(($B488-AM$476-Sheet2!$N$147)/Sheet3!$A$1)^2 +Sheet3!$C$1*(($B488-AM$476-Sheet2!$N$147)/Sheet3!$A$1)^4)</f>
        <v>17.75249798959106</v>
      </c>
      <c r="AN488" s="2">
        <f>1.195*$I$474*EXP(Sheet3!$B$1*(($B488-AN$476-Sheet2!$N$147)/Sheet3!$A$1)^2 +Sheet3!$C$1*(($B488-AN$476-Sheet2!$N$147)/Sheet3!$A$1)^4)</f>
        <v>20.025490650366439</v>
      </c>
      <c r="AO488" s="2">
        <f>1.195*$I$474*EXP(Sheet3!$B$1*(($B488-AO$476-Sheet2!$N$147)/Sheet3!$A$1)^2 +Sheet3!$C$1*(($B488-AO$476-Sheet2!$N$147)/Sheet3!$A$1)^4)</f>
        <v>22.551479287074553</v>
      </c>
      <c r="AP488" s="2">
        <f>1.195*$I$474*EXP(Sheet3!$B$1*(($B488-AP$476-Sheet2!$N$147)/Sheet3!$A$1)^2 +Sheet3!$C$1*(($B488-AP$476-Sheet2!$N$147)/Sheet3!$A$1)^4)</f>
        <v>25.35378335577181</v>
      </c>
      <c r="AQ488" s="2">
        <f>1.195*$I$474*EXP(Sheet3!$B$1*(($B488-AQ$476-Sheet2!$N$147)/Sheet3!$A$1)^2 +Sheet3!$C$1*(($B488-AQ$476-Sheet2!$N$147)/Sheet3!$A$1)^4)</f>
        <v>28.457321960287825</v>
      </c>
      <c r="AR488" s="2">
        <f>1.195*$I$474*EXP(Sheet3!$B$1*(($B488-AR$476-Sheet2!$N$147)/Sheet3!$A$1)^2 +Sheet3!$C$1*(($B488-AR$476-Sheet2!$N$147)/Sheet3!$A$1)^4)</f>
        <v>31.888668219733663</v>
      </c>
      <c r="AS488" s="2">
        <f>1.195*$I$474*EXP(Sheet3!$B$1*(($B488-AS$476-Sheet2!$N$147)/Sheet3!$A$1)^2 +Sheet3!$C$1*(($B488-AS$476-Sheet2!$N$147)/Sheet3!$A$1)^4)</f>
        <v>35.676100283176574</v>
      </c>
      <c r="AT488" s="2">
        <f>1.195*$I$474*EXP(Sheet3!$B$1*(($B488-AT$476-Sheet2!$N$147)/Sheet3!$A$1)^2 +Sheet3!$C$1*(($B488-AT$476-Sheet2!$N$147)/Sheet3!$A$1)^4)</f>
        <v>39.849648447114383</v>
      </c>
      <c r="AU488" s="2">
        <f>1.195*$I$474*EXP(Sheet3!$B$1*(($B488-AU$476-Sheet2!$N$147)/Sheet3!$A$1)^2 +Sheet3!$C$1*(($B488-AU$476-Sheet2!$N$147)/Sheet3!$A$1)^4)</f>
        <v>44.441137824392044</v>
      </c>
      <c r="AV488" s="2">
        <f>1.195*$I$474*EXP(Sheet3!$B$1*(($B488-AV$476-Sheet2!$N$147)/Sheet3!$A$1)^2 +Sheet3!$C$1*(($B488-AV$476-Sheet2!$N$147)/Sheet3!$A$1)^4)</f>
        <v>49.48422600942321</v>
      </c>
      <c r="AW488" s="2">
        <f>1.195*$I$474*EXP(Sheet3!$B$1*(($B488-AW$476-Sheet2!$N$147)/Sheet3!$A$1)^2 +Sheet3!$C$1*(($B488-AW$476-Sheet2!$N$147)/Sheet3!$A$1)^4)</f>
        <v>55.014435185731095</v>
      </c>
      <c r="AX488" s="2">
        <f>1.195*$I$474*EXP(Sheet3!$B$1*(($B488-AX$476-Sheet2!$N$147)/Sheet3!$A$1)^2 +Sheet3!$C$1*(($B488-AX$476-Sheet2!$N$147)/Sheet3!$A$1)^4)</f>
        <v>61.069178127191115</v>
      </c>
      <c r="AY488" s="2">
        <f>1.195*$I$474*EXP(Sheet3!$B$1*(($B488-AY$476-Sheet2!$N$147)/Sheet3!$A$1)^2 +Sheet3!$C$1*(($B488-AY$476-Sheet2!$N$147)/Sheet3!$A$1)^4)</f>
        <v>67.687777555415309</v>
      </c>
      <c r="AZ488" s="2">
        <f>1.195*$I$474*EXP(Sheet3!$B$1*(($B488-AZ$476-Sheet2!$N$147)/Sheet3!$A$1)^2 +Sheet3!$C$1*(($B488-AZ$476-Sheet2!$N$147)/Sheet3!$A$1)^4)</f>
        <v>74.911478329868771</v>
      </c>
      <c r="BA488" s="2">
        <f>1.195*$I$474*EXP(Sheet3!$B$1*(($B488-BA$476-Sheet2!$N$147)/Sheet3!$A$1)^2 +Sheet3!$C$1*(($B488-BA$476-Sheet2!$N$147)/Sheet3!$A$1)^4)</f>
        <v>82.783451968595898</v>
      </c>
      <c r="BB488" s="2">
        <f>1.195*$I$474*EXP(Sheet3!$B$1*(($B488-BB$476-Sheet2!$N$147)/Sheet3!$A$1)^2 +Sheet3!$C$1*(($B488-BB$476-Sheet2!$N$147)/Sheet3!$A$1)^4)</f>
        <v>91.34879302192364</v>
      </c>
      <c r="BC488" s="2">
        <f>1.195*$I$474*EXP(Sheet3!$B$1*(($B488-BC$476-Sheet2!$N$147)/Sheet3!$A$1)^2 +Sheet3!$C$1*(($B488-BC$476-Sheet2!$N$147)/Sheet3!$A$1)^4)</f>
        <v>100.65450685180319</v>
      </c>
      <c r="BD488" s="2">
        <f>1.195*$I$474*EXP(Sheet3!$B$1*(($B488-BD$476-Sheet2!$N$147)/Sheet3!$A$1)^2 +Sheet3!$C$1*(($B488-BD$476-Sheet2!$N$147)/Sheet3!$A$1)^4)</f>
        <v>110.74948840387533</v>
      </c>
      <c r="BE488" s="2">
        <f>1.195*$I$474*EXP(Sheet3!$B$1*(($B488-BE$476-Sheet2!$N$147)/Sheet3!$A$1)^2 +Sheet3!$C$1*(($B488-BE$476-Sheet2!$N$147)/Sheet3!$A$1)^4)</f>
        <v>121.68449159993109</v>
      </c>
      <c r="BF488" s="2">
        <f>1.195*$I$474*EXP(Sheet3!$B$1*(($B488-BF$476-Sheet2!$N$147)/Sheet3!$A$1)^2 +Sheet3!$C$1*(($B488-BF$476-Sheet2!$N$147)/Sheet3!$A$1)^4)</f>
        <v>133.51208902049714</v>
      </c>
      <c r="BG488" s="2">
        <f>1.195*$I$474*EXP(Sheet3!$B$1*(($B488-BG$476-Sheet2!$N$147)/Sheet3!$A$1)^2 +Sheet3!$C$1*(($B488-BG$476-Sheet2!$N$147)/Sheet3!$A$1)^4)</f>
        <v>146.28662159718414</v>
      </c>
      <c r="BH488" s="2">
        <f>1.195*$I$474*EXP(Sheet3!$B$1*(($B488-BH$476-Sheet2!$N$147)/Sheet3!$A$1)^2 +Sheet3!$C$1*(($B488-BH$476-Sheet2!$N$147)/Sheet3!$A$1)^4)</f>
        <v>160.06413808530161</v>
      </c>
      <c r="BI488" s="2">
        <f>1.195*$I$474*EXP(Sheet3!$B$1*(($B488-BI$476-Sheet2!$N$147)/Sheet3!$A$1)^2 +Sheet3!$C$1*(($B488-BI$476-Sheet2!$N$147)/Sheet3!$A$1)^4)</f>
        <v>174.90232414315923</v>
      </c>
      <c r="BJ488" s="2">
        <f>1.195*$I$474*EXP(Sheet3!$B$1*(($B488-BJ$476-Sheet2!$N$147)/Sheet3!$A$1)^2 +Sheet3!$C$1*(($B488-BJ$476-Sheet2!$N$147)/Sheet3!$A$1)^4)</f>
        <v>190.86042090239047</v>
      </c>
      <c r="BK488" s="2">
        <f>1.195*$I$474*EXP(Sheet3!$B$1*(($B488-BK$476-Sheet2!$N$147)/Sheet3!$A$1)^2 +Sheet3!$C$1*(($B488-BK$476-Sheet2!$N$147)/Sheet3!$A$1)^4)</f>
        <v>207.99913297669974</v>
      </c>
      <c r="BL488" s="2">
        <f>1.195*$I$474*EXP(Sheet3!$B$1*(($B488-BL$476-Sheet2!$N$147)/Sheet3!$A$1)^2 +Sheet3!$C$1*(($B488-BL$476-Sheet2!$N$147)/Sheet3!$A$1)^4)</f>
        <v>226.38052591693335</v>
      </c>
      <c r="BM488" s="2">
        <f>1.195*$I$474*EXP(Sheet3!$B$1*(($B488-BM$476-Sheet2!$N$147)/Sheet3!$A$1)^2 +Sheet3!$C$1*(($B488-BM$476-Sheet2!$N$147)/Sheet3!$A$1)^4)</f>
        <v>246.06791318847297</v>
      </c>
      <c r="BN488" s="2">
        <f>1.195*$I$474*EXP(Sheet3!$B$1*(($B488-BN$476-Sheet2!$N$147)/Sheet3!$A$1)^2 +Sheet3!$C$1*(($B488-BN$476-Sheet2!$N$147)/Sheet3!$A$1)^4)</f>
        <v>267.12573281156091</v>
      </c>
      <c r="BO488" s="2">
        <f>1.195*$I$474*EXP(Sheet3!$B$1*(($B488-BO$476-Sheet2!$N$147)/Sheet3!$A$1)^2 +Sheet3!$C$1*(($B488-BO$476-Sheet2!$N$147)/Sheet3!$A$1)^4)</f>
        <v>289.61941387270042</v>
      </c>
      <c r="BP488" s="2">
        <f>1.195*$I$474*EXP(Sheet3!$B$1*(($B488-BP$476-Sheet2!$N$147)/Sheet3!$A$1)^2 +Sheet3!$C$1*(($B488-BP$476-Sheet2!$N$147)/Sheet3!$A$1)^4)</f>
        <v>313.61523318239466</v>
      </c>
      <c r="BQ488" s="2">
        <f>1.195*$I$474*EXP(Sheet3!$B$1*(($B488-BQ$476-Sheet2!$N$147)/Sheet3!$A$1)^2 +Sheet3!$C$1*(($B488-BQ$476-Sheet2!$N$147)/Sheet3!$A$1)^4)</f>
        <v>339.18016242005154</v>
      </c>
      <c r="BR488" s="2">
        <f>1.195*$I$474*EXP(Sheet3!$B$1*(($B488-BR$476-Sheet2!$N$147)/Sheet3!$A$1)^2 +Sheet3!$C$1*(($B488-BR$476-Sheet2!$N$147)/Sheet3!$A$1)^4)</f>
        <v>366.38170617528118</v>
      </c>
      <c r="BS488" s="2">
        <f>1.195*$I$474*EXP(Sheet3!$B$1*(($B488-BS$476-Sheet2!$N$147)/Sheet3!$A$1)^2 +Sheet3!$C$1*(($B488-BS$476-Sheet2!$N$147)/Sheet3!$A$1)^4)</f>
        <v>395.28773135388326</v>
      </c>
    </row>
    <row r="489" spans="1:71" x14ac:dyDescent="0.2">
      <c r="A489">
        <v>462</v>
      </c>
      <c r="B489">
        <v>406.6</v>
      </c>
      <c r="C489">
        <v>2406.1999999999998</v>
      </c>
      <c r="D489">
        <v>2796.7</v>
      </c>
      <c r="E489">
        <f t="shared" si="31"/>
        <v>390.5</v>
      </c>
      <c r="F489" s="1">
        <f t="shared" si="32"/>
        <v>390.5</v>
      </c>
      <c r="G489">
        <f t="shared" si="30"/>
        <v>158777.30000000002</v>
      </c>
      <c r="I489" s="2">
        <f>1.195*$I$474*EXP(Sheet3!$B$1*(($B489-I$476-Sheet2!$N$147)/Sheet3!$A$1)^2 +Sheet3!$C$1*(($B489-I$476-Sheet2!$N$147)/Sheet3!$A$1)^4)</f>
        <v>2.9325844150698603E-6</v>
      </c>
      <c r="J489" s="2">
        <f>1.195*$I$474*EXP(Sheet3!$B$1*(($B489-J$476-Sheet2!$N$147)/Sheet3!$A$1)^2 +Sheet3!$C$1*(($B489-J$476-Sheet2!$N$147)/Sheet3!$A$1)^4)</f>
        <v>3.996621448233764E-6</v>
      </c>
      <c r="K489" s="2">
        <f>1.195*$I$474*EXP(Sheet3!$B$1*(($B489-K$476-Sheet2!$N$147)/Sheet3!$A$1)^2 +Sheet3!$C$1*(($B489-K$476-Sheet2!$N$147)/Sheet3!$A$1)^4)</f>
        <v>5.4283218575967518E-6</v>
      </c>
      <c r="L489" s="2">
        <f>1.195*$I$474*EXP(Sheet3!$B$1*(($B489-L$476-Sheet2!$N$147)/Sheet3!$A$1)^2 +Sheet3!$C$1*(($B489-L$476-Sheet2!$N$147)/Sheet3!$A$1)^4)</f>
        <v>7.3481823464539397E-6</v>
      </c>
      <c r="M489" s="2">
        <f>1.195*$I$474*EXP(Sheet3!$B$1*(($B489-M$476-Sheet2!$N$147)/Sheet3!$A$1)^2 +Sheet3!$C$1*(($B489-M$476-Sheet2!$N$147)/Sheet3!$A$1)^4)</f>
        <v>9.9139709811849293E-6</v>
      </c>
      <c r="N489" s="2">
        <f>1.195*$I$474*EXP(Sheet3!$B$1*(($B489-N$476-Sheet2!$N$147)/Sheet3!$A$1)^2 +Sheet3!$C$1*(($B489-N$476-Sheet2!$N$147)/Sheet3!$A$1)^4)</f>
        <v>1.3331539918148301E-5</v>
      </c>
      <c r="O489" s="2">
        <f>1.195*$I$474*EXP(Sheet3!$B$1*(($B489-O$476-Sheet2!$N$147)/Sheet3!$A$1)^2 +Sheet3!$C$1*(($B489-O$476-Sheet2!$N$147)/Sheet3!$A$1)^4)</f>
        <v>1.7868556364670693E-5</v>
      </c>
      <c r="P489" s="2">
        <f>1.195*$I$474*EXP(Sheet3!$B$1*(($B489-P$476-Sheet2!$N$147)/Sheet3!$A$1)^2 +Sheet3!$C$1*(($B489-P$476-Sheet2!$N$147)/Sheet3!$A$1)^4)</f>
        <v>2.3871876416658053E-5</v>
      </c>
      <c r="Q489" s="2">
        <f>1.195*$I$474*EXP(Sheet3!$B$1*(($B489-Q$476-Sheet2!$N$147)/Sheet3!$A$1)^2 +Sheet3!$C$1*(($B489-Q$476-Sheet2!$N$147)/Sheet3!$A$1)^4)</f>
        <v>3.1789449348776948E-5</v>
      </c>
      <c r="R489" s="2">
        <f>1.195*$I$474*EXP(Sheet3!$B$1*(($B489-R$476-Sheet2!$N$147)/Sheet3!$A$1)^2 +Sheet3!$C$1*(($B489-R$476-Sheet2!$N$147)/Sheet3!$A$1)^4)</f>
        <v>4.2197835215724757E-5</v>
      </c>
      <c r="S489" s="2">
        <f>1.195*$I$474*EXP(Sheet3!$B$1*(($B489-S$476-Sheet2!$N$147)/Sheet3!$A$1)^2 +Sheet3!$C$1*(($B489-S$476-Sheet2!$N$147)/Sheet3!$A$1)^4)</f>
        <v>5.5836651674368831E-5</v>
      </c>
      <c r="T489" s="2">
        <f>1.195*$I$474*EXP(Sheet3!$B$1*(($B489-T$476-Sheet2!$N$147)/Sheet3!$A$1)^2 +Sheet3!$C$1*(($B489-T$476-Sheet2!$N$147)/Sheet3!$A$1)^4)</f>
        <v>7.3651542869462427E-5</v>
      </c>
      <c r="U489" s="2">
        <f>1.195*$I$474*EXP(Sheet3!$B$1*(($B489-U$476-Sheet2!$N$147)/Sheet3!$A$1)^2 +Sheet3!$C$1*(($B489-U$476-Sheet2!$N$147)/Sheet3!$A$1)^4)</f>
        <v>9.6847590879841396E-5</v>
      </c>
      <c r="V489" s="2">
        <f>1.195*$I$474*EXP(Sheet3!$B$1*(($B489-V$476-Sheet2!$N$147)/Sheet3!$A$1)^2 +Sheet3!$C$1*(($B489-V$476-Sheet2!$N$147)/Sheet3!$A$1)^4)</f>
        <v>1.2695547622057886E-4</v>
      </c>
      <c r="W489" s="2">
        <f>1.195*$I$474*EXP(Sheet3!$B$1*(($B489-W$476-Sheet2!$N$147)/Sheet3!$A$1)^2 +Sheet3!$C$1*(($B489-W$476-Sheet2!$N$147)/Sheet3!$A$1)^4)</f>
        <v>1.6591314664614641E-4</v>
      </c>
      <c r="X489" s="2">
        <f>1.195*$I$474*EXP(Sheet3!$B$1*(($B489-X$476-Sheet2!$N$147)/Sheet3!$A$1)^2 +Sheet3!$C$1*(($B489-X$476-Sheet2!$N$147)/Sheet3!$A$1)^4)</f>
        <v>2.1616628223290114E-4</v>
      </c>
      <c r="Y489" s="2">
        <f>1.195*$I$474*EXP(Sheet3!$B$1*(($B489-Y$476-Sheet2!$N$147)/Sheet3!$A$1)^2 +Sheet3!$C$1*(($B489-Y$476-Sheet2!$N$147)/Sheet3!$A$1)^4)</f>
        <v>2.8079145947302149E-4</v>
      </c>
      <c r="Z489" s="2">
        <f>1.195*$I$474*EXP(Sheet3!$B$1*(($B489-Z$476-Sheet2!$N$147)/Sheet3!$A$1)^2 +Sheet3!$C$1*(($B489-Z$476-Sheet2!$N$147)/Sheet3!$A$1)^4)</f>
        <v>3.6364662873512778E-4</v>
      </c>
      <c r="AA489" s="2">
        <f>1.195*$I$474*EXP(Sheet3!$B$1*(($B489-AA$476-Sheet2!$N$147)/Sheet3!$A$1)^2 +Sheet3!$C$1*(($B489-AA$476-Sheet2!$N$147)/Sheet3!$A$1)^4)</f>
        <v>4.6955433950703128E-4</v>
      </c>
      <c r="AB489" s="2">
        <f>1.195*$I$474*EXP(Sheet3!$B$1*(($B489-AB$476-Sheet2!$N$147)/Sheet3!$A$1)^2 +Sheet3!$C$1*(($B489-AB$476-Sheet2!$N$147)/Sheet3!$A$1)^4)</f>
        <v>6.0452408865133015E-4</v>
      </c>
      <c r="AC489" s="2">
        <f>1.195*$I$474*EXP(Sheet3!$B$1*(($B489-AC$476-Sheet2!$N$147)/Sheet3!$A$1)^2 +Sheet3!$C$1*(($B489-AC$476-Sheet2!$N$147)/Sheet3!$A$1)^4)</f>
        <v>7.7602124131488182E-4</v>
      </c>
      <c r="AD489" s="2">
        <f>1.195*$I$474*EXP(Sheet3!$B$1*(($B489-AD$476-Sheet2!$N$147)/Sheet3!$A$1)^2 +Sheet3!$C$1*(($B489-AD$476-Sheet2!$N$147)/Sheet3!$A$1)^4)</f>
        <v>9.9329119550240993E-4</v>
      </c>
      <c r="AE489" s="2">
        <f>1.195*$I$474*EXP(Sheet3!$B$1*(($B489-AE$476-Sheet2!$N$147)/Sheet3!$A$1)^2 +Sheet3!$C$1*(($B489-AE$476-Sheet2!$N$147)/Sheet3!$A$1)^4)</f>
        <v>1.2677488432694701E-3</v>
      </c>
      <c r="AF489" s="2">
        <f>1.195*$I$474*EXP(Sheet3!$B$1*(($B489-AF$476-Sheet2!$N$147)/Sheet3!$A$1)^2 +Sheet3!$C$1*(($B489-AF$476-Sheet2!$N$147)/Sheet3!$A$1)^4)</f>
        <v>1.6134449377904229E-3</v>
      </c>
      <c r="AG489" s="2">
        <f>1.195*$I$474*EXP(Sheet3!$B$1*(($B489-AG$476-Sheet2!$N$147)/Sheet3!$A$1)^2 +Sheet3!$C$1*(($B489-AG$476-Sheet2!$N$147)/Sheet3!$A$1)^4)</f>
        <v>2.0476227196824359E-3</v>
      </c>
      <c r="AH489" s="2">
        <f>1.195*$I$474*EXP(Sheet3!$B$1*(($B489-AH$476-Sheet2!$N$147)/Sheet3!$A$1)^2 +Sheet3!$C$1*(($B489-AH$476-Sheet2!$N$147)/Sheet3!$A$1)^4)</f>
        <v>2.5913801011960657E-3</v>
      </c>
      <c r="AI489" s="2">
        <f>1.195*$I$474*EXP(Sheet3!$B$1*(($B489-AI$476-Sheet2!$N$147)/Sheet3!$A$1)^2 +Sheet3!$C$1*(($B489-AI$476-Sheet2!$N$147)/Sheet3!$A$1)^4)</f>
        <v>3.2704548654026665E-3</v>
      </c>
      <c r="AJ489" s="2">
        <f>1.195*$I$474*EXP(Sheet3!$B$1*(($B489-AJ$476-Sheet2!$N$147)/Sheet3!$A$1)^2 +Sheet3!$C$1*(($B489-AJ$476-Sheet2!$N$147)/Sheet3!$A$1)^4)</f>
        <v>4.1161527205782877E-3</v>
      </c>
      <c r="AK489" s="2">
        <f>1.195*$I$474*EXP(Sheet3!$B$1*(($B489-AK$476-Sheet2!$N$147)/Sheet3!$A$1)^2 +Sheet3!$C$1*(($B489-AK$476-Sheet2!$N$147)/Sheet3!$A$1)^4)</f>
        <v>5.1664406670643842E-3</v>
      </c>
      <c r="AL489" s="2">
        <f>1.195*$I$474*EXP(Sheet3!$B$1*(($B489-AL$476-Sheet2!$N$147)/Sheet3!$A$1)^2 +Sheet3!$C$1*(($B489-AL$476-Sheet2!$N$147)/Sheet3!$A$1)^4)</f>
        <v>6.4672309926263006E-3</v>
      </c>
      <c r="AM489" s="2">
        <f>1.195*$I$474*EXP(Sheet3!$B$1*(($B489-AM$476-Sheet2!$N$147)/Sheet3!$A$1)^2 +Sheet3!$C$1*(($B489-AM$476-Sheet2!$N$147)/Sheet3!$A$1)^4)</f>
        <v>8.0738843171676636E-3</v>
      </c>
      <c r="AN489" s="2">
        <f>1.195*$I$474*EXP(Sheet3!$B$1*(($B489-AN$476-Sheet2!$N$147)/Sheet3!$A$1)^2 +Sheet3!$C$1*(($B489-AN$476-Sheet2!$N$147)/Sheet3!$A$1)^4)</f>
        <v>1.0052963460886424E-2</v>
      </c>
      <c r="AO489" s="2">
        <f>1.195*$I$474*EXP(Sheet3!$B$1*(($B489-AO$476-Sheet2!$N$147)/Sheet3!$A$1)^2 +Sheet3!$C$1*(($B489-AO$476-Sheet2!$N$147)/Sheet3!$A$1)^4)</f>
        <v>1.248427350892501E-2</v>
      </c>
      <c r="AP489" s="2">
        <f>1.195*$I$474*EXP(Sheet3!$B$1*(($B489-AP$476-Sheet2!$N$147)/Sheet3!$A$1)^2 +Sheet3!$C$1*(($B489-AP$476-Sheet2!$N$147)/Sheet3!$A$1)^4)</f>
        <v>1.5463227284249252E-2</v>
      </c>
      <c r="AQ489" s="2">
        <f>1.195*$I$474*EXP(Sheet3!$B$1*(($B489-AQ$476-Sheet2!$N$147)/Sheet3!$A$1)^2 +Sheet3!$C$1*(($B489-AQ$476-Sheet2!$N$147)/Sheet3!$A$1)^4)</f>
        <v>1.9103579507371064E-2</v>
      </c>
      <c r="AR489" s="2">
        <f>1.195*$I$474*EXP(Sheet3!$B$1*(($B489-AR$476-Sheet2!$N$147)/Sheet3!$A$1)^2 +Sheet3!$C$1*(($B489-AR$476-Sheet2!$N$147)/Sheet3!$A$1)^4)</f>
        <v>2.3540577199488738E-2</v>
      </c>
      <c r="AS489" s="2">
        <f>1.195*$I$474*EXP(Sheet3!$B$1*(($B489-AS$476-Sheet2!$N$147)/Sheet3!$A$1)^2 +Sheet3!$C$1*(($B489-AS$476-Sheet2!$N$147)/Sheet3!$A$1)^4)</f>
        <v>2.8934578352299831E-2</v>
      </c>
      <c r="AT489" s="2">
        <f>1.195*$I$474*EXP(Sheet3!$B$1*(($B489-AT$476-Sheet2!$N$147)/Sheet3!$A$1)^2 +Sheet3!$C$1*(($B489-AT$476-Sheet2!$N$147)/Sheet3!$A$1)^4)</f>
        <v>3.5475195511472386E-2</v>
      </c>
      <c r="AU489" s="2">
        <f>1.195*$I$474*EXP(Sheet3!$B$1*(($B489-AU$476-Sheet2!$N$147)/Sheet3!$A$1)^2 +Sheet3!$C$1*(($B489-AU$476-Sheet2!$N$147)/Sheet3!$A$1)^4)</f>
        <v>4.3386025667015118E-2</v>
      </c>
      <c r="AV489" s="2">
        <f>1.195*$I$474*EXP(Sheet3!$B$1*(($B489-AV$476-Sheet2!$N$147)/Sheet3!$A$1)^2 +Sheet3!$C$1*(($B489-AV$476-Sheet2!$N$147)/Sheet3!$A$1)^4)</f>
        <v>5.2930032665132867E-2</v>
      </c>
      <c r="AW489" s="2">
        <f>1.195*$I$474*EXP(Sheet3!$B$1*(($B489-AW$476-Sheet2!$N$147)/Sheet3!$A$1)^2 +Sheet3!$C$1*(($B489-AW$476-Sheet2!$N$147)/Sheet3!$A$1)^4)</f>
        <v>6.4415653201390352E-2</v>
      </c>
      <c r="AX489" s="2">
        <f>1.195*$I$474*EXP(Sheet3!$B$1*(($B489-AX$476-Sheet2!$N$147)/Sheet3!$A$1)^2 +Sheet3!$C$1*(($B489-AX$476-Sheet2!$N$147)/Sheet3!$A$1)^4)</f>
        <v>7.8203702261484653E-2</v>
      </c>
      <c r="AY489" s="2">
        <f>1.195*$I$474*EXP(Sheet3!$B$1*(($B489-AY$476-Sheet2!$N$147)/Sheet3!$A$1)^2 +Sheet3!$C$1*(($B489-AY$476-Sheet2!$N$147)/Sheet3!$A$1)^4)</f>
        <v>9.4715158576518202E-2</v>
      </c>
      <c r="AZ489" s="2">
        <f>1.195*$I$474*EXP(Sheet3!$B$1*(($B489-AZ$476-Sheet2!$N$147)/Sheet3!$A$1)^2 +Sheet3!$C$1*(($B489-AZ$476-Sheet2!$N$147)/Sheet3!$A$1)^4)</f>
        <v>0.11443991517042271</v>
      </c>
      <c r="BA489" s="2">
        <f>1.195*$I$474*EXP(Sheet3!$B$1*(($B489-BA$476-Sheet2!$N$147)/Sheet3!$A$1)^2 +Sheet3!$C$1*(($B489-BA$476-Sheet2!$N$147)/Sheet3!$A$1)^4)</f>
        <v>0.13794658431980608</v>
      </c>
      <c r="BB489" s="2">
        <f>1.195*$I$474*EXP(Sheet3!$B$1*(($B489-BB$476-Sheet2!$N$147)/Sheet3!$A$1)^2 +Sheet3!$C$1*(($B489-BB$476-Sheet2!$N$147)/Sheet3!$A$1)^4)</f>
        <v>0.16589345011831683</v>
      </c>
      <c r="BC489" s="2">
        <f>1.195*$I$474*EXP(Sheet3!$B$1*(($B489-BC$476-Sheet2!$N$147)/Sheet3!$A$1)^2 +Sheet3!$C$1*(($B489-BC$476-Sheet2!$N$147)/Sheet3!$A$1)^4)</f>
        <v>0.19904066524211408</v>
      </c>
      <c r="BD489" s="2">
        <f>1.195*$I$474*EXP(Sheet3!$B$1*(($B489-BD$476-Sheet2!$N$147)/Sheet3!$A$1)^2 +Sheet3!$C$1*(($B489-BD$476-Sheet2!$N$147)/Sheet3!$A$1)^4)</f>
        <v>0.23826379133752518</v>
      </c>
      <c r="BE489" s="2">
        <f>1.195*$I$474*EXP(Sheet3!$B$1*(($B489-BE$476-Sheet2!$N$147)/Sheet3!$A$1)^2 +Sheet3!$C$1*(($B489-BE$476-Sheet2!$N$147)/Sheet3!$A$1)^4)</f>
        <v>0.28456878458957291</v>
      </c>
      <c r="BF489" s="2">
        <f>1.195*$I$474*EXP(Sheet3!$B$1*(($B489-BF$476-Sheet2!$N$147)/Sheet3!$A$1)^2 +Sheet3!$C$1*(($B489-BF$476-Sheet2!$N$147)/Sheet3!$A$1)^4)</f>
        <v>0.33910852934560498</v>
      </c>
      <c r="BG489" s="2">
        <f>1.195*$I$474*EXP(Sheet3!$B$1*(($B489-BG$476-Sheet2!$N$147)/Sheet3!$A$1)^2 +Sheet3!$C$1*(($B489-BG$476-Sheet2!$N$147)/Sheet3!$A$1)^4)</f>
        <v>0.40320102306324918</v>
      </c>
      <c r="BH489" s="2">
        <f>1.195*$I$474*EXP(Sheet3!$B$1*(($B489-BH$476-Sheet2!$N$147)/Sheet3!$A$1)^2 +Sheet3!$C$1*(($B489-BH$476-Sheet2!$N$147)/Sheet3!$A$1)^4)</f>
        <v>0.47834931517937479</v>
      </c>
      <c r="BI489" s="2">
        <f>1.195*$I$474*EXP(Sheet3!$B$1*(($B489-BI$476-Sheet2!$N$147)/Sheet3!$A$1)^2 +Sheet3!$C$1*(($B489-BI$476-Sheet2!$N$147)/Sheet3!$A$1)^4)</f>
        <v>0.56626330064878083</v>
      </c>
      <c r="BJ489" s="2">
        <f>1.195*$I$474*EXP(Sheet3!$B$1*(($B489-BJ$476-Sheet2!$N$147)/Sheet3!$A$1)^2 +Sheet3!$C$1*(($B489-BJ$476-Sheet2!$N$147)/Sheet3!$A$1)^4)</f>
        <v>0.6688834657455307</v>
      </c>
      <c r="BK489" s="2">
        <f>1.195*$I$474*EXP(Sheet3!$B$1*(($B489-BK$476-Sheet2!$N$147)/Sheet3!$A$1)^2 +Sheet3!$C$1*(($B489-BK$476-Sheet2!$N$147)/Sheet3!$A$1)^4)</f>
        <v>0.7884066791595481</v>
      </c>
      <c r="BL489" s="2">
        <f>1.195*$I$474*EXP(Sheet3!$B$1*(($B489-BL$476-Sheet2!$N$147)/Sheet3!$A$1)^2 +Sheet3!$C$1*(($B489-BL$476-Sheet2!$N$147)/Sheet3!$A$1)^4)</f>
        <v>0.927314115302868</v>
      </c>
      <c r="BM489" s="2">
        <f>1.195*$I$474*EXP(Sheet3!$B$1*(($B489-BM$476-Sheet2!$N$147)/Sheet3!$A$1)^2 +Sheet3!$C$1*(($B489-BM$476-Sheet2!$N$147)/Sheet3!$A$1)^4)</f>
        <v>1.088401389025921</v>
      </c>
      <c r="BN489" s="2">
        <f>1.195*$I$474*EXP(Sheet3!$B$1*(($B489-BN$476-Sheet2!$N$147)/Sheet3!$A$1)^2 +Sheet3!$C$1*(($B489-BN$476-Sheet2!$N$147)/Sheet3!$A$1)^4)</f>
        <v>1.274810971482689</v>
      </c>
      <c r="BO489" s="2">
        <f>1.195*$I$474*EXP(Sheet3!$B$1*(($B489-BO$476-Sheet2!$N$147)/Sheet3!$A$1)^2 +Sheet3!$C$1*(($B489-BO$476-Sheet2!$N$147)/Sheet3!$A$1)^4)</f>
        <v>1.4900669456396707</v>
      </c>
      <c r="BP489" s="2">
        <f>1.195*$I$474*EXP(Sheet3!$B$1*(($B489-BP$476-Sheet2!$N$147)/Sheet3!$A$1)^2 +Sheet3!$C$1*(($B489-BP$476-Sheet2!$N$147)/Sheet3!$A$1)^4)</f>
        <v>1.7381121468228471</v>
      </c>
      <c r="BQ489" s="2">
        <f>1.195*$I$474*EXP(Sheet3!$B$1*(($B489-BQ$476-Sheet2!$N$147)/Sheet3!$A$1)^2 +Sheet3!$C$1*(($B489-BQ$476-Sheet2!$N$147)/Sheet3!$A$1)^4)</f>
        <v>2.0233477186903537</v>
      </c>
      <c r="BR489" s="2">
        <f>1.195*$I$474*EXP(Sheet3!$B$1*(($B489-BR$476-Sheet2!$N$147)/Sheet3!$A$1)^2 +Sheet3!$C$1*(($B489-BR$476-Sheet2!$N$147)/Sheet3!$A$1)^4)</f>
        <v>2.3506750981397846</v>
      </c>
      <c r="BS489" s="2">
        <f>1.195*$I$474*EXP(Sheet3!$B$1*(($B489-BS$476-Sheet2!$N$147)/Sheet3!$A$1)^2 +Sheet3!$C$1*(($B489-BS$476-Sheet2!$N$147)/Sheet3!$A$1)^4)</f>
        <v>2.7255404237926837</v>
      </c>
    </row>
    <row r="490" spans="1:71" x14ac:dyDescent="0.2">
      <c r="A490">
        <v>463</v>
      </c>
      <c r="B490">
        <v>407.07</v>
      </c>
      <c r="C490">
        <v>2404</v>
      </c>
      <c r="D490">
        <v>2815.7</v>
      </c>
      <c r="E490">
        <f t="shared" si="31"/>
        <v>411.69999999999982</v>
      </c>
      <c r="F490" s="1">
        <f t="shared" si="32"/>
        <v>411.69999999999982</v>
      </c>
      <c r="G490">
        <f t="shared" si="30"/>
        <v>167590.71899999992</v>
      </c>
      <c r="I490" s="2">
        <f>1.195*$I$474*EXP(Sheet3!$B$1*(($B490-I$476-Sheet2!$N$147)/Sheet3!$A$1)^2 +Sheet3!$C$1*(($B490-I$476-Sheet2!$N$147)/Sheet3!$A$1)^4)</f>
        <v>1.8331143016515389E-14</v>
      </c>
      <c r="J490" s="2">
        <f>1.195*$I$474*EXP(Sheet3!$B$1*(($B490-J$476-Sheet2!$N$147)/Sheet3!$A$1)^2 +Sheet3!$C$1*(($B490-J$476-Sheet2!$N$147)/Sheet3!$A$1)^4)</f>
        <v>3.0259012137572328E-14</v>
      </c>
      <c r="K490" s="2">
        <f>1.195*$I$474*EXP(Sheet3!$B$1*(($B490-K$476-Sheet2!$N$147)/Sheet3!$A$1)^2 +Sheet3!$C$1*(($B490-K$476-Sheet2!$N$147)/Sheet3!$A$1)^4)</f>
        <v>4.9709812254521742E-14</v>
      </c>
      <c r="L490" s="2">
        <f>1.195*$I$474*EXP(Sheet3!$B$1*(($B490-L$476-Sheet2!$N$147)/Sheet3!$A$1)^2 +Sheet3!$C$1*(($B490-L$476-Sheet2!$N$147)/Sheet3!$A$1)^4)</f>
        <v>8.1276654136229959E-14</v>
      </c>
      <c r="M490" s="2">
        <f>1.195*$I$474*EXP(Sheet3!$B$1*(($B490-M$476-Sheet2!$N$147)/Sheet3!$A$1)^2 +Sheet3!$C$1*(($B490-M$476-Sheet2!$N$147)/Sheet3!$A$1)^4)</f>
        <v>1.3226347069727166E-13</v>
      </c>
      <c r="N490" s="2">
        <f>1.195*$I$474*EXP(Sheet3!$B$1*(($B490-N$476-Sheet2!$N$147)/Sheet3!$A$1)^2 +Sheet3!$C$1*(($B490-N$476-Sheet2!$N$147)/Sheet3!$A$1)^4)</f>
        <v>2.142290937720595E-13</v>
      </c>
      <c r="O490" s="2">
        <f>1.195*$I$474*EXP(Sheet3!$B$1*(($B490-O$476-Sheet2!$N$147)/Sheet3!$A$1)^2 +Sheet3!$C$1*(($B490-O$476-Sheet2!$N$147)/Sheet3!$A$1)^4)</f>
        <v>3.4537858572884074E-13</v>
      </c>
      <c r="P490" s="2">
        <f>1.195*$I$474*EXP(Sheet3!$B$1*(($B490-P$476-Sheet2!$N$147)/Sheet3!$A$1)^2 +Sheet3!$C$1*(($B490-P$476-Sheet2!$N$147)/Sheet3!$A$1)^4)</f>
        <v>5.5424873796565438E-13</v>
      </c>
      <c r="Q490" s="2">
        <f>1.195*$I$474*EXP(Sheet3!$B$1*(($B490-Q$476-Sheet2!$N$147)/Sheet3!$A$1)^2 +Sheet3!$C$1*(($B490-Q$476-Sheet2!$N$147)/Sheet3!$A$1)^4)</f>
        <v>8.8536071204232343E-13</v>
      </c>
      <c r="R490" s="2">
        <f>1.195*$I$474*EXP(Sheet3!$B$1*(($B490-R$476-Sheet2!$N$147)/Sheet3!$A$1)^2 +Sheet3!$C$1*(($B490-R$476-Sheet2!$N$147)/Sheet3!$A$1)^4)</f>
        <v>1.4078482057429992E-12</v>
      </c>
      <c r="S490" s="2">
        <f>1.195*$I$474*EXP(Sheet3!$B$1*(($B490-S$476-Sheet2!$N$147)/Sheet3!$A$1)^2 +Sheet3!$C$1*(($B490-S$476-Sheet2!$N$147)/Sheet3!$A$1)^4)</f>
        <v>2.2285646727219371E-12</v>
      </c>
      <c r="T490" s="2">
        <f>1.195*$I$474*EXP(Sheet3!$B$1*(($B490-T$476-Sheet2!$N$147)/Sheet3!$A$1)^2 +Sheet3!$C$1*(($B490-T$476-Sheet2!$N$147)/Sheet3!$A$1)^4)</f>
        <v>3.5119004496514753E-12</v>
      </c>
      <c r="U490" s="2">
        <f>1.195*$I$474*EXP(Sheet3!$B$1*(($B490-U$476-Sheet2!$N$147)/Sheet3!$A$1)^2 +Sheet3!$C$1*(($B490-U$476-Sheet2!$N$147)/Sheet3!$A$1)^4)</f>
        <v>5.5096037297235466E-12</v>
      </c>
      <c r="V490" s="2">
        <f>1.195*$I$474*EXP(Sheet3!$B$1*(($B490-V$476-Sheet2!$N$147)/Sheet3!$A$1)^2 +Sheet3!$C$1*(($B490-V$476-Sheet2!$N$147)/Sheet3!$A$1)^4)</f>
        <v>8.6054455119765389E-12</v>
      </c>
      <c r="W490" s="2">
        <f>1.195*$I$474*EXP(Sheet3!$B$1*(($B490-W$476-Sheet2!$N$147)/Sheet3!$A$1)^2 +Sheet3!$C$1*(($B490-W$476-Sheet2!$N$147)/Sheet3!$A$1)^4)</f>
        <v>1.3381806474124415E-11</v>
      </c>
      <c r="X490" s="2">
        <f>1.195*$I$474*EXP(Sheet3!$B$1*(($B490-X$476-Sheet2!$N$147)/Sheet3!$A$1)^2 +Sheet3!$C$1*(($B490-X$476-Sheet2!$N$147)/Sheet3!$A$1)^4)</f>
        <v>2.0718486747557544E-11</v>
      </c>
      <c r="Y490" s="2">
        <f>1.195*$I$474*EXP(Sheet3!$B$1*(($B490-Y$476-Sheet2!$N$147)/Sheet3!$A$1)^2 +Sheet3!$C$1*(($B490-Y$476-Sheet2!$N$147)/Sheet3!$A$1)^4)</f>
        <v>3.1938659050879469E-11</v>
      </c>
      <c r="Z490" s="2">
        <f>1.195*$I$474*EXP(Sheet3!$B$1*(($B490-Z$476-Sheet2!$N$147)/Sheet3!$A$1)^2 +Sheet3!$C$1*(($B490-Z$476-Sheet2!$N$147)/Sheet3!$A$1)^4)</f>
        <v>4.902347466055422E-11</v>
      </c>
      <c r="AA490" s="2">
        <f>1.195*$I$474*EXP(Sheet3!$B$1*(($B490-AA$476-Sheet2!$N$147)/Sheet3!$A$1)^2 +Sheet3!$C$1*(($B490-AA$476-Sheet2!$N$147)/Sheet3!$A$1)^4)</f>
        <v>7.492618487267609E-11</v>
      </c>
      <c r="AB490" s="2">
        <f>1.195*$I$474*EXP(Sheet3!$B$1*(($B490-AB$476-Sheet2!$N$147)/Sheet3!$A$1)^2 +Sheet3!$C$1*(($B490-AB$476-Sheet2!$N$147)/Sheet3!$A$1)^4)</f>
        <v>1.1402985411966849E-10</v>
      </c>
      <c r="AC490" s="2">
        <f>1.195*$I$474*EXP(Sheet3!$B$1*(($B490-AC$476-Sheet2!$N$147)/Sheet3!$A$1)^2 +Sheet3!$C$1*(($B490-AC$476-Sheet2!$N$147)/Sheet3!$A$1)^4)</f>
        <v>1.7281131930419356E-10</v>
      </c>
      <c r="AD490" s="2">
        <f>1.195*$I$474*EXP(Sheet3!$B$1*(($B490-AD$476-Sheet2!$N$147)/Sheet3!$A$1)^2 +Sheet3!$C$1*(($B490-AD$476-Sheet2!$N$147)/Sheet3!$A$1)^4)</f>
        <v>2.60800047906987E-10</v>
      </c>
      <c r="AE490" s="2">
        <f>1.195*$I$474*EXP(Sheet3!$B$1*(($B490-AE$476-Sheet2!$N$147)/Sheet3!$A$1)^2 +Sheet3!$C$1*(($B490-AE$476-Sheet2!$N$147)/Sheet3!$A$1)^4)</f>
        <v>3.9195675694889199E-10</v>
      </c>
      <c r="AF490" s="2">
        <f>1.195*$I$474*EXP(Sheet3!$B$1*(($B490-AF$476-Sheet2!$N$147)/Sheet3!$A$1)^2 +Sheet3!$C$1*(($B490-AF$476-Sheet2!$N$147)/Sheet3!$A$1)^4)</f>
        <v>5.8664685069151334E-10</v>
      </c>
      <c r="AG490" s="2">
        <f>1.195*$I$474*EXP(Sheet3!$B$1*(($B490-AG$476-Sheet2!$N$147)/Sheet3!$A$1)^2 +Sheet3!$C$1*(($B490-AG$476-Sheet2!$N$147)/Sheet3!$A$1)^4)</f>
        <v>8.744529950248022E-10</v>
      </c>
      <c r="AH490" s="2">
        <f>1.195*$I$474*EXP(Sheet3!$B$1*(($B490-AH$476-Sheet2!$N$147)/Sheet3!$A$1)^2 +Sheet3!$C$1*(($B490-AH$476-Sheet2!$N$147)/Sheet3!$A$1)^4)</f>
        <v>1.2981662681873478E-9</v>
      </c>
      <c r="AI490" s="2">
        <f>1.195*$I$474*EXP(Sheet3!$B$1*(($B490-AI$476-Sheet2!$N$147)/Sheet3!$A$1)^2 +Sheet3!$C$1*(($B490-AI$476-Sheet2!$N$147)/Sheet3!$A$1)^4)</f>
        <v>1.9194253642731748E-9</v>
      </c>
      <c r="AJ490" s="2">
        <f>1.195*$I$474*EXP(Sheet3!$B$1*(($B490-AJ$476-Sheet2!$N$147)/Sheet3!$A$1)^2 +Sheet3!$C$1*(($B490-AJ$476-Sheet2!$N$147)/Sheet3!$A$1)^4)</f>
        <v>2.8266502768649433E-9</v>
      </c>
      <c r="AK490" s="2">
        <f>1.195*$I$474*EXP(Sheet3!$B$1*(($B490-AK$476-Sheet2!$N$147)/Sheet3!$A$1)^2 +Sheet3!$C$1*(($B490-AK$476-Sheet2!$N$147)/Sheet3!$A$1)^4)</f>
        <v>4.1461565789164349E-9</v>
      </c>
      <c r="AL490" s="2">
        <f>1.195*$I$474*EXP(Sheet3!$B$1*(($B490-AL$476-Sheet2!$N$147)/Sheet3!$A$1)^2 +Sheet3!$C$1*(($B490-AL$476-Sheet2!$N$147)/Sheet3!$A$1)^4)</f>
        <v>6.0576596069932904E-9</v>
      </c>
      <c r="AM490" s="2">
        <f>1.195*$I$474*EXP(Sheet3!$B$1*(($B490-AM$476-Sheet2!$N$147)/Sheet3!$A$1)^2 +Sheet3!$C$1*(($B490-AM$476-Sheet2!$N$147)/Sheet3!$A$1)^4)</f>
        <v>8.815811667619893E-9</v>
      </c>
      <c r="AN490" s="2">
        <f>1.195*$I$474*EXP(Sheet3!$B$1*(($B490-AN$476-Sheet2!$N$147)/Sheet3!$A$1)^2 +Sheet3!$C$1*(($B490-AN$476-Sheet2!$N$147)/Sheet3!$A$1)^4)</f>
        <v>1.2779995043393105E-8</v>
      </c>
      <c r="AO490" s="2">
        <f>1.195*$I$474*EXP(Sheet3!$B$1*(($B490-AO$476-Sheet2!$N$147)/Sheet3!$A$1)^2 +Sheet3!$C$1*(($B490-AO$476-Sheet2!$N$147)/Sheet3!$A$1)^4)</f>
        <v>1.8455364639688817E-8</v>
      </c>
      <c r="AP490" s="2">
        <f>1.195*$I$474*EXP(Sheet3!$B$1*(($B490-AP$476-Sheet2!$N$147)/Sheet3!$A$1)^2 +Sheet3!$C$1*(($B490-AP$476-Sheet2!$N$147)/Sheet3!$A$1)^4)</f>
        <v>2.6549155188848211E-8</v>
      </c>
      <c r="AQ490" s="2">
        <f>1.195*$I$474*EXP(Sheet3!$B$1*(($B490-AQ$476-Sheet2!$N$147)/Sheet3!$A$1)^2 +Sheet3!$C$1*(($B490-AQ$476-Sheet2!$N$147)/Sheet3!$A$1)^4)</f>
        <v>3.8047614053211457E-8</v>
      </c>
      <c r="AR490" s="2">
        <f>1.195*$I$474*EXP(Sheet3!$B$1*(($B490-AR$476-Sheet2!$N$147)/Sheet3!$A$1)^2 +Sheet3!$C$1*(($B490-AR$476-Sheet2!$N$147)/Sheet3!$A$1)^4)</f>
        <v>5.4320687433580466E-8</v>
      </c>
      <c r="AS490" s="2">
        <f>1.195*$I$474*EXP(Sheet3!$B$1*(($B490-AS$476-Sheet2!$N$147)/Sheet3!$A$1)^2 +Sheet3!$C$1*(($B490-AS$476-Sheet2!$N$147)/Sheet3!$A$1)^4)</f>
        <v>7.7263896380848595E-8</v>
      </c>
      <c r="AT490" s="2">
        <f>1.195*$I$474*EXP(Sheet3!$B$1*(($B490-AT$476-Sheet2!$N$147)/Sheet3!$A$1)^2 +Sheet3!$C$1*(($B490-AT$476-Sheet2!$N$147)/Sheet3!$A$1)^4)</f>
        <v>1.0948984228502921E-7</v>
      </c>
      <c r="AU490" s="2">
        <f>1.195*$I$474*EXP(Sheet3!$B$1*(($B490-AU$476-Sheet2!$N$147)/Sheet3!$A$1)^2 +Sheet3!$C$1*(($B490-AU$476-Sheet2!$N$147)/Sheet3!$A$1)^4)</f>
        <v>1.5458567136467148E-7</v>
      </c>
      <c r="AV490" s="2">
        <f>1.195*$I$474*EXP(Sheet3!$B$1*(($B490-AV$476-Sheet2!$N$147)/Sheet3!$A$1)^2 +Sheet3!$C$1*(($B490-AV$476-Sheet2!$N$147)/Sheet3!$A$1)^4)</f>
        <v>2.1745784375025501E-7</v>
      </c>
      <c r="AW490" s="2">
        <f>1.195*$I$474*EXP(Sheet3!$B$1*(($B490-AW$476-Sheet2!$N$147)/Sheet3!$A$1)^2 +Sheet3!$C$1*(($B490-AW$476-Sheet2!$N$147)/Sheet3!$A$1)^4)</f>
        <v>3.0479199290200506E-7</v>
      </c>
      <c r="AX490" s="2">
        <f>1.195*$I$474*EXP(Sheet3!$B$1*(($B490-AX$476-Sheet2!$N$147)/Sheet3!$A$1)^2 +Sheet3!$C$1*(($B490-AX$476-Sheet2!$N$147)/Sheet3!$A$1)^4)</f>
        <v>4.2566389364587755E-7</v>
      </c>
      <c r="AY490" s="2">
        <f>1.195*$I$474*EXP(Sheet3!$B$1*(($B490-AY$476-Sheet2!$N$147)/Sheet3!$A$1)^2 +Sheet3!$C$1*(($B490-AY$476-Sheet2!$N$147)/Sheet3!$A$1)^4)</f>
        <v>5.9234803527920916E-7</v>
      </c>
      <c r="AZ490" s="2">
        <f>1.195*$I$474*EXP(Sheet3!$B$1*(($B490-AZ$476-Sheet2!$N$147)/Sheet3!$A$1)^2 +Sheet3!$C$1*(($B490-AZ$476-Sheet2!$N$147)/Sheet3!$A$1)^4)</f>
        <v>8.2138357479822893E-7</v>
      </c>
      <c r="BA490" s="2">
        <f>1.195*$I$474*EXP(Sheet3!$B$1*(($B490-BA$476-Sheet2!$N$147)/Sheet3!$A$1)^2 +Sheet3!$C$1*(($B490-BA$476-Sheet2!$N$147)/Sheet3!$A$1)^4)</f>
        <v>1.1349742002617325E-6</v>
      </c>
      <c r="BB490" s="2">
        <f>1.195*$I$474*EXP(Sheet3!$B$1*(($B490-BB$476-Sheet2!$N$147)/Sheet3!$A$1)^2 +Sheet3!$C$1*(($B490-BB$476-Sheet2!$N$147)/Sheet3!$A$1)^4)</f>
        <v>1.56281948466467E-6</v>
      </c>
      <c r="BC490" s="2">
        <f>1.195*$I$474*EXP(Sheet3!$B$1*(($B490-BC$476-Sheet2!$N$147)/Sheet3!$A$1)^2 +Sheet3!$C$1*(($B490-BC$476-Sheet2!$N$147)/Sheet3!$A$1)^4)</f>
        <v>2.1445016441032072E-6</v>
      </c>
      <c r="BD490" s="2">
        <f>1.195*$I$474*EXP(Sheet3!$B$1*(($B490-BD$476-Sheet2!$N$147)/Sheet3!$A$1)^2 +Sheet3!$C$1*(($B490-BD$476-Sheet2!$N$147)/Sheet3!$A$1)^4)</f>
        <v>2.9325844150750488E-6</v>
      </c>
      <c r="BE490" s="2">
        <f>1.195*$I$474*EXP(Sheet3!$B$1*(($B490-BE$476-Sheet2!$N$147)/Sheet3!$A$1)^2 +Sheet3!$C$1*(($B490-BE$476-Sheet2!$N$147)/Sheet3!$A$1)^4)</f>
        <v>3.9966214482407503E-6</v>
      </c>
      <c r="BF490" s="2">
        <f>1.195*$I$474*EXP(Sheet3!$B$1*(($B490-BF$476-Sheet2!$N$147)/Sheet3!$A$1)^2 +Sheet3!$C$1*(($B490-BF$476-Sheet2!$N$147)/Sheet3!$A$1)^4)</f>
        <v>5.4283218575967518E-6</v>
      </c>
      <c r="BG490" s="2">
        <f>1.195*$I$474*EXP(Sheet3!$B$1*(($B490-BG$476-Sheet2!$N$147)/Sheet3!$A$1)^2 +Sheet3!$C$1*(($B490-BG$476-Sheet2!$N$147)/Sheet3!$A$1)^4)</f>
        <v>7.3481823464539397E-6</v>
      </c>
      <c r="BH490" s="2">
        <f>1.195*$I$474*EXP(Sheet3!$B$1*(($B490-BH$476-Sheet2!$N$147)/Sheet3!$A$1)^2 +Sheet3!$C$1*(($B490-BH$476-Sheet2!$N$147)/Sheet3!$A$1)^4)</f>
        <v>9.9139709811849293E-6</v>
      </c>
      <c r="BI490" s="2">
        <f>1.195*$I$474*EXP(Sheet3!$B$1*(($B490-BI$476-Sheet2!$N$147)/Sheet3!$A$1)^2 +Sheet3!$C$1*(($B490-BI$476-Sheet2!$N$147)/Sheet3!$A$1)^4)</f>
        <v>1.3331539918170656E-5</v>
      </c>
      <c r="BJ490" s="2">
        <f>1.195*$I$474*EXP(Sheet3!$B$1*(($B490-BJ$476-Sheet2!$N$147)/Sheet3!$A$1)^2 +Sheet3!$C$1*(($B490-BJ$476-Sheet2!$N$147)/Sheet3!$A$1)^4)</f>
        <v>1.7868556364700274E-5</v>
      </c>
      <c r="BK490" s="2">
        <f>1.195*$I$474*EXP(Sheet3!$B$1*(($B490-BK$476-Sheet2!$N$147)/Sheet3!$A$1)^2 +Sheet3!$C$1*(($B490-BK$476-Sheet2!$N$147)/Sheet3!$A$1)^4)</f>
        <v>2.3871876416696983E-5</v>
      </c>
      <c r="BL490" s="2">
        <f>1.195*$I$474*EXP(Sheet3!$B$1*(($B490-BL$476-Sheet2!$N$147)/Sheet3!$A$1)^2 +Sheet3!$C$1*(($B490-BL$476-Sheet2!$N$147)/Sheet3!$A$1)^4)</f>
        <v>3.1789449348828447E-5</v>
      </c>
      <c r="BM490" s="2">
        <f>1.195*$I$474*EXP(Sheet3!$B$1*(($B490-BM$476-Sheet2!$N$147)/Sheet3!$A$1)^2 +Sheet3!$C$1*(($B490-BM$476-Sheet2!$N$147)/Sheet3!$A$1)^4)</f>
        <v>4.2197835215724757E-5</v>
      </c>
      <c r="BN490" s="2">
        <f>1.195*$I$474*EXP(Sheet3!$B$1*(($B490-BN$476-Sheet2!$N$147)/Sheet3!$A$1)^2 +Sheet3!$C$1*(($B490-BN$476-Sheet2!$N$147)/Sheet3!$A$1)^4)</f>
        <v>5.5836651674368831E-5</v>
      </c>
      <c r="BO490" s="2">
        <f>1.195*$I$474*EXP(Sheet3!$B$1*(($B490-BO$476-Sheet2!$N$147)/Sheet3!$A$1)^2 +Sheet3!$C$1*(($B490-BO$476-Sheet2!$N$147)/Sheet3!$A$1)^4)</f>
        <v>7.3651542869462427E-5</v>
      </c>
      <c r="BP490" s="2">
        <f>1.195*$I$474*EXP(Sheet3!$B$1*(($B490-BP$476-Sheet2!$N$147)/Sheet3!$A$1)^2 +Sheet3!$C$1*(($B490-BP$476-Sheet2!$N$147)/Sheet3!$A$1)^4)</f>
        <v>9.6847590879992101E-5</v>
      </c>
      <c r="BQ490" s="2">
        <f>1.195*$I$474*EXP(Sheet3!$B$1*(($B490-BQ$476-Sheet2!$N$147)/Sheet3!$A$1)^2 +Sheet3!$C$1*(($B490-BQ$476-Sheet2!$N$147)/Sheet3!$A$1)^4)</f>
        <v>1.2695547622077372E-4</v>
      </c>
      <c r="BR490" s="2">
        <f>1.195*$I$474*EXP(Sheet3!$B$1*(($B490-BR$476-Sheet2!$N$147)/Sheet3!$A$1)^2 +Sheet3!$C$1*(($B490-BR$476-Sheet2!$N$147)/Sheet3!$A$1)^4)</f>
        <v>1.6591314664639754E-4</v>
      </c>
      <c r="BS490" s="2">
        <f>1.195*$I$474*EXP(Sheet3!$B$1*(($B490-BS$476-Sheet2!$N$147)/Sheet3!$A$1)^2 +Sheet3!$C$1*(($B490-BS$476-Sheet2!$N$147)/Sheet3!$A$1)^4)</f>
        <v>2.1616628223290114E-4</v>
      </c>
    </row>
    <row r="491" spans="1:71" x14ac:dyDescent="0.2">
      <c r="A491">
        <v>464</v>
      </c>
      <c r="B491">
        <v>407.54</v>
      </c>
      <c r="C491">
        <v>2425.6999999999998</v>
      </c>
      <c r="D491">
        <v>3095.3</v>
      </c>
      <c r="E491">
        <f t="shared" si="31"/>
        <v>669.60000000000036</v>
      </c>
      <c r="F491" s="1">
        <f t="shared" si="32"/>
        <v>669.60000000000036</v>
      </c>
      <c r="G491">
        <f t="shared" si="30"/>
        <v>272888.78400000016</v>
      </c>
    </row>
    <row r="492" spans="1:71" x14ac:dyDescent="0.2">
      <c r="A492">
        <v>465</v>
      </c>
      <c r="B492">
        <v>408</v>
      </c>
      <c r="C492">
        <v>2402.8000000000002</v>
      </c>
      <c r="D492">
        <v>3309.6</v>
      </c>
      <c r="E492">
        <f t="shared" si="31"/>
        <v>906.79999999999973</v>
      </c>
      <c r="F492" s="1">
        <f t="shared" si="32"/>
        <v>906.79999999999973</v>
      </c>
      <c r="G492">
        <f t="shared" si="30"/>
        <v>369974.39999999991</v>
      </c>
    </row>
    <row r="493" spans="1:71" x14ac:dyDescent="0.2">
      <c r="A493">
        <v>466</v>
      </c>
      <c r="B493">
        <v>408.47</v>
      </c>
      <c r="C493">
        <v>2402.9</v>
      </c>
      <c r="D493">
        <v>2752.8</v>
      </c>
      <c r="E493">
        <f t="shared" si="31"/>
        <v>349.90000000000009</v>
      </c>
      <c r="F493" s="1">
        <f t="shared" si="32"/>
        <v>349.90000000000009</v>
      </c>
      <c r="G493">
        <f t="shared" si="30"/>
        <v>142923.65300000005</v>
      </c>
    </row>
    <row r="494" spans="1:71" x14ac:dyDescent="0.2">
      <c r="A494">
        <v>467</v>
      </c>
      <c r="B494">
        <v>408.94</v>
      </c>
      <c r="C494">
        <v>2403.9</v>
      </c>
      <c r="D494">
        <v>2525.5</v>
      </c>
      <c r="E494">
        <f t="shared" si="31"/>
        <v>121.59999999999991</v>
      </c>
      <c r="F494" s="1">
        <f t="shared" si="32"/>
        <v>121.59999999999991</v>
      </c>
      <c r="G494">
        <f t="shared" si="30"/>
        <v>49727.103999999963</v>
      </c>
    </row>
    <row r="495" spans="1:71" x14ac:dyDescent="0.2">
      <c r="A495">
        <v>468</v>
      </c>
      <c r="B495">
        <v>409.4</v>
      </c>
      <c r="C495">
        <v>2384.4</v>
      </c>
      <c r="D495">
        <v>2475.8000000000002</v>
      </c>
      <c r="E495">
        <f t="shared" si="31"/>
        <v>91.400000000000091</v>
      </c>
      <c r="F495" s="1">
        <f t="shared" si="32"/>
        <v>91.400000000000091</v>
      </c>
    </row>
    <row r="496" spans="1:71" x14ac:dyDescent="0.2">
      <c r="A496">
        <v>469</v>
      </c>
      <c r="B496">
        <v>409.87</v>
      </c>
      <c r="C496">
        <v>2414</v>
      </c>
      <c r="D496">
        <v>2492.6999999999998</v>
      </c>
      <c r="E496">
        <f t="shared" si="31"/>
        <v>78.699999999999818</v>
      </c>
      <c r="F496" s="1">
        <f t="shared" si="32"/>
        <v>78.699999999999818</v>
      </c>
    </row>
    <row r="497" spans="1:71" x14ac:dyDescent="0.2">
      <c r="A497">
        <v>470</v>
      </c>
      <c r="B497">
        <v>410.34</v>
      </c>
      <c r="C497">
        <v>2391.9</v>
      </c>
      <c r="D497">
        <v>2465.1</v>
      </c>
      <c r="E497">
        <f t="shared" si="31"/>
        <v>73.199999999999818</v>
      </c>
      <c r="F497" s="1">
        <f t="shared" si="32"/>
        <v>73.199999999999818</v>
      </c>
    </row>
    <row r="498" spans="1:71" x14ac:dyDescent="0.2">
      <c r="A498">
        <v>471</v>
      </c>
      <c r="B498">
        <v>410.8</v>
      </c>
      <c r="C498">
        <v>2408.8000000000002</v>
      </c>
      <c r="D498">
        <v>2488.9</v>
      </c>
      <c r="E498">
        <f t="shared" si="31"/>
        <v>80.099999999999909</v>
      </c>
      <c r="F498" s="1">
        <f t="shared" si="32"/>
        <v>80.099999999999909</v>
      </c>
    </row>
    <row r="499" spans="1:71" x14ac:dyDescent="0.2">
      <c r="A499">
        <v>472</v>
      </c>
      <c r="B499">
        <v>411.27</v>
      </c>
      <c r="C499">
        <v>2392.3000000000002</v>
      </c>
      <c r="D499">
        <v>2462.3000000000002</v>
      </c>
      <c r="E499">
        <f t="shared" si="31"/>
        <v>70</v>
      </c>
      <c r="F499" s="1">
        <f t="shared" si="32"/>
        <v>70</v>
      </c>
    </row>
    <row r="500" spans="1:71" x14ac:dyDescent="0.2">
      <c r="A500">
        <v>473</v>
      </c>
      <c r="B500">
        <v>411.74</v>
      </c>
      <c r="C500">
        <v>2416.6</v>
      </c>
      <c r="D500">
        <v>2479.9</v>
      </c>
      <c r="E500">
        <f t="shared" si="31"/>
        <v>63.300000000000182</v>
      </c>
      <c r="F500" s="1">
        <f t="shared" si="32"/>
        <v>63.300000000000182</v>
      </c>
    </row>
    <row r="501" spans="1:71" x14ac:dyDescent="0.2">
      <c r="A501">
        <v>474</v>
      </c>
      <c r="B501">
        <v>412.2</v>
      </c>
      <c r="C501">
        <v>2397.1</v>
      </c>
      <c r="D501">
        <v>2467.6</v>
      </c>
      <c r="E501">
        <f t="shared" si="31"/>
        <v>70.5</v>
      </c>
      <c r="F501" s="1">
        <f t="shared" si="32"/>
        <v>70.5</v>
      </c>
    </row>
    <row r="502" spans="1:71" x14ac:dyDescent="0.2">
      <c r="A502">
        <v>475</v>
      </c>
      <c r="B502">
        <v>412.67</v>
      </c>
      <c r="C502">
        <v>2380</v>
      </c>
      <c r="D502">
        <v>2447.1</v>
      </c>
      <c r="E502">
        <f t="shared" si="31"/>
        <v>67.099999999999909</v>
      </c>
      <c r="F502" s="1">
        <f t="shared" si="32"/>
        <v>67.099999999999909</v>
      </c>
    </row>
    <row r="503" spans="1:71" x14ac:dyDescent="0.2">
      <c r="A503">
        <v>476</v>
      </c>
      <c r="B503">
        <v>413.14</v>
      </c>
      <c r="C503">
        <v>2400.4</v>
      </c>
      <c r="D503">
        <v>2467.6999999999998</v>
      </c>
      <c r="E503">
        <f t="shared" si="31"/>
        <v>67.299999999999727</v>
      </c>
      <c r="F503" s="1">
        <f t="shared" si="32"/>
        <v>67.299999999999727</v>
      </c>
    </row>
    <row r="504" spans="1:71" x14ac:dyDescent="0.2">
      <c r="A504">
        <v>477</v>
      </c>
      <c r="B504">
        <v>413.6</v>
      </c>
      <c r="C504">
        <v>2397.6</v>
      </c>
      <c r="D504">
        <v>2457.4</v>
      </c>
      <c r="E504">
        <f t="shared" si="31"/>
        <v>59.800000000000182</v>
      </c>
      <c r="F504" s="1">
        <f t="shared" si="32"/>
        <v>59.800000000000182</v>
      </c>
    </row>
    <row r="505" spans="1:71" x14ac:dyDescent="0.2">
      <c r="A505">
        <v>478</v>
      </c>
      <c r="B505">
        <v>414.07</v>
      </c>
      <c r="C505">
        <v>2405.8000000000002</v>
      </c>
      <c r="D505">
        <v>2459.4</v>
      </c>
      <c r="E505">
        <f t="shared" si="31"/>
        <v>53.599999999999909</v>
      </c>
      <c r="F505" s="1">
        <f t="shared" si="32"/>
        <v>53.599999999999909</v>
      </c>
    </row>
    <row r="506" spans="1:71" x14ac:dyDescent="0.2">
      <c r="A506">
        <v>479</v>
      </c>
      <c r="B506">
        <v>414.53</v>
      </c>
      <c r="C506">
        <v>2403.1999999999998</v>
      </c>
      <c r="D506">
        <v>2465.6999999999998</v>
      </c>
      <c r="E506">
        <f t="shared" si="31"/>
        <v>62.5</v>
      </c>
      <c r="F506" s="1">
        <f t="shared" si="32"/>
        <v>62.5</v>
      </c>
    </row>
    <row r="507" spans="1:71" x14ac:dyDescent="0.2">
      <c r="A507">
        <v>480</v>
      </c>
      <c r="B507">
        <v>415</v>
      </c>
      <c r="C507">
        <v>2419.8000000000002</v>
      </c>
      <c r="D507">
        <v>2473.6</v>
      </c>
      <c r="E507">
        <f t="shared" si="31"/>
        <v>53.799999999999727</v>
      </c>
      <c r="F507" s="1">
        <f t="shared" si="32"/>
        <v>53.799999999999727</v>
      </c>
      <c r="I507" s="1"/>
    </row>
    <row r="508" spans="1:71" x14ac:dyDescent="0.2">
      <c r="A508">
        <v>481</v>
      </c>
      <c r="B508">
        <v>415.47</v>
      </c>
      <c r="C508">
        <v>2396.1999999999998</v>
      </c>
      <c r="D508">
        <v>2454.1</v>
      </c>
      <c r="E508">
        <f t="shared" si="31"/>
        <v>57.900000000000091</v>
      </c>
      <c r="F508" s="1">
        <f t="shared" si="32"/>
        <v>57.900000000000091</v>
      </c>
    </row>
    <row r="509" spans="1:71" x14ac:dyDescent="0.2">
      <c r="A509">
        <v>482</v>
      </c>
      <c r="B509">
        <v>415.93</v>
      </c>
      <c r="C509">
        <v>2414.1999999999998</v>
      </c>
      <c r="D509">
        <v>2475.9</v>
      </c>
      <c r="E509">
        <f t="shared" si="31"/>
        <v>61.700000000000273</v>
      </c>
      <c r="F509" s="1">
        <f t="shared" si="32"/>
        <v>61.700000000000273</v>
      </c>
    </row>
    <row r="510" spans="1:71" x14ac:dyDescent="0.2">
      <c r="A510">
        <v>483</v>
      </c>
      <c r="B510">
        <v>416.4</v>
      </c>
      <c r="C510">
        <v>2405</v>
      </c>
      <c r="D510">
        <v>2463.3000000000002</v>
      </c>
      <c r="E510">
        <f t="shared" si="31"/>
        <v>58.300000000000182</v>
      </c>
      <c r="F510" s="1">
        <f t="shared" si="32"/>
        <v>58.300000000000182</v>
      </c>
    </row>
    <row r="511" spans="1:71" x14ac:dyDescent="0.2">
      <c r="A511">
        <v>484</v>
      </c>
      <c r="B511">
        <v>416.87</v>
      </c>
      <c r="C511">
        <v>2397.1999999999998</v>
      </c>
      <c r="D511">
        <v>2459.3000000000002</v>
      </c>
      <c r="E511">
        <f t="shared" si="31"/>
        <v>62.100000000000364</v>
      </c>
      <c r="F511" s="1">
        <f t="shared" si="32"/>
        <v>62.100000000000364</v>
      </c>
    </row>
    <row r="512" spans="1:71" x14ac:dyDescent="0.2">
      <c r="A512">
        <v>485</v>
      </c>
      <c r="B512">
        <v>417.33</v>
      </c>
      <c r="C512">
        <v>2425.3000000000002</v>
      </c>
      <c r="D512">
        <v>2475.1999999999998</v>
      </c>
      <c r="E512">
        <f t="shared" si="31"/>
        <v>49.899999999999636</v>
      </c>
      <c r="F512" s="1">
        <f t="shared" si="32"/>
        <v>49.899999999999636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</row>
    <row r="513" spans="1:71" x14ac:dyDescent="0.2">
      <c r="A513">
        <v>486</v>
      </c>
      <c r="B513">
        <v>417.8</v>
      </c>
      <c r="C513">
        <v>2406.1</v>
      </c>
      <c r="D513">
        <v>2461.1999999999998</v>
      </c>
      <c r="E513">
        <f t="shared" si="31"/>
        <v>55.099999999999909</v>
      </c>
      <c r="F513" s="1">
        <f t="shared" si="32"/>
        <v>55.099999999999909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</row>
    <row r="514" spans="1:71" x14ac:dyDescent="0.2">
      <c r="A514">
        <v>487</v>
      </c>
      <c r="B514">
        <v>418.26</v>
      </c>
      <c r="C514">
        <v>2399.5</v>
      </c>
      <c r="D514">
        <v>2450.5</v>
      </c>
      <c r="E514">
        <f t="shared" si="31"/>
        <v>51</v>
      </c>
      <c r="F514" s="1">
        <f t="shared" si="32"/>
        <v>51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</row>
    <row r="515" spans="1:71" x14ac:dyDescent="0.2">
      <c r="A515">
        <v>488</v>
      </c>
      <c r="B515">
        <v>418.73</v>
      </c>
      <c r="C515">
        <v>2399.6</v>
      </c>
      <c r="D515">
        <v>2461.1</v>
      </c>
      <c r="E515">
        <f t="shared" si="31"/>
        <v>61.5</v>
      </c>
      <c r="F515" s="1">
        <f t="shared" si="32"/>
        <v>61.5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</row>
    <row r="516" spans="1:71" x14ac:dyDescent="0.2">
      <c r="A516">
        <v>489</v>
      </c>
      <c r="B516">
        <v>419.2</v>
      </c>
      <c r="C516">
        <v>2400.9</v>
      </c>
      <c r="D516">
        <v>2456.4</v>
      </c>
      <c r="E516">
        <f t="shared" si="31"/>
        <v>55.5</v>
      </c>
      <c r="F516" s="1">
        <f t="shared" si="32"/>
        <v>55.5</v>
      </c>
    </row>
    <row r="517" spans="1:71" x14ac:dyDescent="0.2">
      <c r="A517">
        <v>490</v>
      </c>
      <c r="B517">
        <v>419.66</v>
      </c>
      <c r="C517">
        <v>2409.6</v>
      </c>
      <c r="D517">
        <v>2465.5</v>
      </c>
      <c r="E517">
        <f t="shared" si="31"/>
        <v>55.900000000000091</v>
      </c>
      <c r="F517" s="1">
        <f t="shared" si="32"/>
        <v>55.900000000000091</v>
      </c>
    </row>
    <row r="518" spans="1:71" x14ac:dyDescent="0.2">
      <c r="A518">
        <v>491</v>
      </c>
      <c r="B518">
        <v>420.13</v>
      </c>
      <c r="C518">
        <v>2395.1999999999998</v>
      </c>
      <c r="D518">
        <v>2445.1</v>
      </c>
      <c r="E518">
        <f t="shared" si="31"/>
        <v>49.900000000000091</v>
      </c>
      <c r="F518" s="1">
        <f t="shared" si="32"/>
        <v>49.900000000000091</v>
      </c>
    </row>
    <row r="519" spans="1:71" x14ac:dyDescent="0.2">
      <c r="A519">
        <v>492</v>
      </c>
      <c r="B519">
        <v>420.59</v>
      </c>
      <c r="C519">
        <v>2407.9</v>
      </c>
      <c r="D519">
        <v>2465.9</v>
      </c>
      <c r="E519">
        <f t="shared" si="31"/>
        <v>58</v>
      </c>
      <c r="F519" s="1">
        <f t="shared" si="32"/>
        <v>58</v>
      </c>
    </row>
    <row r="520" spans="1:71" x14ac:dyDescent="0.2">
      <c r="A520">
        <v>493</v>
      </c>
      <c r="B520">
        <v>421.06</v>
      </c>
      <c r="C520">
        <v>2386.6999999999998</v>
      </c>
      <c r="D520">
        <v>2441.6</v>
      </c>
      <c r="E520">
        <f t="shared" si="31"/>
        <v>54.900000000000091</v>
      </c>
      <c r="F520" s="1">
        <f t="shared" si="32"/>
        <v>54.900000000000091</v>
      </c>
    </row>
    <row r="521" spans="1:71" x14ac:dyDescent="0.2">
      <c r="A521">
        <v>494</v>
      </c>
      <c r="B521">
        <v>421.53</v>
      </c>
      <c r="C521">
        <v>2401.1</v>
      </c>
      <c r="D521">
        <v>2451.6999999999998</v>
      </c>
      <c r="E521">
        <f t="shared" si="31"/>
        <v>50.599999999999909</v>
      </c>
      <c r="F521" s="1">
        <f t="shared" si="32"/>
        <v>50.599999999999909</v>
      </c>
    </row>
    <row r="522" spans="1:71" x14ac:dyDescent="0.2">
      <c r="A522">
        <v>495</v>
      </c>
      <c r="B522">
        <v>421.99</v>
      </c>
      <c r="C522">
        <v>2395.3000000000002</v>
      </c>
      <c r="D522">
        <v>2450</v>
      </c>
      <c r="E522">
        <f t="shared" si="31"/>
        <v>54.699999999999818</v>
      </c>
      <c r="F522" s="1">
        <f t="shared" si="32"/>
        <v>54.699999999999818</v>
      </c>
    </row>
    <row r="523" spans="1:71" x14ac:dyDescent="0.2">
      <c r="A523">
        <v>496</v>
      </c>
      <c r="B523">
        <v>422.46</v>
      </c>
      <c r="C523">
        <v>2408.6</v>
      </c>
      <c r="D523">
        <v>2456.1999999999998</v>
      </c>
      <c r="E523">
        <f t="shared" si="31"/>
        <v>47.599999999999909</v>
      </c>
      <c r="F523" s="1">
        <f t="shared" si="32"/>
        <v>47.599999999999909</v>
      </c>
    </row>
    <row r="524" spans="1:71" x14ac:dyDescent="0.2">
      <c r="A524">
        <v>497</v>
      </c>
      <c r="B524">
        <v>422.92</v>
      </c>
      <c r="C524">
        <v>2387.4</v>
      </c>
      <c r="D524">
        <v>2447.6</v>
      </c>
      <c r="E524">
        <f t="shared" si="31"/>
        <v>60.199999999999818</v>
      </c>
      <c r="F524" s="1">
        <f t="shared" si="32"/>
        <v>60.199999999999818</v>
      </c>
    </row>
    <row r="525" spans="1:71" x14ac:dyDescent="0.2">
      <c r="A525">
        <v>498</v>
      </c>
      <c r="B525">
        <v>423.39</v>
      </c>
      <c r="C525">
        <v>2393</v>
      </c>
      <c r="D525">
        <v>2456.5</v>
      </c>
      <c r="E525">
        <f t="shared" si="31"/>
        <v>63.5</v>
      </c>
      <c r="F525" s="1">
        <f t="shared" si="32"/>
        <v>63.5</v>
      </c>
    </row>
    <row r="526" spans="1:71" x14ac:dyDescent="0.2">
      <c r="A526">
        <v>499</v>
      </c>
      <c r="B526">
        <v>423.86</v>
      </c>
      <c r="C526">
        <v>2403.3000000000002</v>
      </c>
      <c r="D526">
        <v>2459</v>
      </c>
      <c r="E526">
        <f t="shared" si="31"/>
        <v>55.699999999999818</v>
      </c>
      <c r="F526" s="1">
        <f t="shared" si="32"/>
        <v>55.699999999999818</v>
      </c>
    </row>
    <row r="527" spans="1:71" x14ac:dyDescent="0.2">
      <c r="A527">
        <v>500</v>
      </c>
      <c r="B527">
        <v>424.32</v>
      </c>
      <c r="C527">
        <v>2407.6</v>
      </c>
      <c r="D527">
        <v>2462.9</v>
      </c>
      <c r="E527">
        <f t="shared" si="31"/>
        <v>55.300000000000182</v>
      </c>
      <c r="F527" s="1">
        <f t="shared" si="32"/>
        <v>55.300000000000182</v>
      </c>
    </row>
    <row r="528" spans="1:71" x14ac:dyDescent="0.2">
      <c r="A528">
        <v>501</v>
      </c>
      <c r="B528">
        <v>424.79</v>
      </c>
      <c r="C528">
        <v>2401.6</v>
      </c>
      <c r="D528">
        <v>2456.6999999999998</v>
      </c>
      <c r="E528">
        <f t="shared" si="31"/>
        <v>55.099999999999909</v>
      </c>
      <c r="F528" s="1">
        <f t="shared" si="32"/>
        <v>55.099999999999909</v>
      </c>
    </row>
    <row r="529" spans="1:71" x14ac:dyDescent="0.2">
      <c r="A529">
        <v>502</v>
      </c>
      <c r="B529">
        <v>425.25</v>
      </c>
      <c r="C529">
        <v>2411.4</v>
      </c>
      <c r="D529">
        <v>2469.8000000000002</v>
      </c>
      <c r="E529">
        <f t="shared" si="31"/>
        <v>58.400000000000091</v>
      </c>
      <c r="F529" s="1">
        <f t="shared" si="32"/>
        <v>58.400000000000091</v>
      </c>
    </row>
    <row r="530" spans="1:71" x14ac:dyDescent="0.2">
      <c r="A530">
        <v>503</v>
      </c>
      <c r="B530">
        <v>425.72</v>
      </c>
      <c r="C530">
        <v>2401.1</v>
      </c>
      <c r="D530">
        <v>2457.5</v>
      </c>
      <c r="E530">
        <f t="shared" si="31"/>
        <v>56.400000000000091</v>
      </c>
      <c r="F530" s="1">
        <f t="shared" si="32"/>
        <v>56.400000000000091</v>
      </c>
    </row>
    <row r="531" spans="1:71" x14ac:dyDescent="0.2">
      <c r="A531">
        <v>504</v>
      </c>
      <c r="B531">
        <v>426.18</v>
      </c>
      <c r="C531">
        <v>2417</v>
      </c>
      <c r="D531">
        <v>2484.1</v>
      </c>
      <c r="E531">
        <f t="shared" si="31"/>
        <v>67.099999999999909</v>
      </c>
      <c r="F531" s="1">
        <f t="shared" si="32"/>
        <v>67.099999999999909</v>
      </c>
    </row>
    <row r="532" spans="1:71" x14ac:dyDescent="0.2">
      <c r="A532">
        <v>505</v>
      </c>
      <c r="B532">
        <v>426.65</v>
      </c>
      <c r="C532">
        <v>2395.3000000000002</v>
      </c>
      <c r="D532">
        <v>2455.1</v>
      </c>
      <c r="E532">
        <f t="shared" si="31"/>
        <v>59.799999999999727</v>
      </c>
      <c r="F532" s="1">
        <f t="shared" si="32"/>
        <v>59.799999999999727</v>
      </c>
    </row>
    <row r="533" spans="1:71" x14ac:dyDescent="0.2">
      <c r="A533">
        <v>506</v>
      </c>
      <c r="B533">
        <v>427.11</v>
      </c>
      <c r="C533">
        <v>2413.8000000000002</v>
      </c>
      <c r="D533">
        <v>2470.1999999999998</v>
      </c>
      <c r="E533">
        <f t="shared" si="31"/>
        <v>56.399999999999636</v>
      </c>
      <c r="F533" s="1">
        <f t="shared" si="32"/>
        <v>56.399999999999636</v>
      </c>
    </row>
    <row r="534" spans="1:71" x14ac:dyDescent="0.2">
      <c r="A534">
        <v>507</v>
      </c>
      <c r="B534">
        <v>427.58</v>
      </c>
      <c r="C534">
        <v>2411</v>
      </c>
      <c r="D534">
        <v>2467.1999999999998</v>
      </c>
      <c r="E534">
        <f t="shared" si="31"/>
        <v>56.199999999999818</v>
      </c>
      <c r="F534" s="1">
        <f t="shared" si="32"/>
        <v>56.199999999999818</v>
      </c>
    </row>
    <row r="535" spans="1:71" x14ac:dyDescent="0.2">
      <c r="A535">
        <v>508</v>
      </c>
      <c r="B535">
        <v>428.05</v>
      </c>
      <c r="C535">
        <v>2409</v>
      </c>
      <c r="D535">
        <v>2479.4</v>
      </c>
      <c r="E535">
        <f t="shared" si="31"/>
        <v>70.400000000000091</v>
      </c>
      <c r="F535" s="1">
        <f t="shared" si="32"/>
        <v>70.400000000000091</v>
      </c>
    </row>
    <row r="536" spans="1:71" x14ac:dyDescent="0.2">
      <c r="A536">
        <v>509</v>
      </c>
      <c r="B536">
        <v>428.51</v>
      </c>
      <c r="C536">
        <v>2388</v>
      </c>
      <c r="D536">
        <v>2458.8000000000002</v>
      </c>
      <c r="E536">
        <f t="shared" si="31"/>
        <v>70.800000000000182</v>
      </c>
      <c r="F536" s="1">
        <f t="shared" si="32"/>
        <v>70.800000000000182</v>
      </c>
    </row>
    <row r="537" spans="1:71" x14ac:dyDescent="0.2">
      <c r="A537">
        <v>510</v>
      </c>
      <c r="B537">
        <v>428.98</v>
      </c>
      <c r="C537">
        <v>2411.8000000000002</v>
      </c>
      <c r="D537">
        <v>2481.6999999999998</v>
      </c>
      <c r="E537">
        <f t="shared" si="31"/>
        <v>69.899999999999636</v>
      </c>
      <c r="F537" s="1">
        <f t="shared" si="32"/>
        <v>69.899999999999636</v>
      </c>
    </row>
    <row r="538" spans="1:71" x14ac:dyDescent="0.2">
      <c r="A538">
        <v>511</v>
      </c>
      <c r="B538">
        <v>429.44</v>
      </c>
      <c r="C538">
        <v>2406.9</v>
      </c>
      <c r="D538">
        <v>2478.9</v>
      </c>
      <c r="E538">
        <f t="shared" si="31"/>
        <v>72</v>
      </c>
      <c r="F538" s="1">
        <f t="shared" si="32"/>
        <v>72</v>
      </c>
    </row>
    <row r="539" spans="1:71" x14ac:dyDescent="0.2">
      <c r="A539">
        <v>512</v>
      </c>
      <c r="B539">
        <v>429.91</v>
      </c>
      <c r="C539">
        <v>2397</v>
      </c>
      <c r="D539">
        <v>2481.6999999999998</v>
      </c>
      <c r="E539">
        <f t="shared" si="31"/>
        <v>84.699999999999818</v>
      </c>
      <c r="F539" s="1">
        <f t="shared" si="32"/>
        <v>84.699999999999818</v>
      </c>
    </row>
    <row r="540" spans="1:71" x14ac:dyDescent="0.2">
      <c r="A540">
        <v>513</v>
      </c>
      <c r="B540">
        <v>430.37</v>
      </c>
      <c r="C540">
        <v>2403.8000000000002</v>
      </c>
      <c r="D540">
        <v>2503.1999999999998</v>
      </c>
      <c r="E540">
        <f t="shared" ref="E540:E603" si="34">D540-C540</f>
        <v>99.399999999999636</v>
      </c>
      <c r="F540" s="1">
        <f t="shared" ref="F540:F603" si="35">E540</f>
        <v>99.399999999999636</v>
      </c>
    </row>
    <row r="541" spans="1:71" x14ac:dyDescent="0.2">
      <c r="A541">
        <v>514</v>
      </c>
      <c r="B541">
        <v>430.84</v>
      </c>
      <c r="C541">
        <v>2432.8000000000002</v>
      </c>
      <c r="D541">
        <v>2555</v>
      </c>
      <c r="E541">
        <f t="shared" si="34"/>
        <v>122.19999999999982</v>
      </c>
      <c r="F541" s="1">
        <f t="shared" si="35"/>
        <v>122.19999999999982</v>
      </c>
    </row>
    <row r="542" spans="1:71" x14ac:dyDescent="0.2">
      <c r="A542">
        <v>515</v>
      </c>
      <c r="B542">
        <v>431.3</v>
      </c>
      <c r="C542">
        <v>2384.3000000000002</v>
      </c>
      <c r="D542">
        <v>2520.9</v>
      </c>
      <c r="E542">
        <f t="shared" si="34"/>
        <v>136.59999999999991</v>
      </c>
      <c r="F542" s="1">
        <f t="shared" si="35"/>
        <v>136.59999999999991</v>
      </c>
      <c r="G542">
        <f>$B542*F542</f>
        <v>58915.579999999965</v>
      </c>
      <c r="I542" s="1">
        <f>MAX(F547:F556)</f>
        <v>27624.5</v>
      </c>
    </row>
    <row r="543" spans="1:71" x14ac:dyDescent="0.2">
      <c r="A543">
        <v>516</v>
      </c>
      <c r="B543">
        <v>431.77</v>
      </c>
      <c r="C543">
        <v>2394.5</v>
      </c>
      <c r="D543">
        <v>2560.4</v>
      </c>
      <c r="E543">
        <f t="shared" si="34"/>
        <v>165.90000000000009</v>
      </c>
      <c r="F543" s="1">
        <f t="shared" si="35"/>
        <v>165.90000000000009</v>
      </c>
      <c r="G543">
        <f t="shared" ref="G543:G562" si="36">$B543*F543</f>
        <v>71630.64300000004</v>
      </c>
    </row>
    <row r="544" spans="1:71" x14ac:dyDescent="0.2">
      <c r="A544">
        <v>517</v>
      </c>
      <c r="B544">
        <v>432.23</v>
      </c>
      <c r="C544">
        <v>2414.5</v>
      </c>
      <c r="D544">
        <v>2625.5</v>
      </c>
      <c r="E544">
        <f t="shared" si="34"/>
        <v>211</v>
      </c>
      <c r="F544" s="1">
        <f t="shared" si="35"/>
        <v>211</v>
      </c>
      <c r="G544">
        <f t="shared" si="36"/>
        <v>91200.53</v>
      </c>
      <c r="I544">
        <v>-0.3</v>
      </c>
      <c r="J544">
        <v>-0.28999999999999998</v>
      </c>
      <c r="K544">
        <v>-0.28000000000000003</v>
      </c>
      <c r="L544">
        <v>-0.27</v>
      </c>
      <c r="M544">
        <v>-0.26</v>
      </c>
      <c r="N544">
        <v>-0.25</v>
      </c>
      <c r="O544">
        <v>-0.24</v>
      </c>
      <c r="P544">
        <v>-0.23</v>
      </c>
      <c r="Q544">
        <v>-0.22</v>
      </c>
      <c r="R544">
        <v>-0.21</v>
      </c>
      <c r="S544">
        <v>-0.2</v>
      </c>
      <c r="T544">
        <v>-0.19</v>
      </c>
      <c r="U544">
        <v>-0.18</v>
      </c>
      <c r="V544">
        <v>-0.17</v>
      </c>
      <c r="W544">
        <v>-0.16</v>
      </c>
      <c r="X544">
        <v>-0.15</v>
      </c>
      <c r="Y544">
        <v>-0.14000000000000001</v>
      </c>
      <c r="Z544">
        <v>-0.13</v>
      </c>
      <c r="AA544">
        <v>-0.12</v>
      </c>
      <c r="AB544">
        <v>-0.11</v>
      </c>
      <c r="AC544">
        <v>-0.1</v>
      </c>
      <c r="AD544">
        <v>-0.09</v>
      </c>
      <c r="AE544">
        <v>-0.08</v>
      </c>
      <c r="AF544">
        <v>-7.0000000000000007E-2</v>
      </c>
      <c r="AG544">
        <v>-0.06</v>
      </c>
      <c r="AH544">
        <v>-0.05</v>
      </c>
      <c r="AI544">
        <v>-0.04</v>
      </c>
      <c r="AJ544">
        <v>-0.03</v>
      </c>
      <c r="AK544">
        <v>-0.02</v>
      </c>
      <c r="AL544">
        <v>-0.01</v>
      </c>
      <c r="AM544">
        <v>0</v>
      </c>
      <c r="AN544">
        <v>0.01</v>
      </c>
      <c r="AO544">
        <v>0.02</v>
      </c>
      <c r="AP544">
        <v>0.03</v>
      </c>
      <c r="AQ544">
        <v>0.04</v>
      </c>
      <c r="AR544">
        <v>0.05</v>
      </c>
      <c r="AS544">
        <v>0.06</v>
      </c>
      <c r="AT544">
        <v>7.0000000000000007E-2</v>
      </c>
      <c r="AU544">
        <v>0.08</v>
      </c>
      <c r="AV544">
        <v>0.09</v>
      </c>
      <c r="AW544">
        <v>0.1</v>
      </c>
      <c r="AX544">
        <v>0.11</v>
      </c>
      <c r="AY544">
        <v>0.12</v>
      </c>
      <c r="AZ544">
        <v>0.13</v>
      </c>
      <c r="BA544">
        <v>0.14000000000000001</v>
      </c>
      <c r="BB544">
        <v>0.15</v>
      </c>
      <c r="BC544">
        <v>0.16</v>
      </c>
      <c r="BD544">
        <v>0.17</v>
      </c>
      <c r="BE544">
        <v>0.18</v>
      </c>
      <c r="BF544">
        <v>0.19</v>
      </c>
      <c r="BG544">
        <v>0.2</v>
      </c>
      <c r="BH544">
        <v>0.21</v>
      </c>
      <c r="BI544">
        <v>0.22</v>
      </c>
      <c r="BJ544">
        <v>0.23</v>
      </c>
      <c r="BK544">
        <v>0.24</v>
      </c>
      <c r="BL544">
        <v>0.25</v>
      </c>
      <c r="BM544">
        <v>0.26</v>
      </c>
      <c r="BN544">
        <v>0.27000000000000102</v>
      </c>
      <c r="BO544">
        <v>0.28000000000000103</v>
      </c>
      <c r="BP544">
        <v>0.29000000000000098</v>
      </c>
      <c r="BQ544">
        <v>0.30000000000000099</v>
      </c>
      <c r="BR544">
        <v>0.310000000000001</v>
      </c>
      <c r="BS544">
        <v>0.32000000000000101</v>
      </c>
    </row>
    <row r="545" spans="1:71" x14ac:dyDescent="0.2">
      <c r="A545">
        <v>518</v>
      </c>
      <c r="B545">
        <v>432.7</v>
      </c>
      <c r="C545">
        <v>2418.8000000000002</v>
      </c>
      <c r="D545">
        <v>2710.9</v>
      </c>
      <c r="E545">
        <f t="shared" si="34"/>
        <v>292.09999999999991</v>
      </c>
      <c r="F545" s="1">
        <f t="shared" si="35"/>
        <v>292.09999999999991</v>
      </c>
      <c r="G545">
        <f t="shared" si="36"/>
        <v>126391.66999999995</v>
      </c>
      <c r="I545">
        <f>SUMXMY2($F547:$F556,I547:I556)</f>
        <v>304529596.99658942</v>
      </c>
      <c r="J545">
        <f t="shared" ref="J545:BS545" si="37">SUMXMY2($F547:$F556,J547:J556)</f>
        <v>292518708.78037584</v>
      </c>
      <c r="K545">
        <f t="shared" si="37"/>
        <v>280813118.35514063</v>
      </c>
      <c r="L545">
        <f t="shared" si="37"/>
        <v>269422634.16387647</v>
      </c>
      <c r="M545">
        <f t="shared" si="37"/>
        <v>258356991.93110901</v>
      </c>
      <c r="N545">
        <f t="shared" si="37"/>
        <v>247625836.50276956</v>
      </c>
      <c r="O545">
        <f t="shared" si="37"/>
        <v>237238703.29432559</v>
      </c>
      <c r="P545">
        <f t="shared" si="37"/>
        <v>227204999.48639408</v>
      </c>
      <c r="Q545">
        <f t="shared" si="37"/>
        <v>217533985.11453342</v>
      </c>
      <c r="R545">
        <f t="shared" si="37"/>
        <v>208234754.20550448</v>
      </c>
      <c r="S545">
        <f t="shared" si="37"/>
        <v>199316216.11577293</v>
      </c>
      <c r="T545">
        <f t="shared" si="37"/>
        <v>190787077.22750151</v>
      </c>
      <c r="U545">
        <f t="shared" si="37"/>
        <v>182655823.1571418</v>
      </c>
      <c r="V545">
        <f t="shared" si="37"/>
        <v>174930701.62536135</v>
      </c>
      <c r="W545">
        <f t="shared" si="37"/>
        <v>167619706.13116279</v>
      </c>
      <c r="X545">
        <f t="shared" si="37"/>
        <v>160730560.56328818</v>
      </c>
      <c r="Y545">
        <f t="shared" si="37"/>
        <v>154270704.870765</v>
      </c>
      <c r="Z545">
        <f t="shared" si="37"/>
        <v>148247281.900067</v>
      </c>
      <c r="AA545">
        <f t="shared" si="37"/>
        <v>142667125.4923788</v>
      </c>
      <c r="AB545">
        <f t="shared" si="37"/>
        <v>137536749.91620353</v>
      </c>
      <c r="AC545">
        <f t="shared" si="37"/>
        <v>132862340.69328968</v>
      </c>
      <c r="AD545">
        <f t="shared" si="37"/>
        <v>128649746.85652947</v>
      </c>
      <c r="AE545">
        <f t="shared" si="37"/>
        <v>124904474.65907805</v>
      </c>
      <c r="AF545">
        <f t="shared" si="37"/>
        <v>121631682.73359169</v>
      </c>
      <c r="AG545">
        <f t="shared" si="37"/>
        <v>118836178.68155067</v>
      </c>
      <c r="AH545">
        <f t="shared" si="37"/>
        <v>116522417.05245703</v>
      </c>
      <c r="AI545">
        <f t="shared" si="37"/>
        <v>114694498.65464847</v>
      </c>
      <c r="AJ545">
        <f t="shared" si="37"/>
        <v>113356171.12182043</v>
      </c>
      <c r="AK545">
        <f t="shared" si="37"/>
        <v>112510830.64333332</v>
      </c>
      <c r="AL545">
        <f t="shared" si="37"/>
        <v>112161524.7518245</v>
      </c>
      <c r="AM545">
        <f t="shared" si="37"/>
        <v>112310956.04939848</v>
      </c>
      <c r="AN545">
        <f t="shared" si="37"/>
        <v>112961486.74302372</v>
      </c>
      <c r="AO545">
        <f t="shared" si="37"/>
        <v>114115143.85185827</v>
      </c>
      <c r="AP545">
        <f t="shared" si="37"/>
        <v>115773624.94352849</v>
      </c>
      <c r="AQ545">
        <f t="shared" si="37"/>
        <v>117938304.25328815</v>
      </c>
      <c r="AR545">
        <f t="shared" si="37"/>
        <v>120610239.03934552</v>
      </c>
      <c r="AS545">
        <f t="shared" si="37"/>
        <v>123790176.02993569</v>
      </c>
      <c r="AT545">
        <f t="shared" si="37"/>
        <v>127478557.8218189</v>
      </c>
      <c r="AU545">
        <f t="shared" si="37"/>
        <v>131675529.09728119</v>
      </c>
      <c r="AV545">
        <f t="shared" si="37"/>
        <v>136380942.53573129</v>
      </c>
      <c r="AW545">
        <f t="shared" si="37"/>
        <v>141594364.30748603</v>
      </c>
      <c r="AX545">
        <f t="shared" si="37"/>
        <v>147315079.0503988</v>
      </c>
      <c r="AY545">
        <f t="shared" si="37"/>
        <v>153542094.24557447</v>
      </c>
      <c r="AZ545">
        <f t="shared" si="37"/>
        <v>160274143.92369977</v>
      </c>
      <c r="BA545">
        <f t="shared" si="37"/>
        <v>167509691.65196502</v>
      </c>
      <c r="BB545">
        <f t="shared" si="37"/>
        <v>175246932.76912028</v>
      </c>
      <c r="BC545">
        <f t="shared" si="37"/>
        <v>183483795.85506576</v>
      </c>
      <c r="BD545">
        <f t="shared" si="37"/>
        <v>192217943.43971035</v>
      </c>
      <c r="BE545">
        <f t="shared" si="37"/>
        <v>201446771.97527584</v>
      </c>
      <c r="BF545">
        <f t="shared" si="37"/>
        <v>211167411.11243972</v>
      </c>
      <c r="BG545">
        <f t="shared" si="37"/>
        <v>221376722.33929291</v>
      </c>
      <c r="BH545">
        <f t="shared" si="37"/>
        <v>232071297.0568524</v>
      </c>
      <c r="BI545">
        <f t="shared" si="37"/>
        <v>243247454.17948931</v>
      </c>
      <c r="BJ545">
        <f t="shared" si="37"/>
        <v>254901237.36060882</v>
      </c>
      <c r="BK545">
        <f t="shared" si="37"/>
        <v>267028411.955762</v>
      </c>
      <c r="BL545">
        <f t="shared" si="37"/>
        <v>279624461.84146768</v>
      </c>
      <c r="BM545">
        <f t="shared" si="37"/>
        <v>292684586.216245</v>
      </c>
      <c r="BN545">
        <f t="shared" si="37"/>
        <v>306203696.51263195</v>
      </c>
      <c r="BO545">
        <f t="shared" si="37"/>
        <v>320176413.55051249</v>
      </c>
      <c r="BP545">
        <f t="shared" si="37"/>
        <v>334597065.06071717</v>
      </c>
      <c r="BQ545">
        <f t="shared" si="37"/>
        <v>349459683.70343268</v>
      </c>
      <c r="BR545">
        <f t="shared" si="37"/>
        <v>364758005.70147127</v>
      </c>
      <c r="BS545">
        <f t="shared" si="37"/>
        <v>380485470.19707072</v>
      </c>
    </row>
    <row r="546" spans="1:71" x14ac:dyDescent="0.2">
      <c r="A546">
        <v>519</v>
      </c>
      <c r="B546">
        <v>433.17</v>
      </c>
      <c r="C546">
        <v>2392.4</v>
      </c>
      <c r="D546">
        <v>2825.8</v>
      </c>
      <c r="E546">
        <f t="shared" si="34"/>
        <v>433.40000000000009</v>
      </c>
      <c r="F546" s="1">
        <f t="shared" si="35"/>
        <v>433.40000000000009</v>
      </c>
      <c r="G546">
        <f t="shared" si="36"/>
        <v>187735.87800000006</v>
      </c>
    </row>
    <row r="547" spans="1:71" x14ac:dyDescent="0.2">
      <c r="A547">
        <v>520</v>
      </c>
      <c r="B547">
        <v>433.63</v>
      </c>
      <c r="C547">
        <v>2392.3000000000002</v>
      </c>
      <c r="D547">
        <v>3273.5</v>
      </c>
      <c r="E547">
        <f t="shared" si="34"/>
        <v>881.19999999999982</v>
      </c>
      <c r="F547" s="1">
        <f t="shared" si="35"/>
        <v>881.19999999999982</v>
      </c>
      <c r="G547">
        <f t="shared" si="36"/>
        <v>382114.75599999994</v>
      </c>
      <c r="I547" s="2">
        <f>$I$542*EXP(Sheet3!$B$1*(($B547-I$544-Sheet2!$N$173)/Sheet3!$A$1)^2 +Sheet3!$C$1*(($B547-I$544-Sheet2!$N$173)/Sheet3!$A$1)^4)</f>
        <v>4.1452814937577673E-2</v>
      </c>
      <c r="J547" s="2">
        <f>$I$542*EXP(Sheet3!$B$1*(($B547-J$544-Sheet2!$N$173)/Sheet3!$A$1)^2 +Sheet3!$C$1*(($B547-J$544-Sheet2!$N$173)/Sheet3!$A$1)^4)</f>
        <v>3.3549306087223778E-2</v>
      </c>
      <c r="K547" s="2">
        <f>$I$542*EXP(Sheet3!$B$1*(($B547-K$544-Sheet2!$N$173)/Sheet3!$A$1)^2 +Sheet3!$C$1*(($B547-K$544-Sheet2!$N$173)/Sheet3!$A$1)^4)</f>
        <v>2.7082596618278828E-2</v>
      </c>
      <c r="L547" s="2">
        <f>$I$542*EXP(Sheet3!$B$1*(($B547-L$544-Sheet2!$N$173)/Sheet3!$A$1)^2 +Sheet3!$C$1*(($B547-L$544-Sheet2!$N$173)/Sheet3!$A$1)^4)</f>
        <v>2.1805409667953791E-2</v>
      </c>
      <c r="M547" s="2">
        <f>$I$542*EXP(Sheet3!$B$1*(($B547-M$544-Sheet2!$N$173)/Sheet3!$A$1)^2 +Sheet3!$C$1*(($B547-M$544-Sheet2!$N$173)/Sheet3!$A$1)^4)</f>
        <v>1.7510368353492761E-2</v>
      </c>
      <c r="N547" s="2">
        <f>$I$542*EXP(Sheet3!$B$1*(($B547-N$544-Sheet2!$N$173)/Sheet3!$A$1)^2 +Sheet3!$C$1*(($B547-N$544-Sheet2!$N$173)/Sheet3!$A$1)^4)</f>
        <v>1.402404306522536E-2</v>
      </c>
      <c r="O547" s="2">
        <f>$I$542*EXP(Sheet3!$B$1*(($B547-O$544-Sheet2!$N$173)/Sheet3!$A$1)^2 +Sheet3!$C$1*(($B547-O$544-Sheet2!$N$173)/Sheet3!$A$1)^4)</f>
        <v>1.1201802259989325E-2</v>
      </c>
      <c r="P547" s="2">
        <f>$I$542*EXP(Sheet3!$B$1*(($B547-P$544-Sheet2!$N$173)/Sheet3!$A$1)^2 +Sheet3!$C$1*(($B547-P$544-Sheet2!$N$173)/Sheet3!$A$1)^4)</f>
        <v>8.9233723101410662E-3</v>
      </c>
      <c r="Q547" s="2">
        <f>$I$542*EXP(Sheet3!$B$1*(($B547-Q$544-Sheet2!$N$173)/Sheet3!$A$1)^2 +Sheet3!$C$1*(($B547-Q$544-Sheet2!$N$173)/Sheet3!$A$1)^4)</f>
        <v>7.0890208567570435E-3</v>
      </c>
      <c r="R547" s="2">
        <f>$I$542*EXP(Sheet3!$B$1*(($B547-R$544-Sheet2!$N$173)/Sheet3!$A$1)^2 +Sheet3!$C$1*(($B547-R$544-Sheet2!$N$173)/Sheet3!$A$1)^4)</f>
        <v>5.6162865073699827E-3</v>
      </c>
      <c r="S547" s="2">
        <f>$I$542*EXP(Sheet3!$B$1*(($B547-S$544-Sheet2!$N$173)/Sheet3!$A$1)^2 +Sheet3!$C$1*(($B547-S$544-Sheet2!$N$173)/Sheet3!$A$1)^4)</f>
        <v>4.4371855840223563E-3</v>
      </c>
      <c r="T547" s="2">
        <f>$I$542*EXP(Sheet3!$B$1*(($B547-T$544-Sheet2!$N$173)/Sheet3!$A$1)^2 +Sheet3!$C$1*(($B547-T$544-Sheet2!$N$173)/Sheet3!$A$1)^4)</f>
        <v>3.4958339527625974E-3</v>
      </c>
      <c r="U547" s="2">
        <f>$I$542*EXP(Sheet3!$B$1*(($B547-U$544-Sheet2!$N$173)/Sheet3!$A$1)^2 +Sheet3!$C$1*(($B547-U$544-Sheet2!$N$173)/Sheet3!$A$1)^4)</f>
        <v>2.7464287475596639E-3</v>
      </c>
      <c r="V547" s="2">
        <f>$I$542*EXP(Sheet3!$B$1*(($B547-V$544-Sheet2!$N$173)/Sheet3!$A$1)^2 +Sheet3!$C$1*(($B547-V$544-Sheet2!$N$173)/Sheet3!$A$1)^4)</f>
        <v>2.1515410430144833E-3</v>
      </c>
      <c r="W547" s="2">
        <f>$I$542*EXP(Sheet3!$B$1*(($B547-W$544-Sheet2!$N$173)/Sheet3!$A$1)^2 +Sheet3!$C$1*(($B547-W$544-Sheet2!$N$173)/Sheet3!$A$1)^4)</f>
        <v>1.6806762432094943E-3</v>
      </c>
      <c r="X547" s="2">
        <f>$I$542*EXP(Sheet3!$B$1*(($B547-X$544-Sheet2!$N$173)/Sheet3!$A$1)^2 +Sheet3!$C$1*(($B547-X$544-Sheet2!$N$173)/Sheet3!$A$1)^4)</f>
        <v>1.3090641544474156E-3</v>
      </c>
      <c r="Y547" s="2">
        <f>$I$542*EXP(Sheet3!$B$1*(($B547-Y$544-Sheet2!$N$173)/Sheet3!$A$1)^2 +Sheet3!$C$1*(($B547-Y$544-Sheet2!$N$173)/Sheet3!$A$1)^4)</f>
        <v>1.0166454189570739E-3</v>
      </c>
      <c r="Z547" s="2">
        <f>$I$542*EXP(Sheet3!$B$1*(($B547-Z$544-Sheet2!$N$173)/Sheet3!$A$1)^2 +Sheet3!$C$1*(($B547-Z$544-Sheet2!$N$173)/Sheet3!$A$1)^4)</f>
        <v>7.8722522935488373E-4</v>
      </c>
      <c r="AA547" s="2">
        <f>$I$542*EXP(Sheet3!$B$1*(($B547-AA$544-Sheet2!$N$173)/Sheet3!$A$1)^2 +Sheet3!$C$1*(($B547-AA$544-Sheet2!$N$173)/Sheet3!$A$1)^4)</f>
        <v>6.0776904707893448E-4</v>
      </c>
      <c r="AB547" s="2">
        <f>$I$542*EXP(Sheet3!$B$1*(($B547-AB$544-Sheet2!$N$173)/Sheet3!$A$1)^2 +Sheet3!$C$1*(($B547-AB$544-Sheet2!$N$173)/Sheet3!$A$1)^4)</f>
        <v>4.6781844074548774E-4</v>
      </c>
      <c r="AC547" s="2">
        <f>$I$542*EXP(Sheet3!$B$1*(($B547-AC$544-Sheet2!$N$173)/Sheet3!$A$1)^2 +Sheet3!$C$1*(($B547-AC$544-Sheet2!$N$173)/Sheet3!$A$1)^4)</f>
        <v>3.5900817248235751E-4</v>
      </c>
      <c r="AD547" s="2">
        <f>$I$542*EXP(Sheet3!$B$1*(($B547-AD$544-Sheet2!$N$173)/Sheet3!$A$1)^2 +Sheet3!$C$1*(($B547-AD$544-Sheet2!$N$173)/Sheet3!$A$1)^4)</f>
        <v>2.7466832169817243E-4</v>
      </c>
      <c r="AE547" s="2">
        <f>$I$542*EXP(Sheet3!$B$1*(($B547-AE$544-Sheet2!$N$173)/Sheet3!$A$1)^2 +Sheet3!$C$1*(($B547-AE$544-Sheet2!$N$173)/Sheet3!$A$1)^4)</f>
        <v>2.0949757641875282E-4</v>
      </c>
      <c r="AF547" s="2">
        <f>$I$542*EXP(Sheet3!$B$1*(($B547-AF$544-Sheet2!$N$173)/Sheet3!$A$1)^2 +Sheet3!$C$1*(($B547-AF$544-Sheet2!$N$173)/Sheet3!$A$1)^4)</f>
        <v>1.5929587143381419E-4</v>
      </c>
      <c r="AG547" s="2">
        <f>$I$542*EXP(Sheet3!$B$1*(($B547-AG$544-Sheet2!$N$173)/Sheet3!$A$1)^2 +Sheet3!$C$1*(($B547-AG$544-Sheet2!$N$173)/Sheet3!$A$1)^4)</f>
        <v>1.20746338263428E-4</v>
      </c>
      <c r="AH547" s="2">
        <f>$I$542*EXP(Sheet3!$B$1*(($B547-AH$544-Sheet2!$N$173)/Sheet3!$A$1)^2 +Sheet3!$C$1*(($B547-AH$544-Sheet2!$N$173)/Sheet3!$A$1)^4)</f>
        <v>9.1238081175955046E-5</v>
      </c>
      <c r="AI547" s="2">
        <f>$I$542*EXP(Sheet3!$B$1*(($B547-AI$544-Sheet2!$N$173)/Sheet3!$A$1)^2 +Sheet3!$C$1*(($B547-AI$544-Sheet2!$N$173)/Sheet3!$A$1)^4)</f>
        <v>6.8722631568696115E-5</v>
      </c>
      <c r="AJ547" s="2">
        <f>$I$542*EXP(Sheet3!$B$1*(($B547-AJ$544-Sheet2!$N$173)/Sheet3!$A$1)^2 +Sheet3!$C$1*(($B547-AJ$544-Sheet2!$N$173)/Sheet3!$A$1)^4)</f>
        <v>5.1598083596650933E-5</v>
      </c>
      <c r="AK547" s="2">
        <f>$I$542*EXP(Sheet3!$B$1*(($B547-AK$544-Sheet2!$N$173)/Sheet3!$A$1)^2 +Sheet3!$C$1*(($B547-AK$544-Sheet2!$N$173)/Sheet3!$A$1)^4)</f>
        <v>3.8615898953261387E-5</v>
      </c>
      <c r="AL547" s="2">
        <f>$I$542*EXP(Sheet3!$B$1*(($B547-AL$544-Sheet2!$N$173)/Sheet3!$A$1)^2 +Sheet3!$C$1*(($B547-AL$544-Sheet2!$N$173)/Sheet3!$A$1)^4)</f>
        <v>2.8806208307208801E-5</v>
      </c>
      <c r="AM547" s="2">
        <f>$I$542*EXP(Sheet3!$B$1*(($B547-AM$544-Sheet2!$N$173)/Sheet3!$A$1)^2 +Sheet3!$C$1*(($B547-AM$544-Sheet2!$N$173)/Sheet3!$A$1)^4)</f>
        <v>2.1418149450935531E-5</v>
      </c>
      <c r="AN547" s="2">
        <f>$I$542*EXP(Sheet3!$B$1*(($B547-AN$544-Sheet2!$N$173)/Sheet3!$A$1)^2 +Sheet3!$C$1*(($B547-AN$544-Sheet2!$N$173)/Sheet3!$A$1)^4)</f>
        <v>1.5872384321309674E-5</v>
      </c>
      <c r="AO547" s="2">
        <f>$I$542*EXP(Sheet3!$B$1*(($B547-AO$544-Sheet2!$N$173)/Sheet3!$A$1)^2 +Sheet3!$C$1*(($B547-AO$544-Sheet2!$N$173)/Sheet3!$A$1)^4)</f>
        <v>1.1723443649752688E-5</v>
      </c>
      <c r="AP547" s="2">
        <f>$I$542*EXP(Sheet3!$B$1*(($B547-AP$544-Sheet2!$N$173)/Sheet3!$A$1)^2 +Sheet3!$C$1*(($B547-AP$544-Sheet2!$N$173)/Sheet3!$A$1)^4)</f>
        <v>8.629972401411684E-6</v>
      </c>
      <c r="AQ547" s="2">
        <f>$I$542*EXP(Sheet3!$B$1*(($B547-AQ$544-Sheet2!$N$173)/Sheet3!$A$1)^2 +Sheet3!$C$1*(($B547-AQ$544-Sheet2!$N$173)/Sheet3!$A$1)^4)</f>
        <v>6.3313031864795945E-6</v>
      </c>
      <c r="AR547" s="2">
        <f>$I$542*EXP(Sheet3!$B$1*(($B547-AR$544-Sheet2!$N$173)/Sheet3!$A$1)^2 +Sheet3!$C$1*(($B547-AR$544-Sheet2!$N$173)/Sheet3!$A$1)^4)</f>
        <v>4.6290788792763305E-6</v>
      </c>
      <c r="AS547" s="2">
        <f>$I$542*EXP(Sheet3!$B$1*(($B547-AS$544-Sheet2!$N$173)/Sheet3!$A$1)^2 +Sheet3!$C$1*(($B547-AS$544-Sheet2!$N$173)/Sheet3!$A$1)^4)</f>
        <v>3.3728888779033925E-6</v>
      </c>
      <c r="AT547" s="2">
        <f>$I$542*EXP(Sheet3!$B$1*(($B547-AT$544-Sheet2!$N$173)/Sheet3!$A$1)^2 +Sheet3!$C$1*(($B547-AT$544-Sheet2!$N$173)/Sheet3!$A$1)^4)</f>
        <v>2.4490837171443036E-6</v>
      </c>
      <c r="AU547" s="2">
        <f>$I$542*EXP(Sheet3!$B$1*(($B547-AU$544-Sheet2!$N$173)/Sheet3!$A$1)^2 +Sheet3!$C$1*(($B547-AU$544-Sheet2!$N$173)/Sheet3!$A$1)^4)</f>
        <v>1.7720969786433869E-6</v>
      </c>
      <c r="AV547" s="2">
        <f>$I$542*EXP(Sheet3!$B$1*(($B547-AV$544-Sheet2!$N$173)/Sheet3!$A$1)^2 +Sheet3!$C$1*(($B547-AV$544-Sheet2!$N$173)/Sheet3!$A$1)^4)</f>
        <v>1.2777375405709856E-6</v>
      </c>
      <c r="AW547" s="2">
        <f>$I$542*EXP(Sheet3!$B$1*(($B547-AW$544-Sheet2!$N$173)/Sheet3!$A$1)^2 +Sheet3!$C$1*(($B547-AW$544-Sheet2!$N$173)/Sheet3!$A$1)^4)</f>
        <v>9.1802423472090716E-7</v>
      </c>
      <c r="AX547" s="2">
        <f>$I$542*EXP(Sheet3!$B$1*(($B547-AX$544-Sheet2!$N$173)/Sheet3!$A$1)^2 +Sheet3!$C$1*(($B547-AX$544-Sheet2!$N$173)/Sheet3!$A$1)^4)</f>
        <v>6.5722324196641521E-7</v>
      </c>
      <c r="AY547" s="2">
        <f>$I$542*EXP(Sheet3!$B$1*(($B547-AY$544-Sheet2!$N$173)/Sheet3!$A$1)^2 +Sheet3!$C$1*(($B547-AY$544-Sheet2!$N$173)/Sheet3!$A$1)^4)</f>
        <v>4.6881970566073485E-7</v>
      </c>
      <c r="AZ547" s="2">
        <f>$I$542*EXP(Sheet3!$B$1*(($B547-AZ$544-Sheet2!$N$173)/Sheet3!$A$1)^2 +Sheet3!$C$1*(($B547-AZ$544-Sheet2!$N$173)/Sheet3!$A$1)^4)</f>
        <v>3.3321215004326355E-7</v>
      </c>
      <c r="BA547" s="2">
        <f>$I$542*EXP(Sheet3!$B$1*(($B547-BA$544-Sheet2!$N$173)/Sheet3!$A$1)^2 +Sheet3!$C$1*(($B547-BA$544-Sheet2!$N$173)/Sheet3!$A$1)^4)</f>
        <v>2.3596393129115643E-7</v>
      </c>
      <c r="BB547" s="2">
        <f>$I$542*EXP(Sheet3!$B$1*(($B547-BB$544-Sheet2!$N$173)/Sheet3!$A$1)^2 +Sheet3!$C$1*(($B547-BB$544-Sheet2!$N$173)/Sheet3!$A$1)^4)</f>
        <v>1.6648226854198604E-7</v>
      </c>
      <c r="BC547" s="2">
        <f>$I$542*EXP(Sheet3!$B$1*(($B547-BC$544-Sheet2!$N$173)/Sheet3!$A$1)^2 +Sheet3!$C$1*(($B547-BC$544-Sheet2!$N$173)/Sheet3!$A$1)^4)</f>
        <v>1.1702417999978749E-7</v>
      </c>
      <c r="BD547" s="2">
        <f>$I$542*EXP(Sheet3!$B$1*(($B547-BD$544-Sheet2!$N$173)/Sheet3!$A$1)^2 +Sheet3!$C$1*(($B547-BD$544-Sheet2!$N$173)/Sheet3!$A$1)^4)</f>
        <v>8.1951352887730323E-8</v>
      </c>
      <c r="BE547" s="2">
        <f>$I$542*EXP(Sheet3!$B$1*(($B547-BE$544-Sheet2!$N$173)/Sheet3!$A$1)^2 +Sheet3!$C$1*(($B547-BE$544-Sheet2!$N$173)/Sheet3!$A$1)^4)</f>
        <v>5.7173810084633651E-8</v>
      </c>
      <c r="BF547" s="2">
        <f>$I$542*EXP(Sheet3!$B$1*(($B547-BF$544-Sheet2!$N$173)/Sheet3!$A$1)^2 +Sheet3!$C$1*(($B547-BF$544-Sheet2!$N$173)/Sheet3!$A$1)^4)</f>
        <v>3.9736184474744892E-8</v>
      </c>
      <c r="BG547" s="2">
        <f>$I$542*EXP(Sheet3!$B$1*(($B547-BG$544-Sheet2!$N$173)/Sheet3!$A$1)^2 +Sheet3!$C$1*(($B547-BG$544-Sheet2!$N$173)/Sheet3!$A$1)^4)</f>
        <v>2.7511273556564705E-8</v>
      </c>
      <c r="BH547" s="2">
        <f>$I$542*EXP(Sheet3!$B$1*(($B547-BH$544-Sheet2!$N$173)/Sheet3!$A$1)^2 +Sheet3!$C$1*(($B547-BH$544-Sheet2!$N$173)/Sheet3!$A$1)^4)</f>
        <v>1.8973967877871866E-8</v>
      </c>
      <c r="BI547" s="2">
        <f>$I$542*EXP(Sheet3!$B$1*(($B547-BI$544-Sheet2!$N$173)/Sheet3!$A$1)^2 +Sheet3!$C$1*(($B547-BI$544-Sheet2!$N$173)/Sheet3!$A$1)^4)</f>
        <v>1.303514714361724E-8</v>
      </c>
      <c r="BJ547" s="2">
        <f>$I$542*EXP(Sheet3!$B$1*(($B547-BJ$544-Sheet2!$N$173)/Sheet3!$A$1)^2 +Sheet3!$C$1*(($B547-BJ$544-Sheet2!$N$173)/Sheet3!$A$1)^4)</f>
        <v>8.9201334421509131E-9</v>
      </c>
      <c r="BK547" s="2">
        <f>$I$542*EXP(Sheet3!$B$1*(($B547-BK$544-Sheet2!$N$173)/Sheet3!$A$1)^2 +Sheet3!$C$1*(($B547-BK$544-Sheet2!$N$173)/Sheet3!$A$1)^4)</f>
        <v>6.0801133242099886E-9</v>
      </c>
      <c r="BL547" s="2">
        <f>$I$542*EXP(Sheet3!$B$1*(($B547-BL$544-Sheet2!$N$173)/Sheet3!$A$1)^2 +Sheet3!$C$1*(($B547-BL$544-Sheet2!$N$173)/Sheet3!$A$1)^4)</f>
        <v>4.1278520810709641E-9</v>
      </c>
      <c r="BM547" s="2">
        <f>$I$542*EXP(Sheet3!$B$1*(($B547-BM$544-Sheet2!$N$173)/Sheet3!$A$1)^2 +Sheet3!$C$1*(($B547-BM$544-Sheet2!$N$173)/Sheet3!$A$1)^4)</f>
        <v>2.7912316193572942E-9</v>
      </c>
      <c r="BN547" s="2">
        <f>$I$542*EXP(Sheet3!$B$1*(($B547-BN$544-Sheet2!$N$173)/Sheet3!$A$1)^2 +Sheet3!$C$1*(($B547-BN$544-Sheet2!$N$173)/Sheet3!$A$1)^4)</f>
        <v>1.879810363087009E-9</v>
      </c>
      <c r="BO547" s="2">
        <f>$I$542*EXP(Sheet3!$B$1*(($B547-BO$544-Sheet2!$N$173)/Sheet3!$A$1)^2 +Sheet3!$C$1*(($B547-BO$544-Sheet2!$N$173)/Sheet3!$A$1)^4)</f>
        <v>1.2608565510612378E-9</v>
      </c>
      <c r="BP547" s="2">
        <f>$I$542*EXP(Sheet3!$B$1*(($B547-BP$544-Sheet2!$N$173)/Sheet3!$A$1)^2 +Sheet3!$C$1*(($B547-BP$544-Sheet2!$N$173)/Sheet3!$A$1)^4)</f>
        <v>8.4224376838620673E-10</v>
      </c>
      <c r="BQ547" s="2">
        <f>$I$542*EXP(Sheet3!$B$1*(($B547-BQ$544-Sheet2!$N$173)/Sheet3!$A$1)^2 +Sheet3!$C$1*(($B547-BQ$544-Sheet2!$N$173)/Sheet3!$A$1)^4)</f>
        <v>5.6029581590455073E-10</v>
      </c>
      <c r="BR547" s="2">
        <f>$I$542*EXP(Sheet3!$B$1*(($B547-BR$544-Sheet2!$N$173)/Sheet3!$A$1)^2 +Sheet3!$C$1*(($B547-BR$544-Sheet2!$N$173)/Sheet3!$A$1)^4)</f>
        <v>3.7118575766083173E-10</v>
      </c>
      <c r="BS547" s="2">
        <f>$I$542*EXP(Sheet3!$B$1*(($B547-BS$544-Sheet2!$N$173)/Sheet3!$A$1)^2 +Sheet3!$C$1*(($B547-BS$544-Sheet2!$N$173)/Sheet3!$A$1)^4)</f>
        <v>2.4487611937174813E-10</v>
      </c>
    </row>
    <row r="548" spans="1:71" x14ac:dyDescent="0.2">
      <c r="A548">
        <v>521</v>
      </c>
      <c r="B548">
        <v>434.1</v>
      </c>
      <c r="C548">
        <v>2404.9</v>
      </c>
      <c r="D548">
        <v>4916.2</v>
      </c>
      <c r="E548">
        <f t="shared" si="34"/>
        <v>2511.2999999999997</v>
      </c>
      <c r="F548" s="1">
        <f t="shared" si="35"/>
        <v>2511.2999999999997</v>
      </c>
      <c r="G548">
        <f t="shared" si="36"/>
        <v>1090155.3299999998</v>
      </c>
      <c r="I548" s="2">
        <f>$I$542*EXP(Sheet3!$B$1*(($B548-I$544-Sheet2!$N$173)/Sheet3!$A$1)^2 +Sheet3!$C$1*(($B548-I$544-Sheet2!$N$173)/Sheet3!$A$1)^4)</f>
        <v>69.531963407980967</v>
      </c>
      <c r="J548" s="2">
        <f>$I$542*EXP(Sheet3!$B$1*(($B548-J$544-Sheet2!$N$173)/Sheet3!$A$1)^2 +Sheet3!$C$1*(($B548-J$544-Sheet2!$N$173)/Sheet3!$A$1)^4)</f>
        <v>62.045012004642544</v>
      </c>
      <c r="K548" s="2">
        <f>$I$542*EXP(Sheet3!$B$1*(($B548-K$544-Sheet2!$N$173)/Sheet3!$A$1)^2 +Sheet3!$C$1*(($B548-K$544-Sheet2!$N$173)/Sheet3!$A$1)^4)</f>
        <v>55.273883245871403</v>
      </c>
      <c r="L548" s="2">
        <f>$I$542*EXP(Sheet3!$B$1*(($B548-L$544-Sheet2!$N$173)/Sheet3!$A$1)^2 +Sheet3!$C$1*(($B548-L$544-Sheet2!$N$173)/Sheet3!$A$1)^4)</f>
        <v>49.160491064982665</v>
      </c>
      <c r="M548" s="2">
        <f>$I$542*EXP(Sheet3!$B$1*(($B548-M$544-Sheet2!$N$173)/Sheet3!$A$1)^2 +Sheet3!$C$1*(($B548-M$544-Sheet2!$N$173)/Sheet3!$A$1)^4)</f>
        <v>43.65037056134603</v>
      </c>
      <c r="N548" s="2">
        <f>$I$542*EXP(Sheet3!$B$1*(($B548-N$544-Sheet2!$N$173)/Sheet3!$A$1)^2 +Sheet3!$C$1*(($B548-N$544-Sheet2!$N$173)/Sheet3!$A$1)^4)</f>
        <v>38.692558445350294</v>
      </c>
      <c r="O548" s="2">
        <f>$I$542*EXP(Sheet3!$B$1*(($B548-O$544-Sheet2!$N$173)/Sheet3!$A$1)^2 +Sheet3!$C$1*(($B548-O$544-Sheet2!$N$173)/Sheet3!$A$1)^4)</f>
        <v>34.239467355885076</v>
      </c>
      <c r="P548" s="2">
        <f>$I$542*EXP(Sheet3!$B$1*(($B548-P$544-Sheet2!$N$173)/Sheet3!$A$1)^2 +Sheet3!$C$1*(($B548-P$544-Sheet2!$N$173)/Sheet3!$A$1)^4)</f>
        <v>30.24675518326962</v>
      </c>
      <c r="Q548" s="2">
        <f>$I$542*EXP(Sheet3!$B$1*(($B548-Q$544-Sheet2!$N$173)/Sheet3!$A$1)^2 +Sheet3!$C$1*(($B548-Q$544-Sheet2!$N$173)/Sheet3!$A$1)^4)</f>
        <v>26.673190489607283</v>
      </c>
      <c r="R548" s="2">
        <f>$I$542*EXP(Sheet3!$B$1*(($B548-R$544-Sheet2!$N$173)/Sheet3!$A$1)^2 +Sheet3!$C$1*(($B548-R$544-Sheet2!$N$173)/Sheet3!$A$1)^4)</f>
        <v>23.480515071495702</v>
      </c>
      <c r="S548" s="2">
        <f>$I$542*EXP(Sheet3!$B$1*(($B548-S$544-Sheet2!$N$173)/Sheet3!$A$1)^2 +Sheet3!$C$1*(($B548-S$544-Sheet2!$N$173)/Sheet3!$A$1)^4)</f>
        <v>20.633304657494918</v>
      </c>
      <c r="T548" s="2">
        <f>$I$542*EXP(Sheet3!$B$1*(($B548-T$544-Sheet2!$N$173)/Sheet3!$A$1)^2 +Sheet3!$C$1*(($B548-T$544-Sheet2!$N$173)/Sheet3!$A$1)^4)</f>
        <v>18.098828674956724</v>
      </c>
      <c r="U548" s="2">
        <f>$I$542*EXP(Sheet3!$B$1*(($B548-U$544-Sheet2!$N$173)/Sheet3!$A$1)^2 +Sheet3!$C$1*(($B548-U$544-Sheet2!$N$173)/Sheet3!$A$1)^4)</f>
        <v>15.846909960088578</v>
      </c>
      <c r="V548" s="2">
        <f>$I$542*EXP(Sheet3!$B$1*(($B548-V$544-Sheet2!$N$173)/Sheet3!$A$1)^2 +Sheet3!$C$1*(($B548-V$544-Sheet2!$N$173)/Sheet3!$A$1)^4)</f>
        <v>13.849785220017266</v>
      </c>
      <c r="W548" s="2">
        <f>$I$542*EXP(Sheet3!$B$1*(($B548-W$544-Sheet2!$N$173)/Sheet3!$A$1)^2 +Sheet3!$C$1*(($B548-W$544-Sheet2!$N$173)/Sheet3!$A$1)^4)</f>
        <v>12.08196698925053</v>
      </c>
      <c r="X548" s="2">
        <f>$I$542*EXP(Sheet3!$B$1*(($B548-X$544-Sheet2!$N$173)/Sheet3!$A$1)^2 +Sheet3!$C$1*(($B548-X$544-Sheet2!$N$173)/Sheet3!$A$1)^4)</f>
        <v>10.52010775454626</v>
      </c>
      <c r="Y548" s="2">
        <f>$I$542*EXP(Sheet3!$B$1*(($B548-Y$544-Sheet2!$N$173)/Sheet3!$A$1)^2 +Sheet3!$C$1*(($B548-Y$544-Sheet2!$N$173)/Sheet3!$A$1)^4)</f>
        <v>9.1428668533091795</v>
      </c>
      <c r="Z548" s="2">
        <f>$I$542*EXP(Sheet3!$B$1*(($B548-Z$544-Sheet2!$N$173)/Sheet3!$A$1)^2 +Sheet3!$C$1*(($B548-Z$544-Sheet2!$N$173)/Sheet3!$A$1)^4)</f>
        <v>7.9307806814894093</v>
      </c>
      <c r="AA548" s="2">
        <f>$I$542*EXP(Sheet3!$B$1*(($B548-AA$544-Sheet2!$N$173)/Sheet3!$A$1)^2 +Sheet3!$C$1*(($B548-AA$544-Sheet2!$N$173)/Sheet3!$A$1)^4)</f>
        <v>6.8661366789917997</v>
      </c>
      <c r="AB548" s="2">
        <f>$I$542*EXP(Sheet3!$B$1*(($B548-AB$544-Sheet2!$N$173)/Sheet3!$A$1)^2 +Sheet3!$C$1*(($B548-AB$544-Sheet2!$N$173)/Sheet3!$A$1)^4)</f>
        <v>5.9328514933419179</v>
      </c>
      <c r="AC548" s="2">
        <f>$I$542*EXP(Sheet3!$B$1*(($B548-AC$544-Sheet2!$N$173)/Sheet3!$A$1)^2 +Sheet3!$C$1*(($B548-AC$544-Sheet2!$N$173)/Sheet3!$A$1)^4)</f>
        <v>5.1163536574906487</v>
      </c>
      <c r="AD548" s="2">
        <f>$I$542*EXP(Sheet3!$B$1*(($B548-AD$544-Sheet2!$N$173)/Sheet3!$A$1)^2 +Sheet3!$C$1*(($B548-AD$544-Sheet2!$N$173)/Sheet3!$A$1)^4)</f>
        <v>4.4034710549265155</v>
      </c>
      <c r="AE548" s="2">
        <f>$I$542*EXP(Sheet3!$B$1*(($B548-AE$544-Sheet2!$N$173)/Sheet3!$A$1)^2 +Sheet3!$C$1*(($B548-AE$544-Sheet2!$N$173)/Sheet3!$A$1)^4)</f>
        <v>3.782323385515618</v>
      </c>
      <c r="AF548" s="2">
        <f>$I$542*EXP(Sheet3!$B$1*(($B548-AF$544-Sheet2!$N$173)/Sheet3!$A$1)^2 +Sheet3!$C$1*(($B548-AF$544-Sheet2!$N$173)/Sheet3!$A$1)^4)</f>
        <v>3.2422197888644355</v>
      </c>
      <c r="AG548" s="2">
        <f>$I$542*EXP(Sheet3!$B$1*(($B548-AG$544-Sheet2!$N$173)/Sheet3!$A$1)^2 +Sheet3!$C$1*(($B548-AG$544-Sheet2!$N$173)/Sheet3!$A$1)^4)</f>
        <v>2.7735617291574526</v>
      </c>
      <c r="AH548" s="2">
        <f>$I$542*EXP(Sheet3!$B$1*(($B548-AH$544-Sheet2!$N$173)/Sheet3!$A$1)^2 +Sheet3!$C$1*(($B548-AH$544-Sheet2!$N$173)/Sheet3!$A$1)^4)</f>
        <v>2.3677511961073354</v>
      </c>
      <c r="AI548" s="2">
        <f>$I$542*EXP(Sheet3!$B$1*(($B548-AI$544-Sheet2!$N$173)/Sheet3!$A$1)^2 +Sheet3!$C$1*(($B548-AI$544-Sheet2!$N$173)/Sheet3!$A$1)^4)</f>
        <v>2.0171042315677599</v>
      </c>
      <c r="AJ548" s="2">
        <f>$I$542*EXP(Sheet3!$B$1*(($B548-AJ$544-Sheet2!$N$173)/Sheet3!$A$1)^2 +Sheet3!$C$1*(($B548-AJ$544-Sheet2!$N$173)/Sheet3!$A$1)^4)</f>
        <v>1.7147697502738457</v>
      </c>
      <c r="AK548" s="2">
        <f>$I$542*EXP(Sheet3!$B$1*(($B548-AK$544-Sheet2!$N$173)/Sheet3!$A$1)^2 +Sheet3!$C$1*(($B548-AK$544-Sheet2!$N$173)/Sheet3!$A$1)^4)</f>
        <v>1.4546535863221932</v>
      </c>
      <c r="AL548" s="2">
        <f>$I$542*EXP(Sheet3!$B$1*(($B548-AL$544-Sheet2!$N$173)/Sheet3!$A$1)^2 +Sheet3!$C$1*(($B548-AL$544-Sheet2!$N$173)/Sheet3!$A$1)^4)</f>
        <v>1.2313476642926815</v>
      </c>
      <c r="AM548" s="2">
        <f>$I$542*EXP(Sheet3!$B$1*(($B548-AM$544-Sheet2!$N$173)/Sheet3!$A$1)^2 +Sheet3!$C$1*(($B548-AM$544-Sheet2!$N$173)/Sheet3!$A$1)^4)</f>
        <v>1.0400641654494063</v>
      </c>
      <c r="AN548" s="2">
        <f>$I$542*EXP(Sheet3!$B$1*(($B548-AN$544-Sheet2!$N$173)/Sheet3!$A$1)^2 +Sheet3!$C$1*(($B548-AN$544-Sheet2!$N$173)/Sheet3!$A$1)^4)</f>
        <v>0.87657453493486315</v>
      </c>
      <c r="AO548" s="2">
        <f>$I$542*EXP(Sheet3!$B$1*(($B548-AO$544-Sheet2!$N$173)/Sheet3!$A$1)^2 +Sheet3!$C$1*(($B548-AO$544-Sheet2!$N$173)/Sheet3!$A$1)^4)</f>
        <v>0.73715315537587911</v>
      </c>
      <c r="AP548" s="2">
        <f>$I$542*EXP(Sheet3!$B$1*(($B548-AP$544-Sheet2!$N$173)/Sheet3!$A$1)^2 +Sheet3!$C$1*(($B548-AP$544-Sheet2!$N$173)/Sheet3!$A$1)^4)</f>
        <v>0.61852549553779568</v>
      </c>
      <c r="AQ548" s="2">
        <f>$I$542*EXP(Sheet3!$B$1*(($B548-AQ$544-Sheet2!$N$173)/Sheet3!$A$1)^2 +Sheet3!$C$1*(($B548-AQ$544-Sheet2!$N$173)/Sheet3!$A$1)^4)</f>
        <v>0.51782052946026713</v>
      </c>
      <c r="AR548" s="2">
        <f>$I$542*EXP(Sheet3!$B$1*(($B548-AR$544-Sheet2!$N$173)/Sheet3!$A$1)^2 +Sheet3!$C$1*(($B548-AR$544-Sheet2!$N$173)/Sheet3!$A$1)^4)</f>
        <v>0.4325272116495818</v>
      </c>
      <c r="AS548" s="2">
        <f>$I$542*EXP(Sheet3!$B$1*(($B548-AS$544-Sheet2!$N$173)/Sheet3!$A$1)^2 +Sheet3!$C$1*(($B548-AS$544-Sheet2!$N$173)/Sheet3!$A$1)^4)</f>
        <v>0.36045478712826778</v>
      </c>
      <c r="AT548" s="2">
        <f>$I$542*EXP(Sheet3!$B$1*(($B548-AT$544-Sheet2!$N$173)/Sheet3!$A$1)^2 +Sheet3!$C$1*(($B548-AT$544-Sheet2!$N$173)/Sheet3!$A$1)^4)</f>
        <v>0.29969671124213071</v>
      </c>
      <c r="AU548" s="2">
        <f>$I$542*EXP(Sheet3!$B$1*(($B548-AU$544-Sheet2!$N$173)/Sheet3!$A$1)^2 +Sheet3!$C$1*(($B548-AU$544-Sheet2!$N$173)/Sheet3!$A$1)^4)</f>
        <v>0.24859795276060018</v>
      </c>
      <c r="AV548" s="2">
        <f>$I$542*EXP(Sheet3!$B$1*(($B548-AV$544-Sheet2!$N$173)/Sheet3!$A$1)^2 +Sheet3!$C$1*(($B548-AV$544-Sheet2!$N$173)/Sheet3!$A$1)^4)</f>
        <v>0.20572545477946949</v>
      </c>
      <c r="AW548" s="2">
        <f>$I$542*EXP(Sheet3!$B$1*(($B548-AW$544-Sheet2!$N$173)/Sheet3!$A$1)^2 +Sheet3!$C$1*(($B548-AW$544-Sheet2!$N$173)/Sheet3!$A$1)^4)</f>
        <v>0.16984153092522208</v>
      </c>
      <c r="AX548" s="2">
        <f>$I$542*EXP(Sheet3!$B$1*(($B548-AX$544-Sheet2!$N$173)/Sheet3!$A$1)^2 +Sheet3!$C$1*(($B548-AX$544-Sheet2!$N$173)/Sheet3!$A$1)^4)</f>
        <v>0.13987997912261382</v>
      </c>
      <c r="AY548" s="2">
        <f>$I$542*EXP(Sheet3!$B$1*(($B548-AY$544-Sheet2!$N$173)/Sheet3!$A$1)^2 +Sheet3!$C$1*(($B548-AY$544-Sheet2!$N$173)/Sheet3!$A$1)^4)</f>
        <v>0.11492470144907171</v>
      </c>
      <c r="AZ548" s="2">
        <f>$I$542*EXP(Sheet3!$B$1*(($B548-AZ$544-Sheet2!$N$173)/Sheet3!$A$1)^2 +Sheet3!$C$1*(($B548-AZ$544-Sheet2!$N$173)/Sheet3!$A$1)^4)</f>
        <v>9.4190626127575353E-2</v>
      </c>
      <c r="BA548" s="2">
        <f>$I$542*EXP(Sheet3!$B$1*(($B548-BA$544-Sheet2!$N$173)/Sheet3!$A$1)^2 +Sheet3!$C$1*(($B548-BA$544-Sheet2!$N$173)/Sheet3!$A$1)^4)</f>
        <v>7.7006736241021626E-2</v>
      </c>
      <c r="BB548" s="2">
        <f>$I$542*EXP(Sheet3!$B$1*(($B548-BB$544-Sheet2!$N$173)/Sheet3!$A$1)^2 +Sheet3!$C$1*(($B548-BB$544-Sheet2!$N$173)/Sheet3!$A$1)^4)</f>
        <v>6.2801019088586318E-2</v>
      </c>
      <c r="BC548" s="2">
        <f>$I$542*EXP(Sheet3!$B$1*(($B548-BC$544-Sheet2!$N$173)/Sheet3!$A$1)^2 +Sheet3!$C$1*(($B548-BC$544-Sheet2!$N$173)/Sheet3!$A$1)^4)</f>
        <v>5.1087160024136088E-2</v>
      </c>
      <c r="BD548" s="2">
        <f>$I$542*EXP(Sheet3!$B$1*(($B548-BD$544-Sheet2!$N$173)/Sheet3!$A$1)^2 +Sheet3!$C$1*(($B548-BD$544-Sheet2!$N$173)/Sheet3!$A$1)^4)</f>
        <v>4.1452814937577673E-2</v>
      </c>
      <c r="BE548" s="2">
        <f>$I$542*EXP(Sheet3!$B$1*(($B548-BE$544-Sheet2!$N$173)/Sheet3!$A$1)^2 +Sheet3!$C$1*(($B548-BE$544-Sheet2!$N$173)/Sheet3!$A$1)^4)</f>
        <v>3.3549306087223778E-2</v>
      </c>
      <c r="BF548" s="2">
        <f>$I$542*EXP(Sheet3!$B$1*(($B548-BF$544-Sheet2!$N$173)/Sheet3!$A$1)^2 +Sheet3!$C$1*(($B548-BF$544-Sheet2!$N$173)/Sheet3!$A$1)^4)</f>
        <v>2.7082596618312024E-2</v>
      </c>
      <c r="BG548" s="2">
        <f>$I$542*EXP(Sheet3!$B$1*(($B548-BG$544-Sheet2!$N$173)/Sheet3!$A$1)^2 +Sheet3!$C$1*(($B548-BG$544-Sheet2!$N$173)/Sheet3!$A$1)^4)</f>
        <v>2.1805409667980752E-2</v>
      </c>
      <c r="BH548" s="2">
        <f>$I$542*EXP(Sheet3!$B$1*(($B548-BH$544-Sheet2!$N$173)/Sheet3!$A$1)^2 +Sheet3!$C$1*(($B548-BH$544-Sheet2!$N$173)/Sheet3!$A$1)^4)</f>
        <v>1.7510368353514723E-2</v>
      </c>
      <c r="BI548" s="2">
        <f>$I$542*EXP(Sheet3!$B$1*(($B548-BI$544-Sheet2!$N$173)/Sheet3!$A$1)^2 +Sheet3!$C$1*(($B548-BI$544-Sheet2!$N$173)/Sheet3!$A$1)^4)</f>
        <v>1.402404306522536E-2</v>
      </c>
      <c r="BJ548" s="2">
        <f>$I$542*EXP(Sheet3!$B$1*(($B548-BJ$544-Sheet2!$N$173)/Sheet3!$A$1)^2 +Sheet3!$C$1*(($B548-BJ$544-Sheet2!$N$173)/Sheet3!$A$1)^4)</f>
        <v>1.1201802259989325E-2</v>
      </c>
      <c r="BK548" s="2">
        <f>$I$542*EXP(Sheet3!$B$1*(($B548-BK$544-Sheet2!$N$173)/Sheet3!$A$1)^2 +Sheet3!$C$1*(($B548-BK$544-Sheet2!$N$173)/Sheet3!$A$1)^4)</f>
        <v>8.9233723101410662E-3</v>
      </c>
      <c r="BL548" s="2">
        <f>$I$542*EXP(Sheet3!$B$1*(($B548-BL$544-Sheet2!$N$173)/Sheet3!$A$1)^2 +Sheet3!$C$1*(($B548-BL$544-Sheet2!$N$173)/Sheet3!$A$1)^4)</f>
        <v>7.0890208567570435E-3</v>
      </c>
      <c r="BM548" s="2">
        <f>$I$542*EXP(Sheet3!$B$1*(($B548-BM$544-Sheet2!$N$173)/Sheet3!$A$1)^2 +Sheet3!$C$1*(($B548-BM$544-Sheet2!$N$173)/Sheet3!$A$1)^4)</f>
        <v>5.6162865073774446E-3</v>
      </c>
      <c r="BN548" s="2">
        <f>$I$542*EXP(Sheet3!$B$1*(($B548-BN$544-Sheet2!$N$173)/Sheet3!$A$1)^2 +Sheet3!$C$1*(($B548-BN$544-Sheet2!$N$173)/Sheet3!$A$1)^4)</f>
        <v>4.4371855840283306E-3</v>
      </c>
      <c r="BO548" s="2">
        <f>$I$542*EXP(Sheet3!$B$1*(($B548-BO$544-Sheet2!$N$173)/Sheet3!$A$1)^2 +Sheet3!$C$1*(($B548-BO$544-Sheet2!$N$173)/Sheet3!$A$1)^4)</f>
        <v>3.4958339527673484E-3</v>
      </c>
      <c r="BP548" s="2">
        <f>$I$542*EXP(Sheet3!$B$1*(($B548-BP$544-Sheet2!$N$173)/Sheet3!$A$1)^2 +Sheet3!$C$1*(($B548-BP$544-Sheet2!$N$173)/Sheet3!$A$1)^4)</f>
        <v>2.7464287475596639E-3</v>
      </c>
      <c r="BQ548" s="2">
        <f>$I$542*EXP(Sheet3!$B$1*(($B548-BQ$544-Sheet2!$N$173)/Sheet3!$A$1)^2 +Sheet3!$C$1*(($B548-BQ$544-Sheet2!$N$173)/Sheet3!$A$1)^4)</f>
        <v>2.1515410430144833E-3</v>
      </c>
      <c r="BR548" s="2">
        <f>$I$542*EXP(Sheet3!$B$1*(($B548-BR$544-Sheet2!$N$173)/Sheet3!$A$1)^2 +Sheet3!$C$1*(($B548-BR$544-Sheet2!$N$173)/Sheet3!$A$1)^4)</f>
        <v>1.6806762432094943E-3</v>
      </c>
      <c r="BS548" s="2">
        <f>$I$542*EXP(Sheet3!$B$1*(($B548-BS$544-Sheet2!$N$173)/Sheet3!$A$1)^2 +Sheet3!$C$1*(($B548-BS$544-Sheet2!$N$173)/Sheet3!$A$1)^4)</f>
        <v>1.3090641544492899E-3</v>
      </c>
    </row>
    <row r="549" spans="1:71" x14ac:dyDescent="0.2">
      <c r="A549">
        <v>522</v>
      </c>
      <c r="B549">
        <v>434.56</v>
      </c>
      <c r="C549">
        <v>2393.4</v>
      </c>
      <c r="D549">
        <v>9426.6</v>
      </c>
      <c r="E549">
        <f t="shared" si="34"/>
        <v>7033.2000000000007</v>
      </c>
      <c r="F549" s="1">
        <f t="shared" si="35"/>
        <v>7033.2000000000007</v>
      </c>
      <c r="G549">
        <f t="shared" si="36"/>
        <v>3056347.3920000005</v>
      </c>
      <c r="I549" s="2">
        <f>$I$542*EXP(Sheet3!$B$1*(($B549-I$544-Sheet2!$N$173)/Sheet3!$A$1)^2 +Sheet3!$C$1*(($B549-I$544-Sheet2!$N$173)/Sheet3!$A$1)^4)</f>
        <v>2962.3910194164464</v>
      </c>
      <c r="J549" s="2">
        <f>$I$542*EXP(Sheet3!$B$1*(($B549-J$544-Sheet2!$N$173)/Sheet3!$A$1)^2 +Sheet3!$C$1*(($B549-J$544-Sheet2!$N$173)/Sheet3!$A$1)^4)</f>
        <v>2802.1439412823688</v>
      </c>
      <c r="K549" s="2">
        <f>$I$542*EXP(Sheet3!$B$1*(($B549-K$544-Sheet2!$N$173)/Sheet3!$A$1)^2 +Sheet3!$C$1*(($B549-K$544-Sheet2!$N$173)/Sheet3!$A$1)^4)</f>
        <v>2648.0234531101642</v>
      </c>
      <c r="L549" s="2">
        <f>$I$542*EXP(Sheet3!$B$1*(($B549-L$544-Sheet2!$N$173)/Sheet3!$A$1)^2 +Sheet3!$C$1*(($B549-L$544-Sheet2!$N$173)/Sheet3!$A$1)^4)</f>
        <v>2499.9502191380893</v>
      </c>
      <c r="M549" s="2">
        <f>$I$542*EXP(Sheet3!$B$1*(($B549-M$544-Sheet2!$N$173)/Sheet3!$A$1)^2 +Sheet3!$C$1*(($B549-M$544-Sheet2!$N$173)/Sheet3!$A$1)^4)</f>
        <v>2357.8371521924714</v>
      </c>
      <c r="N549" s="2">
        <f>$I$542*EXP(Sheet3!$B$1*(($B549-N$544-Sheet2!$N$173)/Sheet3!$A$1)^2 +Sheet3!$C$1*(($B549-N$544-Sheet2!$N$173)/Sheet3!$A$1)^4)</f>
        <v>2221.5898256137807</v>
      </c>
      <c r="O549" s="2">
        <f>$I$542*EXP(Sheet3!$B$1*(($B549-O$544-Sheet2!$N$173)/Sheet3!$A$1)^2 +Sheet3!$C$1*(($B549-O$544-Sheet2!$N$173)/Sheet3!$A$1)^4)</f>
        <v>2091.1069006844382</v>
      </c>
      <c r="P549" s="2">
        <f>$I$542*EXP(Sheet3!$B$1*(($B549-P$544-Sheet2!$N$173)/Sheet3!$A$1)^2 +Sheet3!$C$1*(($B549-P$544-Sheet2!$N$173)/Sheet3!$A$1)^4)</f>
        <v>1966.2805677023871</v>
      </c>
      <c r="Q549" s="2">
        <f>$I$542*EXP(Sheet3!$B$1*(($B549-Q$544-Sheet2!$N$173)/Sheet3!$A$1)^2 +Sheet3!$C$1*(($B549-Q$544-Sheet2!$N$173)/Sheet3!$A$1)^4)</f>
        <v>1846.9969987727295</v>
      </c>
      <c r="R549" s="2">
        <f>$I$542*EXP(Sheet3!$B$1*(($B549-R$544-Sheet2!$N$173)/Sheet3!$A$1)^2 +Sheet3!$C$1*(($B549-R$544-Sheet2!$N$173)/Sheet3!$A$1)^4)</f>
        <v>1733.136810336244</v>
      </c>
      <c r="S549" s="2">
        <f>$I$542*EXP(Sheet3!$B$1*(($B549-S$544-Sheet2!$N$173)/Sheet3!$A$1)^2 +Sheet3!$C$1*(($B549-S$544-Sheet2!$N$173)/Sheet3!$A$1)^4)</f>
        <v>1624.5755334163121</v>
      </c>
      <c r="T549" s="2">
        <f>$I$542*EXP(Sheet3!$B$1*(($B549-T$544-Sheet2!$N$173)/Sheet3!$A$1)^2 +Sheet3!$C$1*(($B549-T$544-Sheet2!$N$173)/Sheet3!$A$1)^4)</f>
        <v>1521.1840895233772</v>
      </c>
      <c r="U549" s="2">
        <f>$I$542*EXP(Sheet3!$B$1*(($B549-U$544-Sheet2!$N$173)/Sheet3!$A$1)^2 +Sheet3!$C$1*(($B549-U$544-Sheet2!$N$173)/Sheet3!$A$1)^4)</f>
        <v>1422.8292701623745</v>
      </c>
      <c r="V549" s="2">
        <f>$I$542*EXP(Sheet3!$B$1*(($B549-V$544-Sheet2!$N$173)/Sheet3!$A$1)^2 +Sheet3!$C$1*(($B549-V$544-Sheet2!$N$173)/Sheet3!$A$1)^4)</f>
        <v>1329.3742178629075</v>
      </c>
      <c r="W549" s="2">
        <f>$I$542*EXP(Sheet3!$B$1*(($B549-W$544-Sheet2!$N$173)/Sheet3!$A$1)^2 +Sheet3!$C$1*(($B549-W$544-Sheet2!$N$173)/Sheet3!$A$1)^4)</f>
        <v>1240.6789066758242</v>
      </c>
      <c r="X549" s="2">
        <f>$I$542*EXP(Sheet3!$B$1*(($B549-X$544-Sheet2!$N$173)/Sheet3!$A$1)^2 +Sheet3!$C$1*(($B549-X$544-Sheet2!$N$173)/Sheet3!$A$1)^4)</f>
        <v>1156.600620098221</v>
      </c>
      <c r="Y549" s="2">
        <f>$I$542*EXP(Sheet3!$B$1*(($B549-Y$544-Sheet2!$N$173)/Sheet3!$A$1)^2 +Sheet3!$C$1*(($B549-Y$544-Sheet2!$N$173)/Sheet3!$A$1)^4)</f>
        <v>1076.9944244293204</v>
      </c>
      <c r="Z549" s="2">
        <f>$I$542*EXP(Sheet3!$B$1*(($B549-Z$544-Sheet2!$N$173)/Sheet3!$A$1)^2 +Sheet3!$C$1*(($B549-Z$544-Sheet2!$N$173)/Sheet3!$A$1)^4)</f>
        <v>1001.7136355990832</v>
      </c>
      <c r="AA549" s="2">
        <f>$I$542*EXP(Sheet3!$B$1*(($B549-AA$544-Sheet2!$N$173)/Sheet3!$A$1)^2 +Sheet3!$C$1*(($B549-AA$544-Sheet2!$N$173)/Sheet3!$A$1)^4)</f>
        <v>930.61027758987757</v>
      </c>
      <c r="AB549" s="2">
        <f>$I$542*EXP(Sheet3!$B$1*(($B549-AB$544-Sheet2!$N$173)/Sheet3!$A$1)^2 +Sheet3!$C$1*(($B549-AB$544-Sheet2!$N$173)/Sheet3!$A$1)^4)</f>
        <v>863.53553062846765</v>
      </c>
      <c r="AC549" s="2">
        <f>$I$542*EXP(Sheet3!$B$1*(($B549-AC$544-Sheet2!$N$173)/Sheet3!$A$1)^2 +Sheet3!$C$1*(($B549-AC$544-Sheet2!$N$173)/Sheet3!$A$1)^4)</f>
        <v>800.34016742095491</v>
      </c>
      <c r="AD549" s="2">
        <f>$I$542*EXP(Sheet3!$B$1*(($B549-AD$544-Sheet2!$N$173)/Sheet3!$A$1)^2 +Sheet3!$C$1*(($B549-AD$544-Sheet2!$N$173)/Sheet3!$A$1)^4)</f>
        <v>740.87497579533681</v>
      </c>
      <c r="AE549" s="2">
        <f>$I$542*EXP(Sheet3!$B$1*(($B549-AE$544-Sheet2!$N$173)/Sheet3!$A$1)^2 +Sheet3!$C$1*(($B549-AE$544-Sheet2!$N$173)/Sheet3!$A$1)^4)</f>
        <v>684.99116622495706</v>
      </c>
      <c r="AF549" s="2">
        <f>$I$542*EXP(Sheet3!$B$1*(($B549-AF$544-Sheet2!$N$173)/Sheet3!$A$1)^2 +Sheet3!$C$1*(($B549-AF$544-Sheet2!$N$173)/Sheet3!$A$1)^4)</f>
        <v>632.54076281378752</v>
      </c>
      <c r="AG549" s="2">
        <f>$I$542*EXP(Sheet3!$B$1*(($B549-AG$544-Sheet2!$N$173)/Sheet3!$A$1)^2 +Sheet3!$C$1*(($B549-AG$544-Sheet2!$N$173)/Sheet3!$A$1)^4)</f>
        <v>583.37697645904473</v>
      </c>
      <c r="AH549" s="2">
        <f>$I$542*EXP(Sheet3!$B$1*(($B549-AH$544-Sheet2!$N$173)/Sheet3!$A$1)^2 +Sheet3!$C$1*(($B549-AH$544-Sheet2!$N$173)/Sheet3!$A$1)^4)</f>
        <v>537.35455902445005</v>
      </c>
      <c r="AI549" s="2">
        <f>$I$542*EXP(Sheet3!$B$1*(($B549-AI$544-Sheet2!$N$173)/Sheet3!$A$1)^2 +Sheet3!$C$1*(($B549-AI$544-Sheet2!$N$173)/Sheet3!$A$1)^4)</f>
        <v>494.33013750023377</v>
      </c>
      <c r="AJ549" s="2">
        <f>$I$542*EXP(Sheet3!$B$1*(($B549-AJ$544-Sheet2!$N$173)/Sheet3!$A$1)^2 +Sheet3!$C$1*(($B549-AJ$544-Sheet2!$N$173)/Sheet3!$A$1)^4)</f>
        <v>454.16252726358397</v>
      </c>
      <c r="AK549" s="2">
        <f>$I$542*EXP(Sheet3!$B$1*(($B549-AK$544-Sheet2!$N$173)/Sheet3!$A$1)^2 +Sheet3!$C$1*(($B549-AK$544-Sheet2!$N$173)/Sheet3!$A$1)^4)</f>
        <v>416.71302369892857</v>
      </c>
      <c r="AL549" s="2">
        <f>$I$542*EXP(Sheet3!$B$1*(($B549-AL$544-Sheet2!$N$173)/Sheet3!$A$1)^2 +Sheet3!$C$1*(($B549-AL$544-Sheet2!$N$173)/Sheet3!$A$1)^4)</f>
        <v>381.84567157871311</v>
      </c>
      <c r="AM549" s="2">
        <f>$I$542*EXP(Sheet3!$B$1*(($B549-AM$544-Sheet2!$N$173)/Sheet3!$A$1)^2 +Sheet3!$C$1*(($B549-AM$544-Sheet2!$N$173)/Sheet3!$A$1)^4)</f>
        <v>349.42751176033943</v>
      </c>
      <c r="AN549" s="2">
        <f>$I$542*EXP(Sheet3!$B$1*(($B549-AN$544-Sheet2!$N$173)/Sheet3!$A$1)^2 +Sheet3!$C$1*(($B549-AN$544-Sheet2!$N$173)/Sheet3!$A$1)^4)</f>
        <v>319.32880489371576</v>
      </c>
      <c r="AO549" s="2">
        <f>$I$542*EXP(Sheet3!$B$1*(($B549-AO$544-Sheet2!$N$173)/Sheet3!$A$1)^2 +Sheet3!$C$1*(($B549-AO$544-Sheet2!$N$173)/Sheet3!$A$1)^4)</f>
        <v>291.42323198411469</v>
      </c>
      <c r="AP549" s="2">
        <f>$I$542*EXP(Sheet3!$B$1*(($B549-AP$544-Sheet2!$N$173)/Sheet3!$A$1)^2 +Sheet3!$C$1*(($B549-AP$544-Sheet2!$N$173)/Sheet3!$A$1)^4)</f>
        <v>265.5880717961478</v>
      </c>
      <c r="AQ549" s="2">
        <f>$I$542*EXP(Sheet3!$B$1*(($B549-AQ$544-Sheet2!$N$173)/Sheet3!$A$1)^2 +Sheet3!$C$1*(($B549-AQ$544-Sheet2!$N$173)/Sheet3!$A$1)^4)</f>
        <v>241.70435522370752</v>
      </c>
      <c r="AR549" s="2">
        <f>$I$542*EXP(Sheet3!$B$1*(($B549-AR$544-Sheet2!$N$173)/Sheet3!$A$1)^2 +Sheet3!$C$1*(($B549-AR$544-Sheet2!$N$173)/Sheet3!$A$1)^4)</f>
        <v>219.65699688573619</v>
      </c>
      <c r="AS549" s="2">
        <f>$I$542*EXP(Sheet3!$B$1*(($B549-AS$544-Sheet2!$N$173)/Sheet3!$A$1)^2 +Sheet3!$C$1*(($B549-AS$544-Sheet2!$N$173)/Sheet3!$A$1)^4)</f>
        <v>199.33490433299426</v>
      </c>
      <c r="AT549" s="2">
        <f>$I$542*EXP(Sheet3!$B$1*(($B549-AT$544-Sheet2!$N$173)/Sheet3!$A$1)^2 +Sheet3!$C$1*(($B549-AT$544-Sheet2!$N$173)/Sheet3!$A$1)^4)</f>
        <v>180.63106537700526</v>
      </c>
      <c r="AU549" s="2">
        <f>$I$542*EXP(Sheet3!$B$1*(($B549-AU$544-Sheet2!$N$173)/Sheet3!$A$1)^2 +Sheet3!$C$1*(($B549-AU$544-Sheet2!$N$173)/Sheet3!$A$1)^4)</f>
        <v>163.4426141610783</v>
      </c>
      <c r="AV549" s="2">
        <f>$I$542*EXP(Sheet3!$B$1*(($B549-AV$544-Sheet2!$N$173)/Sheet3!$A$1)^2 +Sheet3!$C$1*(($B549-AV$544-Sheet2!$N$173)/Sheet3!$A$1)^4)</f>
        <v>147.67087670120486</v>
      </c>
      <c r="AW549" s="2">
        <f>$I$542*EXP(Sheet3!$B$1*(($B549-AW$544-Sheet2!$N$173)/Sheet3!$A$1)^2 +Sheet3!$C$1*(($B549-AW$544-Sheet2!$N$173)/Sheet3!$A$1)^4)</f>
        <v>133.22139671936836</v>
      </c>
      <c r="AX549" s="2">
        <f>$I$542*EXP(Sheet3!$B$1*(($B549-AX$544-Sheet2!$N$173)/Sheet3!$A$1)^2 +Sheet3!$C$1*(($B549-AX$544-Sheet2!$N$173)/Sheet3!$A$1)^4)</f>
        <v>120.00394267855491</v>
      </c>
      <c r="AY549" s="2">
        <f>$I$542*EXP(Sheet3!$B$1*(($B549-AY$544-Sheet2!$N$173)/Sheet3!$A$1)^2 +Sheet3!$C$1*(($B549-AY$544-Sheet2!$N$173)/Sheet3!$A$1)^4)</f>
        <v>107.93249700291102</v>
      </c>
      <c r="AZ549" s="2">
        <f>$I$542*EXP(Sheet3!$B$1*(($B549-AZ$544-Sheet2!$N$173)/Sheet3!$A$1)^2 +Sheet3!$C$1*(($B549-AZ$544-Sheet2!$N$173)/Sheet3!$A$1)^4)</f>
        <v>96.925228534666346</v>
      </c>
      <c r="BA549" s="2">
        <f>$I$542*EXP(Sheet3!$B$1*(($B549-BA$544-Sheet2!$N$173)/Sheet3!$A$1)^2 +Sheet3!$C$1*(($B549-BA$544-Sheet2!$N$173)/Sheet3!$A$1)^4)</f>
        <v>86.904449331127267</v>
      </c>
      <c r="BB549" s="2">
        <f>$I$542*EXP(Sheet3!$B$1*(($B549-BB$544-Sheet2!$N$173)/Sheet3!$A$1)^2 +Sheet3!$C$1*(($B549-BB$544-Sheet2!$N$173)/Sheet3!$A$1)^4)</f>
        <v>77.796556950544172</v>
      </c>
      <c r="BC549" s="2">
        <f>$I$542*EXP(Sheet3!$B$1*(($B549-BC$544-Sheet2!$N$173)/Sheet3!$A$1)^2 +Sheet3!$C$1*(($B549-BC$544-Sheet2!$N$173)/Sheet3!$A$1)^4)</f>
        <v>69.531963407936374</v>
      </c>
      <c r="BD549" s="2">
        <f>$I$542*EXP(Sheet3!$B$1*(($B549-BD$544-Sheet2!$N$173)/Sheet3!$A$1)^2 +Sheet3!$C$1*(($B549-BD$544-Sheet2!$N$173)/Sheet3!$A$1)^4)</f>
        <v>62.0450120046021</v>
      </c>
      <c r="BE549" s="2">
        <f>$I$542*EXP(Sheet3!$B$1*(($B549-BE$544-Sheet2!$N$173)/Sheet3!$A$1)^2 +Sheet3!$C$1*(($B549-BE$544-Sheet2!$N$173)/Sheet3!$A$1)^4)</f>
        <v>55.273883245871403</v>
      </c>
      <c r="BF549" s="2">
        <f>$I$542*EXP(Sheet3!$B$1*(($B549-BF$544-Sheet2!$N$173)/Sheet3!$A$1)^2 +Sheet3!$C$1*(($B549-BF$544-Sheet2!$N$173)/Sheet3!$A$1)^4)</f>
        <v>49.160491064982665</v>
      </c>
      <c r="BG549" s="2">
        <f>$I$542*EXP(Sheet3!$B$1*(($B549-BG$544-Sheet2!$N$173)/Sheet3!$A$1)^2 +Sheet3!$C$1*(($B549-BG$544-Sheet2!$N$173)/Sheet3!$A$1)^4)</f>
        <v>43.65037056134603</v>
      </c>
      <c r="BH549" s="2">
        <f>$I$542*EXP(Sheet3!$B$1*(($B549-BH$544-Sheet2!$N$173)/Sheet3!$A$1)^2 +Sheet3!$C$1*(($B549-BH$544-Sheet2!$N$173)/Sheet3!$A$1)^4)</f>
        <v>38.692558445350294</v>
      </c>
      <c r="BI549" s="2">
        <f>$I$542*EXP(Sheet3!$B$1*(($B549-BI$544-Sheet2!$N$173)/Sheet3!$A$1)^2 +Sheet3!$C$1*(($B549-BI$544-Sheet2!$N$173)/Sheet3!$A$1)^4)</f>
        <v>34.239467355861017</v>
      </c>
      <c r="BJ549" s="2">
        <f>$I$542*EXP(Sheet3!$B$1*(($B549-BJ$544-Sheet2!$N$173)/Sheet3!$A$1)^2 +Sheet3!$C$1*(($B549-BJ$544-Sheet2!$N$173)/Sheet3!$A$1)^4)</f>
        <v>30.246755183248101</v>
      </c>
      <c r="BK549" s="2">
        <f>$I$542*EXP(Sheet3!$B$1*(($B549-BK$544-Sheet2!$N$173)/Sheet3!$A$1)^2 +Sheet3!$C$1*(($B549-BK$544-Sheet2!$N$173)/Sheet3!$A$1)^4)</f>
        <v>26.673190489588023</v>
      </c>
      <c r="BL549" s="2">
        <f>$I$542*EXP(Sheet3!$B$1*(($B549-BL$544-Sheet2!$N$173)/Sheet3!$A$1)^2 +Sheet3!$C$1*(($B549-BL$544-Sheet2!$N$173)/Sheet3!$A$1)^4)</f>
        <v>23.480515071495702</v>
      </c>
      <c r="BM549" s="2">
        <f>$I$542*EXP(Sheet3!$B$1*(($B549-BM$544-Sheet2!$N$173)/Sheet3!$A$1)^2 +Sheet3!$C$1*(($B549-BM$544-Sheet2!$N$173)/Sheet3!$A$1)^4)</f>
        <v>20.633304657494918</v>
      </c>
      <c r="BN549" s="2">
        <f>$I$542*EXP(Sheet3!$B$1*(($B549-BN$544-Sheet2!$N$173)/Sheet3!$A$1)^2 +Sheet3!$C$1*(($B549-BN$544-Sheet2!$N$173)/Sheet3!$A$1)^4)</f>
        <v>18.098828674956724</v>
      </c>
      <c r="BO549" s="2">
        <f>$I$542*EXP(Sheet3!$B$1*(($B549-BO$544-Sheet2!$N$173)/Sheet3!$A$1)^2 +Sheet3!$C$1*(($B549-BO$544-Sheet2!$N$173)/Sheet3!$A$1)^4)</f>
        <v>15.846909960088578</v>
      </c>
      <c r="BP549" s="2">
        <f>$I$542*EXP(Sheet3!$B$1*(($B549-BP$544-Sheet2!$N$173)/Sheet3!$A$1)^2 +Sheet3!$C$1*(($B549-BP$544-Sheet2!$N$173)/Sheet3!$A$1)^4)</f>
        <v>13.849785220006613</v>
      </c>
      <c r="BQ549" s="2">
        <f>$I$542*EXP(Sheet3!$B$1*(($B549-BQ$544-Sheet2!$N$173)/Sheet3!$A$1)^2 +Sheet3!$C$1*(($B549-BQ$544-Sheet2!$N$173)/Sheet3!$A$1)^4)</f>
        <v>12.081966989241108</v>
      </c>
      <c r="BR549" s="2">
        <f>$I$542*EXP(Sheet3!$B$1*(($B549-BR$544-Sheet2!$N$173)/Sheet3!$A$1)^2 +Sheet3!$C$1*(($B549-BR$544-Sheet2!$N$173)/Sheet3!$A$1)^4)</f>
        <v>10.52010775454626</v>
      </c>
      <c r="BS549" s="2">
        <f>$I$542*EXP(Sheet3!$B$1*(($B549-BS$544-Sheet2!$N$173)/Sheet3!$A$1)^2 +Sheet3!$C$1*(($B549-BS$544-Sheet2!$N$173)/Sheet3!$A$1)^4)</f>
        <v>9.1428668533091795</v>
      </c>
    </row>
    <row r="550" spans="1:71" x14ac:dyDescent="0.2">
      <c r="A550">
        <v>523</v>
      </c>
      <c r="B550">
        <v>435.03</v>
      </c>
      <c r="C550">
        <v>2407.4</v>
      </c>
      <c r="D550">
        <v>14348.7</v>
      </c>
      <c r="E550">
        <f t="shared" si="34"/>
        <v>11941.300000000001</v>
      </c>
      <c r="F550" s="1">
        <f t="shared" si="35"/>
        <v>11941.300000000001</v>
      </c>
      <c r="G550">
        <f t="shared" si="36"/>
        <v>5194823.7390000001</v>
      </c>
      <c r="I550" s="2">
        <f>$I$542*EXP(Sheet3!$B$1*(($B550-I$544-Sheet2!$N$173)/Sheet3!$A$1)^2 +Sheet3!$C$1*(($B550-I$544-Sheet2!$N$173)/Sheet3!$A$1)^4)</f>
        <v>16602.96046991316</v>
      </c>
      <c r="J550" s="2">
        <f>$I$542*EXP(Sheet3!$B$1*(($B550-J$544-Sheet2!$N$173)/Sheet3!$A$1)^2 +Sheet3!$C$1*(($B550-J$544-Sheet2!$N$173)/Sheet3!$A$1)^4)</f>
        <v>16245.652189212589</v>
      </c>
      <c r="K550" s="2">
        <f>$I$542*EXP(Sheet3!$B$1*(($B550-K$544-Sheet2!$N$173)/Sheet3!$A$1)^2 +Sheet3!$C$1*(($B550-K$544-Sheet2!$N$173)/Sheet3!$A$1)^4)</f>
        <v>15887.536063877289</v>
      </c>
      <c r="L550" s="2">
        <f>$I$542*EXP(Sheet3!$B$1*(($B550-L$544-Sheet2!$N$173)/Sheet3!$A$1)^2 +Sheet3!$C$1*(($B550-L$544-Sheet2!$N$173)/Sheet3!$A$1)^4)</f>
        <v>15528.911314568155</v>
      </c>
      <c r="M550" s="2">
        <f>$I$542*EXP(Sheet3!$B$1*(($B550-M$544-Sheet2!$N$173)/Sheet3!$A$1)^2 +Sheet3!$C$1*(($B550-M$544-Sheet2!$N$173)/Sheet3!$A$1)^4)</f>
        <v>15170.076126110431</v>
      </c>
      <c r="N550" s="2">
        <f>$I$542*EXP(Sheet3!$B$1*(($B550-N$544-Sheet2!$N$173)/Sheet3!$A$1)^2 +Sheet3!$C$1*(($B550-N$544-Sheet2!$N$173)/Sheet3!$A$1)^4)</f>
        <v>14811.3272139691</v>
      </c>
      <c r="O550" s="2">
        <f>$I$542*EXP(Sheet3!$B$1*(($B550-O$544-Sheet2!$N$173)/Sheet3!$A$1)^2 +Sheet3!$C$1*(($B550-O$544-Sheet2!$N$173)/Sheet3!$A$1)^4)</f>
        <v>14452.959385910826</v>
      </c>
      <c r="P550" s="2">
        <f>$I$542*EXP(Sheet3!$B$1*(($B550-P$544-Sheet2!$N$173)/Sheet3!$A$1)^2 +Sheet3!$C$1*(($B550-P$544-Sheet2!$N$173)/Sheet3!$A$1)^4)</f>
        <v>14095.265099862441</v>
      </c>
      <c r="Q550" s="2">
        <f>$I$542*EXP(Sheet3!$B$1*(($B550-Q$544-Sheet2!$N$173)/Sheet3!$A$1)^2 +Sheet3!$C$1*(($B550-Q$544-Sheet2!$N$173)/Sheet3!$A$1)^4)</f>
        <v>13738.534019020741</v>
      </c>
      <c r="R550" s="2">
        <f>$I$542*EXP(Sheet3!$B$1*(($B550-R$544-Sheet2!$N$173)/Sheet3!$A$1)^2 +Sheet3!$C$1*(($B550-R$544-Sheet2!$N$173)/Sheet3!$A$1)^4)</f>
        <v>13383.052565325139</v>
      </c>
      <c r="S550" s="2">
        <f>$I$542*EXP(Sheet3!$B$1*(($B550-S$544-Sheet2!$N$173)/Sheet3!$A$1)^2 +Sheet3!$C$1*(($B550-S$544-Sheet2!$N$173)/Sheet3!$A$1)^4)</f>
        <v>13029.103472472343</v>
      </c>
      <c r="T550" s="2">
        <f>$I$542*EXP(Sheet3!$B$1*(($B550-T$544-Sheet2!$N$173)/Sheet3!$A$1)^2 +Sheet3!$C$1*(($B550-T$544-Sheet2!$N$173)/Sheet3!$A$1)^4)</f>
        <v>12676.965339660186</v>
      </c>
      <c r="U550" s="2">
        <f>$I$542*EXP(Sheet3!$B$1*(($B550-U$544-Sheet2!$N$173)/Sheet3!$A$1)^2 +Sheet3!$C$1*(($B550-U$544-Sheet2!$N$173)/Sheet3!$A$1)^4)</f>
        <v>12326.912187364682</v>
      </c>
      <c r="V550" s="2">
        <f>$I$542*EXP(Sheet3!$B$1*(($B550-V$544-Sheet2!$N$173)/Sheet3!$A$1)^2 +Sheet3!$C$1*(($B550-V$544-Sheet2!$N$173)/Sheet3!$A$1)^4)</f>
        <v>11979.213016425841</v>
      </c>
      <c r="W550" s="2">
        <f>$I$542*EXP(Sheet3!$B$1*(($B550-W$544-Sheet2!$N$173)/Sheet3!$A$1)^2 +Sheet3!$C$1*(($B550-W$544-Sheet2!$N$173)/Sheet3!$A$1)^4)</f>
        <v>11634.131371797286</v>
      </c>
      <c r="X550" s="2">
        <f>$I$542*EXP(Sheet3!$B$1*(($B550-X$544-Sheet2!$N$173)/Sheet3!$A$1)^2 +Sheet3!$C$1*(($B550-X$544-Sheet2!$N$173)/Sheet3!$A$1)^4)</f>
        <v>11291.924912330751</v>
      </c>
      <c r="Y550" s="2">
        <f>$I$542*EXP(Sheet3!$B$1*(($B550-Y$544-Sheet2!$N$173)/Sheet3!$A$1)^2 +Sheet3!$C$1*(($B550-Y$544-Sheet2!$N$173)/Sheet3!$A$1)^4)</f>
        <v>10952.844988008488</v>
      </c>
      <c r="Z550" s="2">
        <f>$I$542*EXP(Sheet3!$B$1*(($B550-Z$544-Sheet2!$N$173)/Sheet3!$A$1)^2 +Sheet3!$C$1*(($B550-Z$544-Sheet2!$N$173)/Sheet3!$A$1)^4)</f>
        <v>10617.136226016051</v>
      </c>
      <c r="AA550" s="2">
        <f>$I$542*EXP(Sheet3!$B$1*(($B550-AA$544-Sheet2!$N$173)/Sheet3!$A$1)^2 +Sheet3!$C$1*(($B550-AA$544-Sheet2!$N$173)/Sheet3!$A$1)^4)</f>
        <v>10285.036127129797</v>
      </c>
      <c r="AB550" s="2">
        <f>$I$542*EXP(Sheet3!$B$1*(($B550-AB$544-Sheet2!$N$173)/Sheet3!$A$1)^2 +Sheet3!$C$1*(($B550-AB$544-Sheet2!$N$173)/Sheet3!$A$1)^4)</f>
        <v>9956.774673832273</v>
      </c>
      <c r="AC550" s="2">
        <f>$I$542*EXP(Sheet3!$B$1*(($B550-AC$544-Sheet2!$N$173)/Sheet3!$A$1)^2 +Sheet3!$C$1*(($B550-AC$544-Sheet2!$N$173)/Sheet3!$A$1)^4)</f>
        <v>9632.5739516093636</v>
      </c>
      <c r="AD550" s="2">
        <f>$I$542*EXP(Sheet3!$B$1*(($B550-AD$544-Sheet2!$N$173)/Sheet3!$A$1)^2 +Sheet3!$C$1*(($B550-AD$544-Sheet2!$N$173)/Sheet3!$A$1)^4)</f>
        <v>9312.6477848599188</v>
      </c>
      <c r="AE550" s="2">
        <f>$I$542*EXP(Sheet3!$B$1*(($B550-AE$544-Sheet2!$N$173)/Sheet3!$A$1)^2 +Sheet3!$C$1*(($B550-AE$544-Sheet2!$N$173)/Sheet3!$A$1)^4)</f>
        <v>8997.2013888476104</v>
      </c>
      <c r="AF550" s="2">
        <f>$I$542*EXP(Sheet3!$B$1*(($B550-AF$544-Sheet2!$N$173)/Sheet3!$A$1)^2 +Sheet3!$C$1*(($B550-AF$544-Sheet2!$N$173)/Sheet3!$A$1)^4)</f>
        <v>8686.4310390634691</v>
      </c>
      <c r="AG550" s="2">
        <f>$I$542*EXP(Sheet3!$B$1*(($B550-AG$544-Sheet2!$N$173)/Sheet3!$A$1)^2 +Sheet3!$C$1*(($B550-AG$544-Sheet2!$N$173)/Sheet3!$A$1)^4)</f>
        <v>8380.5237593992315</v>
      </c>
      <c r="AH550" s="2">
        <f>$I$542*EXP(Sheet3!$B$1*(($B550-AH$544-Sheet2!$N$173)/Sheet3!$A$1)^2 +Sheet3!$C$1*(($B550-AH$544-Sheet2!$N$173)/Sheet3!$A$1)^4)</f>
        <v>8079.6570304282368</v>
      </c>
      <c r="AI550" s="2">
        <f>$I$542*EXP(Sheet3!$B$1*(($B550-AI$544-Sheet2!$N$173)/Sheet3!$A$1)^2 +Sheet3!$C$1*(($B550-AI$544-Sheet2!$N$173)/Sheet3!$A$1)^4)</f>
        <v>7783.9985190805028</v>
      </c>
      <c r="AJ550" s="2">
        <f>$I$542*EXP(Sheet3!$B$1*(($B550-AJ$544-Sheet2!$N$173)/Sheet3!$A$1)^2 +Sheet3!$C$1*(($B550-AJ$544-Sheet2!$N$173)/Sheet3!$A$1)^4)</f>
        <v>7493.7058309275162</v>
      </c>
      <c r="AK550" s="2">
        <f>$I$542*EXP(Sheet3!$B$1*(($B550-AK$544-Sheet2!$N$173)/Sheet3!$A$1)^2 +Sheet3!$C$1*(($B550-AK$544-Sheet2!$N$173)/Sheet3!$A$1)^4)</f>
        <v>7208.9262862406094</v>
      </c>
      <c r="AL550" s="2">
        <f>$I$542*EXP(Sheet3!$B$1*(($B550-AL$544-Sheet2!$N$173)/Sheet3!$A$1)^2 +Sheet3!$C$1*(($B550-AL$544-Sheet2!$N$173)/Sheet3!$A$1)^4)</f>
        <v>6929.7967208788659</v>
      </c>
      <c r="AM550" s="2">
        <f>$I$542*EXP(Sheet3!$B$1*(($B550-AM$544-Sheet2!$N$173)/Sheet3!$A$1)^2 +Sheet3!$C$1*(($B550-AM$544-Sheet2!$N$173)/Sheet3!$A$1)^4)</f>
        <v>6656.4433130390462</v>
      </c>
      <c r="AN550" s="2">
        <f>$I$542*EXP(Sheet3!$B$1*(($B550-AN$544-Sheet2!$N$173)/Sheet3!$A$1)^2 +Sheet3!$C$1*(($B550-AN$544-Sheet2!$N$173)/Sheet3!$A$1)^4)</f>
        <v>6388.9814367527415</v>
      </c>
      <c r="AO550" s="2">
        <f>$I$542*EXP(Sheet3!$B$1*(($B550-AO$544-Sheet2!$N$173)/Sheet3!$A$1)^2 +Sheet3!$C$1*(($B550-AO$544-Sheet2!$N$173)/Sheet3!$A$1)^4)</f>
        <v>6127.5155429542365</v>
      </c>
      <c r="AP550" s="2">
        <f>$I$542*EXP(Sheet3!$B$1*(($B550-AP$544-Sheet2!$N$173)/Sheet3!$A$1)^2 +Sheet3!$C$1*(($B550-AP$544-Sheet2!$N$173)/Sheet3!$A$1)^4)</f>
        <v>5872.1390688268839</v>
      </c>
      <c r="AQ550" s="2">
        <f>$I$542*EXP(Sheet3!$B$1*(($B550-AQ$544-Sheet2!$N$173)/Sheet3!$A$1)^2 +Sheet3!$C$1*(($B550-AQ$544-Sheet2!$N$173)/Sheet3!$A$1)^4)</f>
        <v>5622.9343760255833</v>
      </c>
      <c r="AR550" s="2">
        <f>$I$542*EXP(Sheet3!$B$1*(($B550-AR$544-Sheet2!$N$173)/Sheet3!$A$1)^2 +Sheet3!$C$1*(($B550-AR$544-Sheet2!$N$173)/Sheet3!$A$1)^4)</f>
        <v>5379.9727182658098</v>
      </c>
      <c r="AS550" s="2">
        <f>$I$542*EXP(Sheet3!$B$1*(($B550-AS$544-Sheet2!$N$173)/Sheet3!$A$1)^2 +Sheet3!$C$1*(($B550-AS$544-Sheet2!$N$173)/Sheet3!$A$1)^4)</f>
        <v>5143.3142386177569</v>
      </c>
      <c r="AT550" s="2">
        <f>$I$542*EXP(Sheet3!$B$1*(($B550-AT$544-Sheet2!$N$173)/Sheet3!$A$1)^2 +Sheet3!$C$1*(($B550-AT$544-Sheet2!$N$173)/Sheet3!$A$1)^4)</f>
        <v>4913.0079967660413</v>
      </c>
      <c r="AU550" s="2">
        <f>$I$542*EXP(Sheet3!$B$1*(($B550-AU$544-Sheet2!$N$173)/Sheet3!$A$1)^2 +Sheet3!$C$1*(($B550-AU$544-Sheet2!$N$173)/Sheet3!$A$1)^4)</f>
        <v>4689.0920263141024</v>
      </c>
      <c r="AV550" s="2">
        <f>$I$542*EXP(Sheet3!$B$1*(($B550-AV$544-Sheet2!$N$173)/Sheet3!$A$1)^2 +Sheet3!$C$1*(($B550-AV$544-Sheet2!$N$173)/Sheet3!$A$1)^4)</f>
        <v>4471.5934221070556</v>
      </c>
      <c r="AW550" s="2">
        <f>$I$542*EXP(Sheet3!$B$1*(($B550-AW$544-Sheet2!$N$173)/Sheet3!$A$1)^2 +Sheet3!$C$1*(($B550-AW$544-Sheet2!$N$173)/Sheet3!$A$1)^4)</f>
        <v>4260.5284573975623</v>
      </c>
      <c r="AX550" s="2">
        <f>$I$542*EXP(Sheet3!$B$1*(($B550-AX$544-Sheet2!$N$173)/Sheet3!$A$1)^2 +Sheet3!$C$1*(($B550-AX$544-Sheet2!$N$173)/Sheet3!$A$1)^4)</f>
        <v>4055.902730549235</v>
      </c>
      <c r="AY550" s="2">
        <f>$I$542*EXP(Sheet3!$B$1*(($B550-AY$544-Sheet2!$N$173)/Sheet3!$A$1)^2 +Sheet3!$C$1*(($B550-AY$544-Sheet2!$N$173)/Sheet3!$A$1)^4)</f>
        <v>3857.7113408062214</v>
      </c>
      <c r="AZ550" s="2">
        <f>$I$542*EXP(Sheet3!$B$1*(($B550-AZ$544-Sheet2!$N$173)/Sheet3!$A$1)^2 +Sheet3!$C$1*(($B550-AZ$544-Sheet2!$N$173)/Sheet3!$A$1)^4)</f>
        <v>3665.9390925588482</v>
      </c>
      <c r="BA550" s="2">
        <f>$I$542*EXP(Sheet3!$B$1*(($B550-BA$544-Sheet2!$N$173)/Sheet3!$A$1)^2 +Sheet3!$C$1*(($B550-BA$544-Sheet2!$N$173)/Sheet3!$A$1)^4)</f>
        <v>3480.5607273532114</v>
      </c>
      <c r="BB550" s="2">
        <f>$I$542*EXP(Sheet3!$B$1*(($B550-BB$544-Sheet2!$N$173)/Sheet3!$A$1)^2 +Sheet3!$C$1*(($B550-BB$544-Sheet2!$N$173)/Sheet3!$A$1)^4)</f>
        <v>3301.541182780179</v>
      </c>
      <c r="BC550" s="2">
        <f>$I$542*EXP(Sheet3!$B$1*(($B550-BC$544-Sheet2!$N$173)/Sheet3!$A$1)^2 +Sheet3!$C$1*(($B550-BC$544-Sheet2!$N$173)/Sheet3!$A$1)^4)</f>
        <v>3128.8358772349725</v>
      </c>
      <c r="BD550" s="2">
        <f>$I$542*EXP(Sheet3!$B$1*(($B550-BD$544-Sheet2!$N$173)/Sheet3!$A$1)^2 +Sheet3!$C$1*(($B550-BD$544-Sheet2!$N$173)/Sheet3!$A$1)^4)</f>
        <v>2962.3910194155164</v>
      </c>
      <c r="BE550" s="2">
        <f>$I$542*EXP(Sheet3!$B$1*(($B550-BE$544-Sheet2!$N$173)/Sheet3!$A$1)^2 +Sheet3!$C$1*(($B550-BE$544-Sheet2!$N$173)/Sheet3!$A$1)^4)</f>
        <v>2802.1439412814752</v>
      </c>
      <c r="BF550" s="2">
        <f>$I$542*EXP(Sheet3!$B$1*(($B550-BF$544-Sheet2!$N$173)/Sheet3!$A$1)^2 +Sheet3!$C$1*(($B550-BF$544-Sheet2!$N$173)/Sheet3!$A$1)^4)</f>
        <v>2648.0234531101642</v>
      </c>
      <c r="BG550" s="2">
        <f>$I$542*EXP(Sheet3!$B$1*(($B550-BG$544-Sheet2!$N$173)/Sheet3!$A$1)^2 +Sheet3!$C$1*(($B550-BG$544-Sheet2!$N$173)/Sheet3!$A$1)^4)</f>
        <v>2499.9502191380893</v>
      </c>
      <c r="BH550" s="2">
        <f>$I$542*EXP(Sheet3!$B$1*(($B550-BH$544-Sheet2!$N$173)/Sheet3!$A$1)^2 +Sheet3!$C$1*(($B550-BH$544-Sheet2!$N$173)/Sheet3!$A$1)^4)</f>
        <v>2357.8371521924714</v>
      </c>
      <c r="BI550" s="2">
        <f>$I$542*EXP(Sheet3!$B$1*(($B550-BI$544-Sheet2!$N$173)/Sheet3!$A$1)^2 +Sheet3!$C$1*(($B550-BI$544-Sheet2!$N$173)/Sheet3!$A$1)^4)</f>
        <v>2221.589825613024</v>
      </c>
      <c r="BJ550" s="2">
        <f>$I$542*EXP(Sheet3!$B$1*(($B550-BJ$544-Sheet2!$N$173)/Sheet3!$A$1)^2 +Sheet3!$C$1*(($B550-BJ$544-Sheet2!$N$173)/Sheet3!$A$1)^4)</f>
        <v>2091.1069006837142</v>
      </c>
      <c r="BK550" s="2">
        <f>$I$542*EXP(Sheet3!$B$1*(($B550-BK$544-Sheet2!$N$173)/Sheet3!$A$1)^2 +Sheet3!$C$1*(($B550-BK$544-Sheet2!$N$173)/Sheet3!$A$1)^4)</f>
        <v>1966.2805677016936</v>
      </c>
      <c r="BL550" s="2">
        <f>$I$542*EXP(Sheet3!$B$1*(($B550-BL$544-Sheet2!$N$173)/Sheet3!$A$1)^2 +Sheet3!$C$1*(($B550-BL$544-Sheet2!$N$173)/Sheet3!$A$1)^4)</f>
        <v>1846.9969987720685</v>
      </c>
      <c r="BM550" s="2">
        <f>$I$542*EXP(Sheet3!$B$1*(($B550-BM$544-Sheet2!$N$173)/Sheet3!$A$1)^2 +Sheet3!$C$1*(($B550-BM$544-Sheet2!$N$173)/Sheet3!$A$1)^4)</f>
        <v>1733.136810336244</v>
      </c>
      <c r="BN550" s="2">
        <f>$I$542*EXP(Sheet3!$B$1*(($B550-BN$544-Sheet2!$N$173)/Sheet3!$A$1)^2 +Sheet3!$C$1*(($B550-BN$544-Sheet2!$N$173)/Sheet3!$A$1)^4)</f>
        <v>1624.5755334163121</v>
      </c>
      <c r="BO550" s="2">
        <f>$I$542*EXP(Sheet3!$B$1*(($B550-BO$544-Sheet2!$N$173)/Sheet3!$A$1)^2 +Sheet3!$C$1*(($B550-BO$544-Sheet2!$N$173)/Sheet3!$A$1)^4)</f>
        <v>1521.1840895233772</v>
      </c>
      <c r="BP550" s="2">
        <f>$I$542*EXP(Sheet3!$B$1*(($B550-BP$544-Sheet2!$N$173)/Sheet3!$A$1)^2 +Sheet3!$C$1*(($B550-BP$544-Sheet2!$N$173)/Sheet3!$A$1)^4)</f>
        <v>1422.8292701618293</v>
      </c>
      <c r="BQ550" s="2">
        <f>$I$542*EXP(Sheet3!$B$1*(($B550-BQ$544-Sheet2!$N$173)/Sheet3!$A$1)^2 +Sheet3!$C$1*(($B550-BQ$544-Sheet2!$N$173)/Sheet3!$A$1)^4)</f>
        <v>1329.3742178623891</v>
      </c>
      <c r="BR550" s="2">
        <f>$I$542*EXP(Sheet3!$B$1*(($B550-BR$544-Sheet2!$N$173)/Sheet3!$A$1)^2 +Sheet3!$C$1*(($B550-BR$544-Sheet2!$N$173)/Sheet3!$A$1)^4)</f>
        <v>1240.6789066753331</v>
      </c>
      <c r="BS550" s="2">
        <f>$I$542*EXP(Sheet3!$B$1*(($B550-BS$544-Sheet2!$N$173)/Sheet3!$A$1)^2 +Sheet3!$C$1*(($B550-BS$544-Sheet2!$N$173)/Sheet3!$A$1)^4)</f>
        <v>1156.600620098221</v>
      </c>
    </row>
    <row r="551" spans="1:71" x14ac:dyDescent="0.2">
      <c r="A551">
        <v>524</v>
      </c>
      <c r="B551">
        <v>435.49</v>
      </c>
      <c r="C551">
        <v>2387.9</v>
      </c>
      <c r="D551">
        <v>18853.599999999999</v>
      </c>
      <c r="E551">
        <f t="shared" si="34"/>
        <v>16465.699999999997</v>
      </c>
      <c r="F551" s="1">
        <f t="shared" si="35"/>
        <v>16465.699999999997</v>
      </c>
      <c r="G551">
        <f t="shared" si="36"/>
        <v>7170647.692999999</v>
      </c>
      <c r="I551" s="2">
        <f>$I$542*EXP(Sheet3!$B$1*(($B551-I$544-Sheet2!$N$173)/Sheet3!$A$1)^2 +Sheet3!$C$1*(($B551-I$544-Sheet2!$N$173)/Sheet3!$A$1)^4)</f>
        <v>27524.267875715472</v>
      </c>
      <c r="J551" s="2">
        <f>$I$542*EXP(Sheet3!$B$1*(($B551-J$544-Sheet2!$N$173)/Sheet3!$A$1)^2 +Sheet3!$C$1*(($B551-J$544-Sheet2!$N$173)/Sheet3!$A$1)^4)</f>
        <v>27473.629796720888</v>
      </c>
      <c r="K551" s="2">
        <f>$I$542*EXP(Sheet3!$B$1*(($B551-K$544-Sheet2!$N$173)/Sheet3!$A$1)^2 +Sheet3!$C$1*(($B551-K$544-Sheet2!$N$173)/Sheet3!$A$1)^4)</f>
        <v>27412.745897903736</v>
      </c>
      <c r="L551" s="2">
        <f>$I$542*EXP(Sheet3!$B$1*(($B551-L$544-Sheet2!$N$173)/Sheet3!$A$1)^2 +Sheet3!$C$1*(($B551-L$544-Sheet2!$N$173)/Sheet3!$A$1)^4)</f>
        <v>27341.665280126857</v>
      </c>
      <c r="M551" s="2">
        <f>$I$542*EXP(Sheet3!$B$1*(($B551-M$544-Sheet2!$N$173)/Sheet3!$A$1)^2 +Sheet3!$C$1*(($B551-M$544-Sheet2!$N$173)/Sheet3!$A$1)^4)</f>
        <v>27260.445318478131</v>
      </c>
      <c r="N551" s="2">
        <f>$I$542*EXP(Sheet3!$B$1*(($B551-N$544-Sheet2!$N$173)/Sheet3!$A$1)^2 +Sheet3!$C$1*(($B551-N$544-Sheet2!$N$173)/Sheet3!$A$1)^4)</f>
        <v>27169.151639080155</v>
      </c>
      <c r="O551" s="2">
        <f>$I$542*EXP(Sheet3!$B$1*(($B551-O$544-Sheet2!$N$173)/Sheet3!$A$1)^2 +Sheet3!$C$1*(($B551-O$544-Sheet2!$N$173)/Sheet3!$A$1)^4)</f>
        <v>27067.858092025483</v>
      </c>
      <c r="P551" s="2">
        <f>$I$542*EXP(Sheet3!$B$1*(($B551-P$544-Sheet2!$N$173)/Sheet3!$A$1)^2 +Sheet3!$C$1*(($B551-P$544-Sheet2!$N$173)/Sheet3!$A$1)^4)</f>
        <v>26956.646720236702</v>
      </c>
      <c r="Q551" s="2">
        <f>$I$542*EXP(Sheet3!$B$1*(($B551-Q$544-Sheet2!$N$173)/Sheet3!$A$1)^2 +Sheet3!$C$1*(($B551-Q$544-Sheet2!$N$173)/Sheet3!$A$1)^4)</f>
        <v>26835.607724025962</v>
      </c>
      <c r="R551" s="2">
        <f>$I$542*EXP(Sheet3!$B$1*(($B551-R$544-Sheet2!$N$173)/Sheet3!$A$1)^2 +Sheet3!$C$1*(($B551-R$544-Sheet2!$N$173)/Sheet3!$A$1)^4)</f>
        <v>26704.839421106426</v>
      </c>
      <c r="S551" s="2">
        <f>$I$542*EXP(Sheet3!$B$1*(($B551-S$544-Sheet2!$N$173)/Sheet3!$A$1)^2 +Sheet3!$C$1*(($B551-S$544-Sheet2!$N$173)/Sheet3!$A$1)^4)</f>
        <v>26564.448201793308</v>
      </c>
      <c r="T551" s="2">
        <f>$I$542*EXP(Sheet3!$B$1*(($B551-T$544-Sheet2!$N$173)/Sheet3!$A$1)^2 +Sheet3!$C$1*(($B551-T$544-Sheet2!$N$173)/Sheet3!$A$1)^4)</f>
        <v>26414.548479097382</v>
      </c>
      <c r="U551" s="2">
        <f>$I$542*EXP(Sheet3!$B$1*(($B551-U$544-Sheet2!$N$173)/Sheet3!$A$1)^2 +Sheet3!$C$1*(($B551-U$544-Sheet2!$N$173)/Sheet3!$A$1)^4)</f>
        <v>26255.262633422415</v>
      </c>
      <c r="V551" s="2">
        <f>$I$542*EXP(Sheet3!$B$1*(($B551-V$544-Sheet2!$N$173)/Sheet3!$A$1)^2 +Sheet3!$C$1*(($B551-V$544-Sheet2!$N$173)/Sheet3!$A$1)^4)</f>
        <v>26086.720951536445</v>
      </c>
      <c r="W551" s="2">
        <f>$I$542*EXP(Sheet3!$B$1*(($B551-W$544-Sheet2!$N$173)/Sheet3!$A$1)^2 +Sheet3!$C$1*(($B551-W$544-Sheet2!$N$173)/Sheet3!$A$1)^4)</f>
        <v>25909.061559487742</v>
      </c>
      <c r="X551" s="2">
        <f>$I$542*EXP(Sheet3!$B$1*(($B551-X$544-Sheet2!$N$173)/Sheet3!$A$1)^2 +Sheet3!$C$1*(($B551-X$544-Sheet2!$N$173)/Sheet3!$A$1)^4)</f>
        <v>25722.430349117993</v>
      </c>
      <c r="Y551" s="2">
        <f>$I$542*EXP(Sheet3!$B$1*(($B551-Y$544-Sheet2!$N$173)/Sheet3!$A$1)^2 +Sheet3!$C$1*(($B551-Y$544-Sheet2!$N$173)/Sheet3!$A$1)^4)</f>
        <v>25526.980897823003</v>
      </c>
      <c r="Z551" s="2">
        <f>$I$542*EXP(Sheet3!$B$1*(($B551-Z$544-Sheet2!$N$173)/Sheet3!$A$1)^2 +Sheet3!$C$1*(($B551-Z$544-Sheet2!$N$173)/Sheet3!$A$1)^4)</f>
        <v>25322.874381180329</v>
      </c>
      <c r="AA551" s="2">
        <f>$I$542*EXP(Sheet3!$B$1*(($B551-AA$544-Sheet2!$N$173)/Sheet3!$A$1)^2 +Sheet3!$C$1*(($B551-AA$544-Sheet2!$N$173)/Sheet3!$A$1)^4)</f>
        <v>25110.279478094402</v>
      </c>
      <c r="AB551" s="2">
        <f>$I$542*EXP(Sheet3!$B$1*(($B551-AB$544-Sheet2!$N$173)/Sheet3!$A$1)^2 +Sheet3!$C$1*(($B551-AB$544-Sheet2!$N$173)/Sheet3!$A$1)^4)</f>
        <v>24889.372268068586</v>
      </c>
      <c r="AC551" s="2">
        <f>$I$542*EXP(Sheet3!$B$1*(($B551-AC$544-Sheet2!$N$173)/Sheet3!$A$1)^2 +Sheet3!$C$1*(($B551-AC$544-Sheet2!$N$173)/Sheet3!$A$1)^4)</f>
        <v>24660.336120234348</v>
      </c>
      <c r="AD551" s="2">
        <f>$I$542*EXP(Sheet3!$B$1*(($B551-AD$544-Sheet2!$N$173)/Sheet3!$A$1)^2 +Sheet3!$C$1*(($B551-AD$544-Sheet2!$N$173)/Sheet3!$A$1)^4)</f>
        <v>24423.361573759728</v>
      </c>
      <c r="AE551" s="2">
        <f>$I$542*EXP(Sheet3!$B$1*(($B551-AE$544-Sheet2!$N$173)/Sheet3!$A$1)^2 +Sheet3!$C$1*(($B551-AE$544-Sheet2!$N$173)/Sheet3!$A$1)^4)</f>
        <v>24178.646209273524</v>
      </c>
      <c r="AF551" s="2">
        <f>$I$542*EXP(Sheet3!$B$1*(($B551-AF$544-Sheet2!$N$173)/Sheet3!$A$1)^2 +Sheet3!$C$1*(($B551-AF$544-Sheet2!$N$173)/Sheet3!$A$1)^4)</f>
        <v>23926.394510919181</v>
      </c>
      <c r="AG551" s="2">
        <f>$I$542*EXP(Sheet3!$B$1*(($B551-AG$544-Sheet2!$N$173)/Sheet3!$A$1)^2 +Sheet3!$C$1*(($B551-AG$544-Sheet2!$N$173)/Sheet3!$A$1)^4)</f>
        <v>23666.817718708531</v>
      </c>
      <c r="AH551" s="2">
        <f>$I$542*EXP(Sheet3!$B$1*(($B551-AH$544-Sheet2!$N$173)/Sheet3!$A$1)^2 +Sheet3!$C$1*(($B551-AH$544-Sheet2!$N$173)/Sheet3!$A$1)^4)</f>
        <v>23400.133670810214</v>
      </c>
      <c r="AI551" s="2">
        <f>$I$542*EXP(Sheet3!$B$1*(($B551-AI$544-Sheet2!$N$173)/Sheet3!$A$1)^2 +Sheet3!$C$1*(($B551-AI$544-Sheet2!$N$173)/Sheet3!$A$1)^4)</f>
        <v>23126.566635450174</v>
      </c>
      <c r="AJ551" s="2">
        <f>$I$542*EXP(Sheet3!$B$1*(($B551-AJ$544-Sheet2!$N$173)/Sheet3!$A$1)^2 +Sheet3!$C$1*(($B551-AJ$544-Sheet2!$N$173)/Sheet3!$A$1)^4)</f>
        <v>22846.347132108403</v>
      </c>
      <c r="AK551" s="2">
        <f>$I$542*EXP(Sheet3!$B$1*(($B551-AK$544-Sheet2!$N$173)/Sheet3!$A$1)^2 +Sheet3!$C$1*(($B551-AK$544-Sheet2!$N$173)/Sheet3!$A$1)^4)</f>
        <v>22559.711741728865</v>
      </c>
      <c r="AL551" s="2">
        <f>$I$542*EXP(Sheet3!$B$1*(($B551-AL$544-Sheet2!$N$173)/Sheet3!$A$1)^2 +Sheet3!$C$1*(($B551-AL$544-Sheet2!$N$173)/Sheet3!$A$1)^4)</f>
        <v>22266.902905649666</v>
      </c>
      <c r="AM551" s="2">
        <f>$I$542*EXP(Sheet3!$B$1*(($B551-AM$544-Sheet2!$N$173)/Sheet3!$A$1)^2 +Sheet3!$C$1*(($B551-AM$544-Sheet2!$N$173)/Sheet3!$A$1)^4)</f>
        <v>21968.168713042804</v>
      </c>
      <c r="AN551" s="2">
        <f>$I$542*EXP(Sheet3!$B$1*(($B551-AN$544-Sheet2!$N$173)/Sheet3!$A$1)^2 +Sheet3!$C$1*(($B551-AN$544-Sheet2!$N$173)/Sheet3!$A$1)^4)</f>
        <v>21663.762676626746</v>
      </c>
      <c r="AO551" s="2">
        <f>$I$542*EXP(Sheet3!$B$1*(($B551-AO$544-Sheet2!$N$173)/Sheet3!$A$1)^2 +Sheet3!$C$1*(($B551-AO$544-Sheet2!$N$173)/Sheet3!$A$1)^4)</f>
        <v>21353.943496480981</v>
      </c>
      <c r="AP551" s="2">
        <f>$I$542*EXP(Sheet3!$B$1*(($B551-AP$544-Sheet2!$N$173)/Sheet3!$A$1)^2 +Sheet3!$C$1*(($B551-AP$544-Sheet2!$N$173)/Sheet3!$A$1)^4)</f>
        <v>21038.974811816272</v>
      </c>
      <c r="AQ551" s="2">
        <f>$I$542*EXP(Sheet3!$B$1*(($B551-AQ$544-Sheet2!$N$173)/Sheet3!$A$1)^2 +Sheet3!$C$1*(($B551-AQ$544-Sheet2!$N$173)/Sheet3!$A$1)^4)</f>
        <v>20719.124940592708</v>
      </c>
      <c r="AR551" s="2">
        <f>$I$542*EXP(Sheet3!$B$1*(($B551-AR$544-Sheet2!$N$173)/Sheet3!$A$1)^2 +Sheet3!$C$1*(($B551-AR$544-Sheet2!$N$173)/Sheet3!$A$1)^4)</f>
        <v>20394.666606931944</v>
      </c>
      <c r="AS551" s="2">
        <f>$I$542*EXP(Sheet3!$B$1*(($B551-AS$544-Sheet2!$N$173)/Sheet3!$A$1)^2 +Sheet3!$C$1*(($B551-AS$544-Sheet2!$N$173)/Sheet3!$A$1)^4)</f>
        <v>20065.876656276061</v>
      </c>
      <c r="AT551" s="2">
        <f>$I$542*EXP(Sheet3!$B$1*(($B551-AT$544-Sheet2!$N$173)/Sheet3!$A$1)^2 +Sheet3!$C$1*(($B551-AT$544-Sheet2!$N$173)/Sheet3!$A$1)^4)</f>
        <v>19733.035758356396</v>
      </c>
      <c r="AU551" s="2">
        <f>$I$542*EXP(Sheet3!$B$1*(($B551-AU$544-Sheet2!$N$173)/Sheet3!$A$1)^2 +Sheet3!$C$1*(($B551-AU$544-Sheet2!$N$173)/Sheet3!$A$1)^4)</f>
        <v>19396.428098021854</v>
      </c>
      <c r="AV551" s="2">
        <f>$I$542*EXP(Sheet3!$B$1*(($B551-AV$544-Sheet2!$N$173)/Sheet3!$A$1)^2 +Sheet3!$C$1*(($B551-AV$544-Sheet2!$N$173)/Sheet3!$A$1)^4)</f>
        <v>19056.341054066554</v>
      </c>
      <c r="AW551" s="2">
        <f>$I$542*EXP(Sheet3!$B$1*(($B551-AW$544-Sheet2!$N$173)/Sheet3!$A$1)^2 +Sheet3!$C$1*(($B551-AW$544-Sheet2!$N$173)/Sheet3!$A$1)^4)</f>
        <v>18713.064866236677</v>
      </c>
      <c r="AX551" s="2">
        <f>$I$542*EXP(Sheet3!$B$1*(($B551-AX$544-Sheet2!$N$173)/Sheet3!$A$1)^2 +Sheet3!$C$1*(($B551-AX$544-Sheet2!$N$173)/Sheet3!$A$1)^4)</f>
        <v>18366.892290668795</v>
      </c>
      <c r="AY551" s="2">
        <f>$I$542*EXP(Sheet3!$B$1*(($B551-AY$544-Sheet2!$N$173)/Sheet3!$A$1)^2 +Sheet3!$C$1*(($B551-AY$544-Sheet2!$N$173)/Sheet3!$A$1)^4)</f>
        <v>18018.118244029563</v>
      </c>
      <c r="AZ551" s="2">
        <f>$I$542*EXP(Sheet3!$B$1*(($B551-AZ$544-Sheet2!$N$173)/Sheet3!$A$1)^2 +Sheet3!$C$1*(($B551-AZ$544-Sheet2!$N$173)/Sheet3!$A$1)^4)</f>
        <v>17667.039436755742</v>
      </c>
      <c r="BA551" s="2">
        <f>$I$542*EXP(Sheet3!$B$1*(($B551-BA$544-Sheet2!$N$173)/Sheet3!$A$1)^2 +Sheet3!$C$1*(($B551-BA$544-Sheet2!$N$173)/Sheet3!$A$1)^4)</f>
        <v>17313.953995787171</v>
      </c>
      <c r="BB551" s="2">
        <f>$I$542*EXP(Sheet3!$B$1*(($B551-BB$544-Sheet2!$N$173)/Sheet3!$A$1)^2 +Sheet3!$C$1*(($B551-BB$544-Sheet2!$N$173)/Sheet3!$A$1)^4)</f>
        <v>16959.161077289624</v>
      </c>
      <c r="BC551" s="2">
        <f>$I$542*EXP(Sheet3!$B$1*(($B551-BC$544-Sheet2!$N$173)/Sheet3!$A$1)^2 +Sheet3!$C$1*(($B551-BC$544-Sheet2!$N$173)/Sheet3!$A$1)^4)</f>
        <v>16602.96046991316</v>
      </c>
      <c r="BD551" s="2">
        <f>$I$542*EXP(Sheet3!$B$1*(($B551-BD$544-Sheet2!$N$173)/Sheet3!$A$1)^2 +Sheet3!$C$1*(($B551-BD$544-Sheet2!$N$173)/Sheet3!$A$1)^4)</f>
        <v>16245.652189212589</v>
      </c>
      <c r="BE551" s="2">
        <f>$I$542*EXP(Sheet3!$B$1*(($B551-BE$544-Sheet2!$N$173)/Sheet3!$A$1)^2 +Sheet3!$C$1*(($B551-BE$544-Sheet2!$N$173)/Sheet3!$A$1)^4)</f>
        <v>15887.536063879328</v>
      </c>
      <c r="BF551" s="2">
        <f>$I$542*EXP(Sheet3!$B$1*(($B551-BF$544-Sheet2!$N$173)/Sheet3!$A$1)^2 +Sheet3!$C$1*(($B551-BF$544-Sheet2!$N$173)/Sheet3!$A$1)^4)</f>
        <v>15528.911314570194</v>
      </c>
      <c r="BG551" s="2">
        <f>$I$542*EXP(Sheet3!$B$1*(($B551-BG$544-Sheet2!$N$173)/Sheet3!$A$1)^2 +Sheet3!$C$1*(($B551-BG$544-Sheet2!$N$173)/Sheet3!$A$1)^4)</f>
        <v>15170.076126112472</v>
      </c>
      <c r="BH551" s="2">
        <f>$I$542*EXP(Sheet3!$B$1*(($B551-BH$544-Sheet2!$N$173)/Sheet3!$A$1)^2 +Sheet3!$C$1*(($B551-BH$544-Sheet2!$N$173)/Sheet3!$A$1)^4)</f>
        <v>14811.327213971139</v>
      </c>
      <c r="BI551" s="2">
        <f>$I$542*EXP(Sheet3!$B$1*(($B551-BI$544-Sheet2!$N$173)/Sheet3!$A$1)^2 +Sheet3!$C$1*(($B551-BI$544-Sheet2!$N$173)/Sheet3!$A$1)^4)</f>
        <v>14452.959385910826</v>
      </c>
      <c r="BJ551" s="2">
        <f>$I$542*EXP(Sheet3!$B$1*(($B551-BJ$544-Sheet2!$N$173)/Sheet3!$A$1)^2 +Sheet3!$C$1*(($B551-BJ$544-Sheet2!$N$173)/Sheet3!$A$1)^4)</f>
        <v>14095.265099862441</v>
      </c>
      <c r="BK551" s="2">
        <f>$I$542*EXP(Sheet3!$B$1*(($B551-BK$544-Sheet2!$N$173)/Sheet3!$A$1)^2 +Sheet3!$C$1*(($B551-BK$544-Sheet2!$N$173)/Sheet3!$A$1)^4)</f>
        <v>13738.534019020741</v>
      </c>
      <c r="BL551" s="2">
        <f>$I$542*EXP(Sheet3!$B$1*(($B551-BL$544-Sheet2!$N$173)/Sheet3!$A$1)^2 +Sheet3!$C$1*(($B551-BL$544-Sheet2!$N$173)/Sheet3!$A$1)^4)</f>
        <v>13383.052565327152</v>
      </c>
      <c r="BM551" s="2">
        <f>$I$542*EXP(Sheet3!$B$1*(($B551-BM$544-Sheet2!$N$173)/Sheet3!$A$1)^2 +Sheet3!$C$1*(($B551-BM$544-Sheet2!$N$173)/Sheet3!$A$1)^4)</f>
        <v>13029.103472474353</v>
      </c>
      <c r="BN551" s="2">
        <f>$I$542*EXP(Sheet3!$B$1*(($B551-BN$544-Sheet2!$N$173)/Sheet3!$A$1)^2 +Sheet3!$C$1*(($B551-BN$544-Sheet2!$N$173)/Sheet3!$A$1)^4)</f>
        <v>12676.96533966218</v>
      </c>
      <c r="BO551" s="2">
        <f>$I$542*EXP(Sheet3!$B$1*(($B551-BO$544-Sheet2!$N$173)/Sheet3!$A$1)^2 +Sheet3!$C$1*(($B551-BO$544-Sheet2!$N$173)/Sheet3!$A$1)^4)</f>
        <v>12326.912187366666</v>
      </c>
      <c r="BP551" s="2">
        <f>$I$542*EXP(Sheet3!$B$1*(($B551-BP$544-Sheet2!$N$173)/Sheet3!$A$1)^2 +Sheet3!$C$1*(($B551-BP$544-Sheet2!$N$173)/Sheet3!$A$1)^4)</f>
        <v>11979.213016425841</v>
      </c>
      <c r="BQ551" s="2">
        <f>$I$542*EXP(Sheet3!$B$1*(($B551-BQ$544-Sheet2!$N$173)/Sheet3!$A$1)^2 +Sheet3!$C$1*(($B551-BQ$544-Sheet2!$N$173)/Sheet3!$A$1)^4)</f>
        <v>11634.131371797286</v>
      </c>
      <c r="BR551" s="2">
        <f>$I$542*EXP(Sheet3!$B$1*(($B551-BR$544-Sheet2!$N$173)/Sheet3!$A$1)^2 +Sheet3!$C$1*(($B551-BR$544-Sheet2!$N$173)/Sheet3!$A$1)^4)</f>
        <v>11291.924912332686</v>
      </c>
      <c r="BS551" s="2">
        <f>$I$542*EXP(Sheet3!$B$1*(($B551-BS$544-Sheet2!$N$173)/Sheet3!$A$1)^2 +Sheet3!$C$1*(($B551-BS$544-Sheet2!$N$173)/Sheet3!$A$1)^4)</f>
        <v>10952.844988010404</v>
      </c>
    </row>
    <row r="552" spans="1:71" x14ac:dyDescent="0.2">
      <c r="A552">
        <v>525</v>
      </c>
      <c r="B552">
        <v>435.96</v>
      </c>
      <c r="C552">
        <v>2409.5</v>
      </c>
      <c r="D552">
        <v>30034</v>
      </c>
      <c r="E552">
        <f t="shared" si="34"/>
        <v>27624.5</v>
      </c>
      <c r="F552" s="1">
        <f t="shared" si="35"/>
        <v>27624.5</v>
      </c>
      <c r="G552">
        <f t="shared" si="36"/>
        <v>12043177.02</v>
      </c>
      <c r="I552" s="2">
        <f>$I$542*EXP(Sheet3!$B$1*(($B552-I$544-Sheet2!$N$173)/Sheet3!$A$1)^2 +Sheet3!$C$1*(($B552-I$544-Sheet2!$N$173)/Sheet3!$A$1)^4)</f>
        <v>19328.679791296549</v>
      </c>
      <c r="J552" s="2">
        <f>$I$542*EXP(Sheet3!$B$1*(($B552-J$544-Sheet2!$N$173)/Sheet3!$A$1)^2 +Sheet3!$C$1*(($B552-J$544-Sheet2!$N$173)/Sheet3!$A$1)^4)</f>
        <v>19666.006415078522</v>
      </c>
      <c r="K552" s="2">
        <f>$I$542*EXP(Sheet3!$B$1*(($B552-K$544-Sheet2!$N$173)/Sheet3!$A$1)^2 +Sheet3!$C$1*(($B552-K$544-Sheet2!$N$173)/Sheet3!$A$1)^4)</f>
        <v>19999.623507177595</v>
      </c>
      <c r="L552" s="2">
        <f>$I$542*EXP(Sheet3!$B$1*(($B552-L$544-Sheet2!$N$173)/Sheet3!$A$1)^2 +Sheet3!$C$1*(($B552-L$544-Sheet2!$N$173)/Sheet3!$A$1)^4)</f>
        <v>20329.246217877037</v>
      </c>
      <c r="M552" s="2">
        <f>$I$542*EXP(Sheet3!$B$1*(($B552-M$544-Sheet2!$N$173)/Sheet3!$A$1)^2 +Sheet3!$C$1*(($B552-M$544-Sheet2!$N$173)/Sheet3!$A$1)^4)</f>
        <v>20654.593149304026</v>
      </c>
      <c r="N552" s="2">
        <f>$I$542*EXP(Sheet3!$B$1*(($B552-N$544-Sheet2!$N$173)/Sheet3!$A$1)^2 +Sheet3!$C$1*(($B552-N$544-Sheet2!$N$173)/Sheet3!$A$1)^4)</f>
        <v>20975.386667004481</v>
      </c>
      <c r="O552" s="2">
        <f>$I$542*EXP(Sheet3!$B$1*(($B552-O$544-Sheet2!$N$173)/Sheet3!$A$1)^2 +Sheet3!$C$1*(($B552-O$544-Sheet2!$N$173)/Sheet3!$A$1)^4)</f>
        <v>21291.353199417441</v>
      </c>
      <c r="P552" s="2">
        <f>$I$542*EXP(Sheet3!$B$1*(($B552-P$544-Sheet2!$N$173)/Sheet3!$A$1)^2 +Sheet3!$C$1*(($B552-P$544-Sheet2!$N$173)/Sheet3!$A$1)^4)</f>
        <v>21602.223525150639</v>
      </c>
      <c r="Q552" s="2">
        <f>$I$542*EXP(Sheet3!$B$1*(($B552-Q$544-Sheet2!$N$173)/Sheet3!$A$1)^2 +Sheet3!$C$1*(($B552-Q$544-Sheet2!$N$173)/Sheet3!$A$1)^4)</f>
        <v>21907.733048022434</v>
      </c>
      <c r="R552" s="2">
        <f>$I$542*EXP(Sheet3!$B$1*(($B552-R$544-Sheet2!$N$173)/Sheet3!$A$1)^2 +Sheet3!$C$1*(($B552-R$544-Sheet2!$N$173)/Sheet3!$A$1)^4)</f>
        <v>22207.622059882862</v>
      </c>
      <c r="S552" s="2">
        <f>$I$542*EXP(Sheet3!$B$1*(($B552-S$544-Sheet2!$N$173)/Sheet3!$A$1)^2 +Sheet3!$C$1*(($B552-S$544-Sheet2!$N$173)/Sheet3!$A$1)^4)</f>
        <v>22501.635991259445</v>
      </c>
      <c r="T552" s="2">
        <f>$I$542*EXP(Sheet3!$B$1*(($B552-T$544-Sheet2!$N$173)/Sheet3!$A$1)^2 +Sheet3!$C$1*(($B552-T$544-Sheet2!$N$173)/Sheet3!$A$1)^4)</f>
        <v>22789.52564995132</v>
      </c>
      <c r="U552" s="2">
        <f>$I$542*EXP(Sheet3!$B$1*(($B552-U$544-Sheet2!$N$173)/Sheet3!$A$1)^2 +Sheet3!$C$1*(($B552-U$544-Sheet2!$N$173)/Sheet3!$A$1)^4)</f>
        <v>23071.047447674875</v>
      </c>
      <c r="V552" s="2">
        <f>$I$542*EXP(Sheet3!$B$1*(($B552-V$544-Sheet2!$N$173)/Sheet3!$A$1)^2 +Sheet3!$C$1*(($B552-V$544-Sheet2!$N$173)/Sheet3!$A$1)^4)</f>
        <v>23345.963614959841</v>
      </c>
      <c r="W552" s="2">
        <f>$I$542*EXP(Sheet3!$B$1*(($B552-W$544-Sheet2!$N$173)/Sheet3!$A$1)^2 +Sheet3!$C$1*(($B552-W$544-Sheet2!$N$173)/Sheet3!$A$1)^4)</f>
        <v>23614.042404492342</v>
      </c>
      <c r="X552" s="2">
        <f>$I$542*EXP(Sheet3!$B$1*(($B552-X$544-Sheet2!$N$173)/Sheet3!$A$1)^2 +Sheet3!$C$1*(($B552-X$544-Sheet2!$N$173)/Sheet3!$A$1)^4)</f>
        <v>23875.058283144866</v>
      </c>
      <c r="Y552" s="2">
        <f>$I$542*EXP(Sheet3!$B$1*(($B552-Y$544-Sheet2!$N$173)/Sheet3!$A$1)^2 +Sheet3!$C$1*(($B552-Y$544-Sheet2!$N$173)/Sheet3!$A$1)^4)</f>
        <v>24128.7921129483</v>
      </c>
      <c r="Z552" s="2">
        <f>$I$542*EXP(Sheet3!$B$1*(($B552-Z$544-Sheet2!$N$173)/Sheet3!$A$1)^2 +Sheet3!$C$1*(($B552-Z$544-Sheet2!$N$173)/Sheet3!$A$1)^4)</f>
        <v>24375.031321316335</v>
      </c>
      <c r="AA552" s="2">
        <f>$I$542*EXP(Sheet3!$B$1*(($B552-AA$544-Sheet2!$N$173)/Sheet3!$A$1)^2 +Sheet3!$C$1*(($B552-AA$544-Sheet2!$N$173)/Sheet3!$A$1)^4)</f>
        <v>24613.570060801674</v>
      </c>
      <c r="AB552" s="2">
        <f>$I$542*EXP(Sheet3!$B$1*(($B552-AB$544-Sheet2!$N$173)/Sheet3!$A$1)^2 +Sheet3!$C$1*(($B552-AB$544-Sheet2!$N$173)/Sheet3!$A$1)^4)</f>
        <v>24844.209358733675</v>
      </c>
      <c r="AC552" s="2">
        <f>$I$542*EXP(Sheet3!$B$1*(($B552-AC$544-Sheet2!$N$173)/Sheet3!$A$1)^2 +Sheet3!$C$1*(($B552-AC$544-Sheet2!$N$173)/Sheet3!$A$1)^4)</f>
        <v>25066.757257070887</v>
      </c>
      <c r="AD552" s="2">
        <f>$I$542*EXP(Sheet3!$B$1*(($B552-AD$544-Sheet2!$N$173)/Sheet3!$A$1)^2 +Sheet3!$C$1*(($B552-AD$544-Sheet2!$N$173)/Sheet3!$A$1)^4)</f>
        <v>25281.028942825851</v>
      </c>
      <c r="AE552" s="2">
        <f>$I$542*EXP(Sheet3!$B$1*(($B552-AE$544-Sheet2!$N$173)/Sheet3!$A$1)^2 +Sheet3!$C$1*(($B552-AE$544-Sheet2!$N$173)/Sheet3!$A$1)^4)</f>
        <v>25486.846869419045</v>
      </c>
      <c r="AF552" s="2">
        <f>$I$542*EXP(Sheet3!$B$1*(($B552-AF$544-Sheet2!$N$173)/Sheet3!$A$1)^2 +Sheet3!$C$1*(($B552-AF$544-Sheet2!$N$173)/Sheet3!$A$1)^4)</f>
        <v>25684.040869350953</v>
      </c>
      <c r="AG552" s="2">
        <f>$I$542*EXP(Sheet3!$B$1*(($B552-AG$544-Sheet2!$N$173)/Sheet3!$A$1)^2 +Sheet3!$C$1*(($B552-AG$544-Sheet2!$N$173)/Sheet3!$A$1)^4)</f>
        <v>25872.448258542739</v>
      </c>
      <c r="AH552" s="2">
        <f>$I$542*EXP(Sheet3!$B$1*(($B552-AH$544-Sheet2!$N$173)/Sheet3!$A$1)^2 +Sheet3!$C$1*(($B552-AH$544-Sheet2!$N$173)/Sheet3!$A$1)^4)</f>
        <v>26051.913932740041</v>
      </c>
      <c r="AI552" s="2">
        <f>$I$542*EXP(Sheet3!$B$1*(($B552-AI$544-Sheet2!$N$173)/Sheet3!$A$1)^2 +Sheet3!$C$1*(($B552-AI$544-Sheet2!$N$173)/Sheet3!$A$1)^4)</f>
        <v>26222.290456347801</v>
      </c>
      <c r="AJ552" s="2">
        <f>$I$542*EXP(Sheet3!$B$1*(($B552-AJ$544-Sheet2!$N$173)/Sheet3!$A$1)^2 +Sheet3!$C$1*(($B552-AJ$544-Sheet2!$N$173)/Sheet3!$A$1)^4)</f>
        <v>26383.438144069809</v>
      </c>
      <c r="AK552" s="2">
        <f>$I$542*EXP(Sheet3!$B$1*(($B552-AK$544-Sheet2!$N$173)/Sheet3!$A$1)^2 +Sheet3!$C$1*(($B552-AK$544-Sheet2!$N$173)/Sheet3!$A$1)^4)</f>
        <v>26535.225135713634</v>
      </c>
      <c r="AL552" s="2">
        <f>$I$542*EXP(Sheet3!$B$1*(($B552-AL$544-Sheet2!$N$173)/Sheet3!$A$1)^2 +Sheet3!$C$1*(($B552-AL$544-Sheet2!$N$173)/Sheet3!$A$1)^4)</f>
        <v>26677.527464532435</v>
      </c>
      <c r="AM552" s="2">
        <f>$I$542*EXP(Sheet3!$B$1*(($B552-AM$544-Sheet2!$N$173)/Sheet3!$A$1)^2 +Sheet3!$C$1*(($B552-AM$544-Sheet2!$N$173)/Sheet3!$A$1)^4)</f>
        <v>26810.229119433403</v>
      </c>
      <c r="AN552" s="2">
        <f>$I$542*EXP(Sheet3!$B$1*(($B552-AN$544-Sheet2!$N$173)/Sheet3!$A$1)^2 +Sheet3!$C$1*(($B552-AN$544-Sheet2!$N$173)/Sheet3!$A$1)^4)</f>
        <v>26933.222101402662</v>
      </c>
      <c r="AO552" s="2">
        <f>$I$542*EXP(Sheet3!$B$1*(($B552-AO$544-Sheet2!$N$173)/Sheet3!$A$1)^2 +Sheet3!$C$1*(($B552-AO$544-Sheet2!$N$173)/Sheet3!$A$1)^4)</f>
        <v>27046.406474463187</v>
      </c>
      <c r="AP552" s="2">
        <f>$I$542*EXP(Sheet3!$B$1*(($B552-AP$544-Sheet2!$N$173)/Sheet3!$A$1)^2 +Sheet3!$C$1*(($B552-AP$544-Sheet2!$N$173)/Sheet3!$A$1)^4)</f>
        <v>27149.690411473362</v>
      </c>
      <c r="AQ552" s="2">
        <f>$I$542*EXP(Sheet3!$B$1*(($B552-AQ$544-Sheet2!$N$173)/Sheet3!$A$1)^2 +Sheet3!$C$1*(($B552-AQ$544-Sheet2!$N$173)/Sheet3!$A$1)^4)</f>
        <v>27242.990235056121</v>
      </c>
      <c r="AR552" s="2">
        <f>$I$542*EXP(Sheet3!$B$1*(($B552-AR$544-Sheet2!$N$173)/Sheet3!$A$1)^2 +Sheet3!$C$1*(($B552-AR$544-Sheet2!$N$173)/Sheet3!$A$1)^4)</f>
        <v>27326.230453926419</v>
      </c>
      <c r="AS552" s="2">
        <f>$I$542*EXP(Sheet3!$B$1*(($B552-AS$544-Sheet2!$N$173)/Sheet3!$A$1)^2 +Sheet3!$C$1*(($B552-AS$544-Sheet2!$N$173)/Sheet3!$A$1)^4)</f>
        <v>27399.343794875713</v>
      </c>
      <c r="AT552" s="2">
        <f>$I$542*EXP(Sheet3!$B$1*(($B552-AT$544-Sheet2!$N$173)/Sheet3!$A$1)^2 +Sheet3!$C$1*(($B552-AT$544-Sheet2!$N$173)/Sheet3!$A$1)^4)</f>
        <v>27462.271230632396</v>
      </c>
      <c r="AU552" s="2">
        <f>$I$542*EXP(Sheet3!$B$1*(($B552-AU$544-Sheet2!$N$173)/Sheet3!$A$1)^2 +Sheet3!$C$1*(($B552-AU$544-Sheet2!$N$173)/Sheet3!$A$1)^4)</f>
        <v>27514.962003813467</v>
      </c>
      <c r="AV552" s="2">
        <f>$I$542*EXP(Sheet3!$B$1*(($B552-AV$544-Sheet2!$N$173)/Sheet3!$A$1)^2 +Sheet3!$C$1*(($B552-AV$544-Sheet2!$N$173)/Sheet3!$A$1)^4)</f>
        <v>27557.373647148001</v>
      </c>
      <c r="AW552" s="2">
        <f>$I$542*EXP(Sheet3!$B$1*(($B552-AW$544-Sheet2!$N$173)/Sheet3!$A$1)^2 +Sheet3!$C$1*(($B552-AW$544-Sheet2!$N$173)/Sheet3!$A$1)^4)</f>
        <v>27589.472000132726</v>
      </c>
      <c r="AX552" s="2">
        <f>$I$542*EXP(Sheet3!$B$1*(($B552-AX$544-Sheet2!$N$173)/Sheet3!$A$1)^2 +Sheet3!$C$1*(($B552-AX$544-Sheet2!$N$173)/Sheet3!$A$1)^4)</f>
        <v>27611.231222253326</v>
      </c>
      <c r="AY552" s="2">
        <f>$I$542*EXP(Sheet3!$B$1*(($B552-AY$544-Sheet2!$N$173)/Sheet3!$A$1)^2 +Sheet3!$C$1*(($B552-AY$544-Sheet2!$N$173)/Sheet3!$A$1)^4)</f>
        <v>27622.633802883029</v>
      </c>
      <c r="AZ552" s="2">
        <f>$I$542*EXP(Sheet3!$B$1*(($B552-AZ$544-Sheet2!$N$173)/Sheet3!$A$1)^2 +Sheet3!$C$1*(($B552-AZ$544-Sheet2!$N$173)/Sheet3!$A$1)^4)</f>
        <v>27623.670567937708</v>
      </c>
      <c r="BA552" s="2">
        <f>$I$542*EXP(Sheet3!$B$1*(($B552-BA$544-Sheet2!$N$173)/Sheet3!$A$1)^2 +Sheet3!$C$1*(($B552-BA$544-Sheet2!$N$173)/Sheet3!$A$1)^4)</f>
        <v>27614.340683346734</v>
      </c>
      <c r="BB552" s="2">
        <f>$I$542*EXP(Sheet3!$B$1*(($B552-BB$544-Sheet2!$N$173)/Sheet3!$A$1)^2 +Sheet3!$C$1*(($B552-BB$544-Sheet2!$N$173)/Sheet3!$A$1)^4)</f>
        <v>27594.651655367947</v>
      </c>
      <c r="BC552" s="2">
        <f>$I$542*EXP(Sheet3!$B$1*(($B552-BC$544-Sheet2!$N$173)/Sheet3!$A$1)^2 +Sheet3!$C$1*(($B552-BC$544-Sheet2!$N$173)/Sheet3!$A$1)^4)</f>
        <v>27564.619327749457</v>
      </c>
      <c r="BD552" s="2">
        <f>$I$542*EXP(Sheet3!$B$1*(($B552-BD$544-Sheet2!$N$173)/Sheet3!$A$1)^2 +Sheet3!$C$1*(($B552-BD$544-Sheet2!$N$173)/Sheet3!$A$1)^4)</f>
        <v>27524.267875715213</v>
      </c>
      <c r="BE552" s="2">
        <f>$I$542*EXP(Sheet3!$B$1*(($B552-BE$544-Sheet2!$N$173)/Sheet3!$A$1)^2 +Sheet3!$C$1*(($B552-BE$544-Sheet2!$N$173)/Sheet3!$A$1)^4)</f>
        <v>27473.629796720572</v>
      </c>
      <c r="BF552" s="2">
        <f>$I$542*EXP(Sheet3!$B$1*(($B552-BF$544-Sheet2!$N$173)/Sheet3!$A$1)^2 +Sheet3!$C$1*(($B552-BF$544-Sheet2!$N$173)/Sheet3!$A$1)^4)</f>
        <v>27412.745897903736</v>
      </c>
      <c r="BG552" s="2">
        <f>$I$542*EXP(Sheet3!$B$1*(($B552-BG$544-Sheet2!$N$173)/Sheet3!$A$1)^2 +Sheet3!$C$1*(($B552-BG$544-Sheet2!$N$173)/Sheet3!$A$1)^4)</f>
        <v>27341.665280126857</v>
      </c>
      <c r="BH552" s="2">
        <f>$I$542*EXP(Sheet3!$B$1*(($B552-BH$544-Sheet2!$N$173)/Sheet3!$A$1)^2 +Sheet3!$C$1*(($B552-BH$544-Sheet2!$N$173)/Sheet3!$A$1)^4)</f>
        <v>27260.445318478131</v>
      </c>
      <c r="BI552" s="2">
        <f>$I$542*EXP(Sheet3!$B$1*(($B552-BI$544-Sheet2!$N$173)/Sheet3!$A$1)^2 +Sheet3!$C$1*(($B552-BI$544-Sheet2!$N$173)/Sheet3!$A$1)^4)</f>
        <v>27169.15163907961</v>
      </c>
      <c r="BJ552" s="2">
        <f>$I$542*EXP(Sheet3!$B$1*(($B552-BJ$544-Sheet2!$N$173)/Sheet3!$A$1)^2 +Sheet3!$C$1*(($B552-BJ$544-Sheet2!$N$173)/Sheet3!$A$1)^4)</f>
        <v>27067.858092024879</v>
      </c>
      <c r="BK552" s="2">
        <f>$I$542*EXP(Sheet3!$B$1*(($B552-BK$544-Sheet2!$N$173)/Sheet3!$A$1)^2 +Sheet3!$C$1*(($B552-BK$544-Sheet2!$N$173)/Sheet3!$A$1)^4)</f>
        <v>26956.646720236044</v>
      </c>
      <c r="BL552" s="2">
        <f>$I$542*EXP(Sheet3!$B$1*(($B552-BL$544-Sheet2!$N$173)/Sheet3!$A$1)^2 +Sheet3!$C$1*(($B552-BL$544-Sheet2!$N$173)/Sheet3!$A$1)^4)</f>
        <v>26835.607724025245</v>
      </c>
      <c r="BM552" s="2">
        <f>$I$542*EXP(Sheet3!$B$1*(($B552-BM$544-Sheet2!$N$173)/Sheet3!$A$1)^2 +Sheet3!$C$1*(($B552-BM$544-Sheet2!$N$173)/Sheet3!$A$1)^4)</f>
        <v>26704.839421106426</v>
      </c>
      <c r="BN552" s="2">
        <f>$I$542*EXP(Sheet3!$B$1*(($B552-BN$544-Sheet2!$N$173)/Sheet3!$A$1)^2 +Sheet3!$C$1*(($B552-BN$544-Sheet2!$N$173)/Sheet3!$A$1)^4)</f>
        <v>26564.448201793308</v>
      </c>
      <c r="BO552" s="2">
        <f>$I$542*EXP(Sheet3!$B$1*(($B552-BO$544-Sheet2!$N$173)/Sheet3!$A$1)^2 +Sheet3!$C$1*(($B552-BO$544-Sheet2!$N$173)/Sheet3!$A$1)^4)</f>
        <v>26414.548479097382</v>
      </c>
      <c r="BP552" s="2">
        <f>$I$542*EXP(Sheet3!$B$1*(($B552-BP$544-Sheet2!$N$173)/Sheet3!$A$1)^2 +Sheet3!$C$1*(($B552-BP$544-Sheet2!$N$173)/Sheet3!$A$1)^4)</f>
        <v>26255.26263342148</v>
      </c>
      <c r="BQ552" s="2">
        <f>$I$542*EXP(Sheet3!$B$1*(($B552-BQ$544-Sheet2!$N$173)/Sheet3!$A$1)^2 +Sheet3!$C$1*(($B552-BQ$544-Sheet2!$N$173)/Sheet3!$A$1)^4)</f>
        <v>26086.720951535459</v>
      </c>
      <c r="BR552" s="2">
        <f>$I$542*EXP(Sheet3!$B$1*(($B552-BR$544-Sheet2!$N$173)/Sheet3!$A$1)^2 +Sheet3!$C$1*(($B552-BR$544-Sheet2!$N$173)/Sheet3!$A$1)^4)</f>
        <v>25909.061559486709</v>
      </c>
      <c r="BS552" s="2">
        <f>$I$542*EXP(Sheet3!$B$1*(($B552-BS$544-Sheet2!$N$173)/Sheet3!$A$1)^2 +Sheet3!$C$1*(($B552-BS$544-Sheet2!$N$173)/Sheet3!$A$1)^4)</f>
        <v>25722.430349117993</v>
      </c>
    </row>
    <row r="553" spans="1:71" x14ac:dyDescent="0.2">
      <c r="A553">
        <v>526</v>
      </c>
      <c r="B553">
        <v>436.42</v>
      </c>
      <c r="C553">
        <v>2399.9</v>
      </c>
      <c r="D553">
        <v>15028.9</v>
      </c>
      <c r="E553">
        <f t="shared" si="34"/>
        <v>12629</v>
      </c>
      <c r="F553" s="1">
        <f t="shared" si="35"/>
        <v>12629</v>
      </c>
      <c r="G553">
        <f t="shared" si="36"/>
        <v>5511548.1800000006</v>
      </c>
      <c r="I553" s="2">
        <f>$I$542*EXP(Sheet3!$B$1*(($B553-I$544-Sheet2!$N$173)/Sheet3!$A$1)^2 +Sheet3!$C$1*(($B553-I$544-Sheet2!$N$173)/Sheet3!$A$1)^4)</f>
        <v>4645.078240440499</v>
      </c>
      <c r="J553" s="2">
        <f>$I$542*EXP(Sheet3!$B$1*(($B553-J$544-Sheet2!$N$173)/Sheet3!$A$1)^2 +Sheet3!$C$1*(($B553-J$544-Sheet2!$N$173)/Sheet3!$A$1)^4)</f>
        <v>4867.7125570647095</v>
      </c>
      <c r="K553" s="2">
        <f>$I$542*EXP(Sheet3!$B$1*(($B553-K$544-Sheet2!$N$173)/Sheet3!$A$1)^2 +Sheet3!$C$1*(($B553-K$544-Sheet2!$N$173)/Sheet3!$A$1)^4)</f>
        <v>5096.7434358385517</v>
      </c>
      <c r="L553" s="2">
        <f>$I$542*EXP(Sheet3!$B$1*(($B553-L$544-Sheet2!$N$173)/Sheet3!$A$1)^2 +Sheet3!$C$1*(($B553-L$544-Sheet2!$N$173)/Sheet3!$A$1)^4)</f>
        <v>5332.1350388518567</v>
      </c>
      <c r="M553" s="2">
        <f>$I$542*EXP(Sheet3!$B$1*(($B553-M$544-Sheet2!$N$173)/Sheet3!$A$1)^2 +Sheet3!$C$1*(($B553-M$544-Sheet2!$N$173)/Sheet3!$A$1)^4)</f>
        <v>5573.8405171839104</v>
      </c>
      <c r="N553" s="2">
        <f>$I$542*EXP(Sheet3!$B$1*(($B553-N$544-Sheet2!$N$173)/Sheet3!$A$1)^2 +Sheet3!$C$1*(($B553-N$544-Sheet2!$N$173)/Sheet3!$A$1)^4)</f>
        <v>5821.8019475818692</v>
      </c>
      <c r="O553" s="2">
        <f>$I$542*EXP(Sheet3!$B$1*(($B553-O$544-Sheet2!$N$173)/Sheet3!$A$1)^2 +Sheet3!$C$1*(($B553-O$544-Sheet2!$N$173)/Sheet3!$A$1)^4)</f>
        <v>6075.9502992014241</v>
      </c>
      <c r="P553" s="2">
        <f>$I$542*EXP(Sheet3!$B$1*(($B553-P$544-Sheet2!$N$173)/Sheet3!$A$1)^2 +Sheet3!$C$1*(($B553-P$544-Sheet2!$N$173)/Sheet3!$A$1)^4)</f>
        <v>6336.2054303283094</v>
      </c>
      <c r="Q553" s="2">
        <f>$I$542*EXP(Sheet3!$B$1*(($B553-Q$544-Sheet2!$N$173)/Sheet3!$A$1)^2 +Sheet3!$C$1*(($B553-Q$544-Sheet2!$N$173)/Sheet3!$A$1)^4)</f>
        <v>6602.4761148758207</v>
      </c>
      <c r="R553" s="2">
        <f>$I$542*EXP(Sheet3!$B$1*(($B553-R$544-Sheet2!$N$173)/Sheet3!$A$1)^2 +Sheet3!$C$1*(($B553-R$544-Sheet2!$N$173)/Sheet3!$A$1)^4)</f>
        <v>6874.6600983253138</v>
      </c>
      <c r="S553" s="2">
        <f>$I$542*EXP(Sheet3!$B$1*(($B553-S$544-Sheet2!$N$173)/Sheet3!$A$1)^2 +Sheet3!$C$1*(($B553-S$544-Sheet2!$N$173)/Sheet3!$A$1)^4)</f>
        <v>7152.6441826423634</v>
      </c>
      <c r="T553" s="2">
        <f>$I$542*EXP(Sheet3!$B$1*(($B553-T$544-Sheet2!$N$173)/Sheet3!$A$1)^2 +Sheet3!$C$1*(($B553-T$544-Sheet2!$N$173)/Sheet3!$A$1)^4)</f>
        <v>7436.3043396158173</v>
      </c>
      <c r="U553" s="2">
        <f>$I$542*EXP(Sheet3!$B$1*(($B553-U$544-Sheet2!$N$173)/Sheet3!$A$1)^2 +Sheet3!$C$1*(($B553-U$544-Sheet2!$N$173)/Sheet3!$A$1)^4)</f>
        <v>7725.5058519008371</v>
      </c>
      <c r="V553" s="2">
        <f>$I$542*EXP(Sheet3!$B$1*(($B553-V$544-Sheet2!$N$173)/Sheet3!$A$1)^2 +Sheet3!$C$1*(($B553-V$544-Sheet2!$N$173)/Sheet3!$A$1)^4)</f>
        <v>8020.1034809958974</v>
      </c>
      <c r="W553" s="2">
        <f>$I$542*EXP(Sheet3!$B$1*(($B553-W$544-Sheet2!$N$173)/Sheet3!$A$1)^2 +Sheet3!$C$1*(($B553-W$544-Sheet2!$N$173)/Sheet3!$A$1)^4)</f>
        <v>8319.9416612530313</v>
      </c>
      <c r="X553" s="2">
        <f>$I$542*EXP(Sheet3!$B$1*(($B553-X$544-Sheet2!$N$173)/Sheet3!$A$1)^2 +Sheet3!$C$1*(($B553-X$544-Sheet2!$N$173)/Sheet3!$A$1)^4)</f>
        <v>8624.8547189425772</v>
      </c>
      <c r="Y553" s="2">
        <f>$I$542*EXP(Sheet3!$B$1*(($B553-Y$544-Sheet2!$N$173)/Sheet3!$A$1)^2 +Sheet3!$C$1*(($B553-Y$544-Sheet2!$N$173)/Sheet3!$A$1)^4)</f>
        <v>8934.6671152967974</v>
      </c>
      <c r="Z553" s="2">
        <f>$I$542*EXP(Sheet3!$B$1*(($B553-Z$544-Sheet2!$N$173)/Sheet3!$A$1)^2 +Sheet3!$C$1*(($B553-Z$544-Sheet2!$N$173)/Sheet3!$A$1)^4)</f>
        <v>9249.1937124184897</v>
      </c>
      <c r="AA553" s="2">
        <f>$I$542*EXP(Sheet3!$B$1*(($B553-AA$544-Sheet2!$N$173)/Sheet3!$A$1)^2 +Sheet3!$C$1*(($B553-AA$544-Sheet2!$N$173)/Sheet3!$A$1)^4)</f>
        <v>9568.2400608132539</v>
      </c>
      <c r="AB553" s="2">
        <f>$I$542*EXP(Sheet3!$B$1*(($B553-AB$544-Sheet2!$N$173)/Sheet3!$A$1)^2 +Sheet3!$C$1*(($B553-AB$544-Sheet2!$N$173)/Sheet3!$A$1)^4)</f>
        <v>9891.6027073063105</v>
      </c>
      <c r="AC553" s="2">
        <f>$I$542*EXP(Sheet3!$B$1*(($B553-AC$544-Sheet2!$N$173)/Sheet3!$A$1)^2 +Sheet3!$C$1*(($B553-AC$544-Sheet2!$N$173)/Sheet3!$A$1)^4)</f>
        <v>10219.06952201851</v>
      </c>
      <c r="AD553" s="2">
        <f>$I$542*EXP(Sheet3!$B$1*(($B553-AD$544-Sheet2!$N$173)/Sheet3!$A$1)^2 +Sheet3!$C$1*(($B553-AD$544-Sheet2!$N$173)/Sheet3!$A$1)^4)</f>
        <v>10550.420043048571</v>
      </c>
      <c r="AE553" s="2">
        <f>$I$542*EXP(Sheet3!$B$1*(($B553-AE$544-Sheet2!$N$173)/Sheet3!$A$1)^2 +Sheet3!$C$1*(($B553-AE$544-Sheet2!$N$173)/Sheet3!$A$1)^4)</f>
        <v>10885.425837460352</v>
      </c>
      <c r="AF553" s="2">
        <f>$I$542*EXP(Sheet3!$B$1*(($B553-AF$544-Sheet2!$N$173)/Sheet3!$A$1)^2 +Sheet3!$C$1*(($B553-AF$544-Sheet2!$N$173)/Sheet3!$A$1)^4)</f>
        <v>11223.850877188544</v>
      </c>
      <c r="AG553" s="2">
        <f>$I$542*EXP(Sheet3!$B$1*(($B553-AG$544-Sheet2!$N$173)/Sheet3!$A$1)^2 +Sheet3!$C$1*(($B553-AG$544-Sheet2!$N$173)/Sheet3!$A$1)^4)</f>
        <v>11565.451928393049</v>
      </c>
      <c r="AH553" s="2">
        <f>$I$542*EXP(Sheet3!$B$1*(($B553-AH$544-Sheet2!$N$173)/Sheet3!$A$1)^2 +Sheet3!$C$1*(($B553-AH$544-Sheet2!$N$173)/Sheet3!$A$1)^4)</f>
        <v>11909.978952849153</v>
      </c>
      <c r="AI553" s="2">
        <f>$I$542*EXP(Sheet3!$B$1*(($B553-AI$544-Sheet2!$N$173)/Sheet3!$A$1)^2 +Sheet3!$C$1*(($B553-AI$544-Sheet2!$N$173)/Sheet3!$A$1)^4)</f>
        <v>12257.175519919145</v>
      </c>
      <c r="AJ553" s="2">
        <f>$I$542*EXP(Sheet3!$B$1*(($B553-AJ$544-Sheet2!$N$173)/Sheet3!$A$1)^2 +Sheet3!$C$1*(($B553-AJ$544-Sheet2!$N$173)/Sheet3!$A$1)^4)</f>
        <v>12606.779227672005</v>
      </c>
      <c r="AK553" s="2">
        <f>$I$542*EXP(Sheet3!$B$1*(($B553-AK$544-Sheet2!$N$173)/Sheet3!$A$1)^2 +Sheet3!$C$1*(($B553-AK$544-Sheet2!$N$173)/Sheet3!$A$1)^4)</f>
        <v>12958.522131714188</v>
      </c>
      <c r="AL553" s="2">
        <f>$I$542*EXP(Sheet3!$B$1*(($B553-AL$544-Sheet2!$N$173)/Sheet3!$A$1)^2 +Sheet3!$C$1*(($B553-AL$544-Sheet2!$N$173)/Sheet3!$A$1)^4)</f>
        <v>13312.1311803555</v>
      </c>
      <c r="AM553" s="2">
        <f>$I$542*EXP(Sheet3!$B$1*(($B553-AM$544-Sheet2!$N$173)/Sheet3!$A$1)^2 +Sheet3!$C$1*(($B553-AM$544-Sheet2!$N$173)/Sheet3!$A$1)^4)</f>
        <v>13667.328654689525</v>
      </c>
      <c r="AN553" s="2">
        <f>$I$542*EXP(Sheet3!$B$1*(($B553-AN$544-Sheet2!$N$173)/Sheet3!$A$1)^2 +Sheet3!$C$1*(($B553-AN$544-Sheet2!$N$173)/Sheet3!$A$1)^4)</f>
        <v>14023.832612268579</v>
      </c>
      <c r="AO553" s="2">
        <f>$I$542*EXP(Sheet3!$B$1*(($B553-AO$544-Sheet2!$N$173)/Sheet3!$A$1)^2 +Sheet3!$C$1*(($B553-AO$544-Sheet2!$N$173)/Sheet3!$A$1)^4)</f>
        <v>14381.35733304765</v>
      </c>
      <c r="AP553" s="2">
        <f>$I$542*EXP(Sheet3!$B$1*(($B553-AP$544-Sheet2!$N$173)/Sheet3!$A$1)^2 +Sheet3!$C$1*(($B553-AP$544-Sheet2!$N$173)/Sheet3!$A$1)^4)</f>
        <v>14739.613766326873</v>
      </c>
      <c r="AQ553" s="2">
        <f>$I$542*EXP(Sheet3!$B$1*(($B553-AQ$544-Sheet2!$N$173)/Sheet3!$A$1)^2 +Sheet3!$C$1*(($B553-AQ$544-Sheet2!$N$173)/Sheet3!$A$1)^4)</f>
        <v>15098.309977467548</v>
      </c>
      <c r="AR553" s="2">
        <f>$I$542*EXP(Sheet3!$B$1*(($B553-AR$544-Sheet2!$N$173)/Sheet3!$A$1)^2 +Sheet3!$C$1*(($B553-AR$544-Sheet2!$N$173)/Sheet3!$A$1)^4)</f>
        <v>15457.151593192029</v>
      </c>
      <c r="AS553" s="2">
        <f>$I$542*EXP(Sheet3!$B$1*(($B553-AS$544-Sheet2!$N$173)/Sheet3!$A$1)^2 +Sheet3!$C$1*(($B553-AS$544-Sheet2!$N$173)/Sheet3!$A$1)^4)</f>
        <v>15815.842244373625</v>
      </c>
      <c r="AT553" s="2">
        <f>$I$542*EXP(Sheet3!$B$1*(($B553-AT$544-Sheet2!$N$173)/Sheet3!$A$1)^2 +Sheet3!$C$1*(($B553-AT$544-Sheet2!$N$173)/Sheet3!$A$1)^4)</f>
        <v>16174.084005207316</v>
      </c>
      <c r="AU553" s="2">
        <f>$I$542*EXP(Sheet3!$B$1*(($B553-AU$544-Sheet2!$N$173)/Sheet3!$A$1)^2 +Sheet3!$C$1*(($B553-AU$544-Sheet2!$N$173)/Sheet3!$A$1)^4)</f>
        <v>16531.577827782101</v>
      </c>
      <c r="AV553" s="2">
        <f>$I$542*EXP(Sheet3!$B$1*(($B553-AV$544-Sheet2!$N$173)/Sheet3!$A$1)^2 +Sheet3!$C$1*(($B553-AV$544-Sheet2!$N$173)/Sheet3!$A$1)^4)</f>
        <v>16888.023971093804</v>
      </c>
      <c r="AW553" s="2">
        <f>$I$542*EXP(Sheet3!$B$1*(($B553-AW$544-Sheet2!$N$173)/Sheet3!$A$1)^2 +Sheet3!$C$1*(($B553-AW$544-Sheet2!$N$173)/Sheet3!$A$1)^4)</f>
        <v>17243.122423615994</v>
      </c>
      <c r="AX553" s="2">
        <f>$I$542*EXP(Sheet3!$B$1*(($B553-AX$544-Sheet2!$N$173)/Sheet3!$A$1)^2 +Sheet3!$C$1*(($B553-AX$544-Sheet2!$N$173)/Sheet3!$A$1)^4)</f>
        <v>17596.573318594204</v>
      </c>
      <c r="AY553" s="2">
        <f>$I$542*EXP(Sheet3!$B$1*(($B553-AY$544-Sheet2!$N$173)/Sheet3!$A$1)^2 +Sheet3!$C$1*(($B553-AY$544-Sheet2!$N$173)/Sheet3!$A$1)^4)</f>
        <v>17948.077341335847</v>
      </c>
      <c r="AZ553" s="2">
        <f>$I$542*EXP(Sheet3!$B$1*(($B553-AZ$544-Sheet2!$N$173)/Sheet3!$A$1)^2 +Sheet3!$C$1*(($B553-AZ$544-Sheet2!$N$173)/Sheet3!$A$1)^4)</f>
        <v>18297.336127762617</v>
      </c>
      <c r="BA553" s="2">
        <f>$I$542*EXP(Sheet3!$B$1*(($B553-BA$544-Sheet2!$N$173)/Sheet3!$A$1)^2 +Sheet3!$C$1*(($B553-BA$544-Sheet2!$N$173)/Sheet3!$A$1)^4)</f>
        <v>18644.052653628143</v>
      </c>
      <c r="BB553" s="2">
        <f>$I$542*EXP(Sheet3!$B$1*(($B553-BB$544-Sheet2!$N$173)/Sheet3!$A$1)^2 +Sheet3!$C$1*(($B553-BB$544-Sheet2!$N$173)/Sheet3!$A$1)^4)</f>
        <v>18987.931613826382</v>
      </c>
      <c r="BC553" s="2">
        <f>$I$542*EXP(Sheet3!$B$1*(($B553-BC$544-Sheet2!$N$173)/Sheet3!$A$1)^2 +Sheet3!$C$1*(($B553-BC$544-Sheet2!$N$173)/Sheet3!$A$1)^4)</f>
        <v>19328.679791296549</v>
      </c>
      <c r="BD553" s="2">
        <f>$I$542*EXP(Sheet3!$B$1*(($B553-BD$544-Sheet2!$N$173)/Sheet3!$A$1)^2 +Sheet3!$C$1*(($B553-BD$544-Sheet2!$N$173)/Sheet3!$A$1)^4)</f>
        <v>19666.006415078522</v>
      </c>
      <c r="BE553" s="2">
        <f>$I$542*EXP(Sheet3!$B$1*(($B553-BE$544-Sheet2!$N$173)/Sheet3!$A$1)^2 +Sheet3!$C$1*(($B553-BE$544-Sheet2!$N$173)/Sheet3!$A$1)^4)</f>
        <v>19999.623507175711</v>
      </c>
      <c r="BF553" s="2">
        <f>$I$542*EXP(Sheet3!$B$1*(($B553-BF$544-Sheet2!$N$173)/Sheet3!$A$1)^2 +Sheet3!$C$1*(($B553-BF$544-Sheet2!$N$173)/Sheet3!$A$1)^4)</f>
        <v>20329.246217875178</v>
      </c>
      <c r="BG553" s="2">
        <f>$I$542*EXP(Sheet3!$B$1*(($B553-BG$544-Sheet2!$N$173)/Sheet3!$A$1)^2 +Sheet3!$C$1*(($B553-BG$544-Sheet2!$N$173)/Sheet3!$A$1)^4)</f>
        <v>20654.593149302193</v>
      </c>
      <c r="BH553" s="2">
        <f>$I$542*EXP(Sheet3!$B$1*(($B553-BH$544-Sheet2!$N$173)/Sheet3!$A$1)^2 +Sheet3!$C$1*(($B553-BH$544-Sheet2!$N$173)/Sheet3!$A$1)^4)</f>
        <v>20975.386667002673</v>
      </c>
      <c r="BI553" s="2">
        <f>$I$542*EXP(Sheet3!$B$1*(($B553-BI$544-Sheet2!$N$173)/Sheet3!$A$1)^2 +Sheet3!$C$1*(($B553-BI$544-Sheet2!$N$173)/Sheet3!$A$1)^4)</f>
        <v>21291.353199417441</v>
      </c>
      <c r="BJ553" s="2">
        <f>$I$542*EXP(Sheet3!$B$1*(($B553-BJ$544-Sheet2!$N$173)/Sheet3!$A$1)^2 +Sheet3!$C$1*(($B553-BJ$544-Sheet2!$N$173)/Sheet3!$A$1)^4)</f>
        <v>21602.223525150639</v>
      </c>
      <c r="BK553" s="2">
        <f>$I$542*EXP(Sheet3!$B$1*(($B553-BK$544-Sheet2!$N$173)/Sheet3!$A$1)^2 +Sheet3!$C$1*(($B553-BK$544-Sheet2!$N$173)/Sheet3!$A$1)^4)</f>
        <v>21907.733048022434</v>
      </c>
      <c r="BL553" s="2">
        <f>$I$542*EXP(Sheet3!$B$1*(($B553-BL$544-Sheet2!$N$173)/Sheet3!$A$1)^2 +Sheet3!$C$1*(($B553-BL$544-Sheet2!$N$173)/Sheet3!$A$1)^4)</f>
        <v>22207.622059881178</v>
      </c>
      <c r="BM553" s="2">
        <f>$I$542*EXP(Sheet3!$B$1*(($B553-BM$544-Sheet2!$N$173)/Sheet3!$A$1)^2 +Sheet3!$C$1*(($B553-BM$544-Sheet2!$N$173)/Sheet3!$A$1)^4)</f>
        <v>22501.63599125779</v>
      </c>
      <c r="BN553" s="2">
        <f>$I$542*EXP(Sheet3!$B$1*(($B553-BN$544-Sheet2!$N$173)/Sheet3!$A$1)^2 +Sheet3!$C$1*(($B553-BN$544-Sheet2!$N$173)/Sheet3!$A$1)^4)</f>
        <v>22789.525649949705</v>
      </c>
      <c r="BO553" s="2">
        <f>$I$542*EXP(Sheet3!$B$1*(($B553-BO$544-Sheet2!$N$173)/Sheet3!$A$1)^2 +Sheet3!$C$1*(($B553-BO$544-Sheet2!$N$173)/Sheet3!$A$1)^4)</f>
        <v>23071.047447673292</v>
      </c>
      <c r="BP553" s="2">
        <f>$I$542*EXP(Sheet3!$B$1*(($B553-BP$544-Sheet2!$N$173)/Sheet3!$A$1)^2 +Sheet3!$C$1*(($B553-BP$544-Sheet2!$N$173)/Sheet3!$A$1)^4)</f>
        <v>23345.963614959841</v>
      </c>
      <c r="BQ553" s="2">
        <f>$I$542*EXP(Sheet3!$B$1*(($B553-BQ$544-Sheet2!$N$173)/Sheet3!$A$1)^2 +Sheet3!$C$1*(($B553-BQ$544-Sheet2!$N$173)/Sheet3!$A$1)^4)</f>
        <v>23614.042404492342</v>
      </c>
      <c r="BR553" s="2">
        <f>$I$542*EXP(Sheet3!$B$1*(($B553-BR$544-Sheet2!$N$173)/Sheet3!$A$1)^2 +Sheet3!$C$1*(($B553-BR$544-Sheet2!$N$173)/Sheet3!$A$1)^4)</f>
        <v>23875.0582831434</v>
      </c>
      <c r="BS553" s="2">
        <f>$I$542*EXP(Sheet3!$B$1*(($B553-BS$544-Sheet2!$N$173)/Sheet3!$A$1)^2 +Sheet3!$C$1*(($B553-BS$544-Sheet2!$N$173)/Sheet3!$A$1)^4)</f>
        <v>24128.792112946874</v>
      </c>
    </row>
    <row r="554" spans="1:71" x14ac:dyDescent="0.2">
      <c r="A554">
        <v>527</v>
      </c>
      <c r="B554">
        <v>436.89</v>
      </c>
      <c r="C554">
        <v>2390</v>
      </c>
      <c r="D554">
        <v>4580.7</v>
      </c>
      <c r="E554">
        <f t="shared" si="34"/>
        <v>2190.6999999999998</v>
      </c>
      <c r="F554" s="1">
        <f t="shared" si="35"/>
        <v>2190.6999999999998</v>
      </c>
      <c r="G554">
        <f t="shared" si="36"/>
        <v>957094.92299999984</v>
      </c>
      <c r="I554" s="2">
        <f>$I$542*EXP(Sheet3!$B$1*(($B554-I$544-Sheet2!$N$173)/Sheet3!$A$1)^2 +Sheet3!$C$1*(($B554-I$544-Sheet2!$N$173)/Sheet3!$A$1)^4)</f>
        <v>160.17801300333309</v>
      </c>
      <c r="J554" s="2">
        <f>$I$542*EXP(Sheet3!$B$1*(($B554-J$544-Sheet2!$N$173)/Sheet3!$A$1)^2 +Sheet3!$C$1*(($B554-J$544-Sheet2!$N$173)/Sheet3!$A$1)^4)</f>
        <v>177.07536226582519</v>
      </c>
      <c r="K554" s="2">
        <f>$I$542*EXP(Sheet3!$B$1*(($B554-K$544-Sheet2!$N$173)/Sheet3!$A$1)^2 +Sheet3!$C$1*(($B554-K$544-Sheet2!$N$173)/Sheet3!$A$1)^4)</f>
        <v>195.46802801693283</v>
      </c>
      <c r="L554" s="2">
        <f>$I$542*EXP(Sheet3!$B$1*(($B554-L$544-Sheet2!$N$173)/Sheet3!$A$1)^2 +Sheet3!$C$1*(($B554-L$544-Sheet2!$N$173)/Sheet3!$A$1)^4)</f>
        <v>215.45804073881126</v>
      </c>
      <c r="M554" s="2">
        <f>$I$542*EXP(Sheet3!$B$1*(($B554-M$544-Sheet2!$N$173)/Sheet3!$A$1)^2 +Sheet3!$C$1*(($B554-M$544-Sheet2!$N$173)/Sheet3!$A$1)^4)</f>
        <v>237.15158797130016</v>
      </c>
      <c r="N554" s="2">
        <f>$I$542*EXP(Sheet3!$B$1*(($B554-N$544-Sheet2!$N$173)/Sheet3!$A$1)^2 +Sheet3!$C$1*(($B554-N$544-Sheet2!$N$173)/Sheet3!$A$1)^4)</f>
        <v>260.65895240776609</v>
      </c>
      <c r="O554" s="2">
        <f>$I$542*EXP(Sheet3!$B$1*(($B554-O$544-Sheet2!$N$173)/Sheet3!$A$1)^2 +Sheet3!$C$1*(($B554-O$544-Sheet2!$N$173)/Sheet3!$A$1)^4)</f>
        <v>286.09442887150016</v>
      </c>
      <c r="P554" s="2">
        <f>$I$542*EXP(Sheet3!$B$1*(($B554-P$544-Sheet2!$N$173)/Sheet3!$A$1)^2 +Sheet3!$C$1*(($B554-P$544-Sheet2!$N$173)/Sheet3!$A$1)^4)</f>
        <v>313.57621952839787</v>
      </c>
      <c r="Q554" s="2">
        <f>$I$542*EXP(Sheet3!$B$1*(($B554-Q$544-Sheet2!$N$173)/Sheet3!$A$1)^2 +Sheet3!$C$1*(($B554-Q$544-Sheet2!$N$173)/Sheet3!$A$1)^4)</f>
        <v>343.22630680421469</v>
      </c>
      <c r="R554" s="2">
        <f>$I$542*EXP(Sheet3!$B$1*(($B554-R$544-Sheet2!$N$173)/Sheet3!$A$1)^2 +Sheet3!$C$1*(($B554-R$544-Sheet2!$N$173)/Sheet3!$A$1)^4)</f>
        <v>375.17030359456714</v>
      </c>
      <c r="S554" s="2">
        <f>$I$542*EXP(Sheet3!$B$1*(($B554-S$544-Sheet2!$N$173)/Sheet3!$A$1)^2 +Sheet3!$C$1*(($B554-S$544-Sheet2!$N$173)/Sheet3!$A$1)^4)</f>
        <v>409.53728048136327</v>
      </c>
      <c r="T554" s="2">
        <f>$I$542*EXP(Sheet3!$B$1*(($B554-T$544-Sheet2!$N$173)/Sheet3!$A$1)^2 +Sheet3!$C$1*(($B554-T$544-Sheet2!$N$173)/Sheet3!$A$1)^4)</f>
        <v>446.459569806204</v>
      </c>
      <c r="U554" s="2">
        <f>$I$542*EXP(Sheet3!$B$1*(($B554-U$544-Sheet2!$N$173)/Sheet3!$A$1)^2 +Sheet3!$C$1*(($B554-U$544-Sheet2!$N$173)/Sheet3!$A$1)^4)</f>
        <v>486.07254658294312</v>
      </c>
      <c r="V554" s="2">
        <f>$I$542*EXP(Sheet3!$B$1*(($B554-V$544-Sheet2!$N$173)/Sheet3!$A$1)^2 +Sheet3!$C$1*(($B554-V$544-Sheet2!$N$173)/Sheet3!$A$1)^4)</f>
        <v>528.51438638001423</v>
      </c>
      <c r="W554" s="2">
        <f>$I$542*EXP(Sheet3!$B$1*(($B554-W$544-Sheet2!$N$173)/Sheet3!$A$1)^2 +Sheet3!$C$1*(($B554-W$544-Sheet2!$N$173)/Sheet3!$A$1)^4)</f>
        <v>573.9258004443052</v>
      </c>
      <c r="X554" s="2">
        <f>$I$542*EXP(Sheet3!$B$1*(($B554-X$544-Sheet2!$N$173)/Sheet3!$A$1)^2 +Sheet3!$C$1*(($B554-X$544-Sheet2!$N$173)/Sheet3!$A$1)^4)</f>
        <v>622.44974848653419</v>
      </c>
      <c r="Y554" s="2">
        <f>$I$542*EXP(Sheet3!$B$1*(($B554-Y$544-Sheet2!$N$173)/Sheet3!$A$1)^2 +Sheet3!$C$1*(($B554-Y$544-Sheet2!$N$173)/Sheet3!$A$1)^4)</f>
        <v>674.23112969299837</v>
      </c>
      <c r="Z554" s="2">
        <f>$I$542*EXP(Sheet3!$B$1*(($B554-Z$544-Sheet2!$N$173)/Sheet3!$A$1)^2 +Sheet3!$C$1*(($B554-Z$544-Sheet2!$N$173)/Sheet3!$A$1)^4)</f>
        <v>729.41645268079935</v>
      </c>
      <c r="AA554" s="2">
        <f>$I$542*EXP(Sheet3!$B$1*(($B554-AA$544-Sheet2!$N$173)/Sheet3!$A$1)^2 +Sheet3!$C$1*(($B554-AA$544-Sheet2!$N$173)/Sheet3!$A$1)^4)</f>
        <v>788.1534852482157</v>
      </c>
      <c r="AB554" s="2">
        <f>$I$542*EXP(Sheet3!$B$1*(($B554-AB$544-Sheet2!$N$173)/Sheet3!$A$1)^2 +Sheet3!$C$1*(($B554-AB$544-Sheet2!$N$173)/Sheet3!$A$1)^4)</f>
        <v>850.59088492259127</v>
      </c>
      <c r="AC554" s="2">
        <f>$I$542*EXP(Sheet3!$B$1*(($B554-AC$544-Sheet2!$N$173)/Sheet3!$A$1)^2 +Sheet3!$C$1*(($B554-AC$544-Sheet2!$N$173)/Sheet3!$A$1)^4)</f>
        <v>916.87781143899315</v>
      </c>
      <c r="AD554" s="2">
        <f>$I$542*EXP(Sheet3!$B$1*(($B554-AD$544-Sheet2!$N$173)/Sheet3!$A$1)^2 +Sheet3!$C$1*(($B554-AD$544-Sheet2!$N$173)/Sheet3!$A$1)^4)</f>
        <v>987.16352241616596</v>
      </c>
      <c r="AE554" s="2">
        <f>$I$542*EXP(Sheet3!$B$1*(($B554-AE$544-Sheet2!$N$173)/Sheet3!$A$1)^2 +Sheet3!$C$1*(($B554-AE$544-Sheet2!$N$173)/Sheet3!$A$1)^4)</f>
        <v>1061.5969536174239</v>
      </c>
      <c r="AF554" s="2">
        <f>$I$542*EXP(Sheet3!$B$1*(($B554-AF$544-Sheet2!$N$173)/Sheet3!$A$1)^2 +Sheet3!$C$1*(($B554-AF$544-Sheet2!$N$173)/Sheet3!$A$1)^4)</f>
        <v>1140.326285309005</v>
      </c>
      <c r="AG554" s="2">
        <f>$I$542*EXP(Sheet3!$B$1*(($B554-AG$544-Sheet2!$N$173)/Sheet3!$A$1)^2 +Sheet3!$C$1*(($B554-AG$544-Sheet2!$N$173)/Sheet3!$A$1)^4)</f>
        <v>1223.4984963220159</v>
      </c>
      <c r="AH554" s="2">
        <f>$I$542*EXP(Sheet3!$B$1*(($B554-AH$544-Sheet2!$N$173)/Sheet3!$A$1)^2 +Sheet3!$C$1*(($B554-AH$544-Sheet2!$N$173)/Sheet3!$A$1)^4)</f>
        <v>1311.258907535868</v>
      </c>
      <c r="AI554" s="2">
        <f>$I$542*EXP(Sheet3!$B$1*(($B554-AI$544-Sheet2!$N$173)/Sheet3!$A$1)^2 +Sheet3!$C$1*(($B554-AI$544-Sheet2!$N$173)/Sheet3!$A$1)^4)</f>
        <v>1403.7507165801976</v>
      </c>
      <c r="AJ554" s="2">
        <f>$I$542*EXP(Sheet3!$B$1*(($B554-AJ$544-Sheet2!$N$173)/Sheet3!$A$1)^2 +Sheet3!$C$1*(($B554-AJ$544-Sheet2!$N$173)/Sheet3!$A$1)^4)</f>
        <v>1501.1145256316622</v>
      </c>
      <c r="AK554" s="2">
        <f>$I$542*EXP(Sheet3!$B$1*(($B554-AK$544-Sheet2!$N$173)/Sheet3!$A$1)^2 +Sheet3!$C$1*(($B554-AK$544-Sheet2!$N$173)/Sheet3!$A$1)^4)</f>
        <v>1603.4878642418901</v>
      </c>
      <c r="AL554" s="2">
        <f>$I$542*EXP(Sheet3!$B$1*(($B554-AL$544-Sheet2!$N$173)/Sheet3!$A$1)^2 +Sheet3!$C$1*(($B554-AL$544-Sheet2!$N$173)/Sheet3!$A$1)^4)</f>
        <v>1711.0047091964814</v>
      </c>
      <c r="AM554" s="2">
        <f>$I$542*EXP(Sheet3!$B$1*(($B554-AM$544-Sheet2!$N$173)/Sheet3!$A$1)^2 +Sheet3!$C$1*(($B554-AM$544-Sheet2!$N$173)/Sheet3!$A$1)^4)</f>
        <v>1823.7950034245748</v>
      </c>
      <c r="AN554" s="2">
        <f>$I$542*EXP(Sheet3!$B$1*(($B554-AN$544-Sheet2!$N$173)/Sheet3!$A$1)^2 +Sheet3!$C$1*(($B554-AN$544-Sheet2!$N$173)/Sheet3!$A$1)^4)</f>
        <v>1941.9841760238583</v>
      </c>
      <c r="AO554" s="2">
        <f>$I$542*EXP(Sheet3!$B$1*(($B554-AO$544-Sheet2!$N$173)/Sheet3!$A$1)^2 +Sheet3!$C$1*(($B554-AO$544-Sheet2!$N$173)/Sheet3!$A$1)^4)</f>
        <v>2065.6926654672657</v>
      </c>
      <c r="AP554" s="2">
        <f>$I$542*EXP(Sheet3!$B$1*(($B554-AP$544-Sheet2!$N$173)/Sheet3!$A$1)^2 +Sheet3!$C$1*(($B554-AP$544-Sheet2!$N$173)/Sheet3!$A$1)^4)</f>
        <v>2195.0354480609908</v>
      </c>
      <c r="AQ554" s="2">
        <f>$I$542*EXP(Sheet3!$B$1*(($B554-AQ$544-Sheet2!$N$173)/Sheet3!$A$1)^2 +Sheet3!$C$1*(($B554-AQ$544-Sheet2!$N$173)/Sheet3!$A$1)^4)</f>
        <v>2330.1215737101975</v>
      </c>
      <c r="AR554" s="2">
        <f>$I$542*EXP(Sheet3!$B$1*(($B554-AR$544-Sheet2!$N$173)/Sheet3!$A$1)^2 +Sheet3!$C$1*(($B554-AR$544-Sheet2!$N$173)/Sheet3!$A$1)^4)</f>
        <v>2471.0537110168107</v>
      </c>
      <c r="AS554" s="2">
        <f>$I$542*EXP(Sheet3!$B$1*(($B554-AS$544-Sheet2!$N$173)/Sheet3!$A$1)^2 +Sheet3!$C$1*(($B554-AS$544-Sheet2!$N$173)/Sheet3!$A$1)^4)</f>
        <v>2617.9277037109032</v>
      </c>
      <c r="AT554" s="2">
        <f>$I$542*EXP(Sheet3!$B$1*(($B554-AT$544-Sheet2!$N$173)/Sheet3!$A$1)^2 +Sheet3!$C$1*(($B554-AT$544-Sheet2!$N$173)/Sheet3!$A$1)^4)</f>
        <v>2770.8321403388236</v>
      </c>
      <c r="AU554" s="2">
        <f>$I$542*EXP(Sheet3!$B$1*(($B554-AU$544-Sheet2!$N$173)/Sheet3!$A$1)^2 +Sheet3!$C$1*(($B554-AU$544-Sheet2!$N$173)/Sheet3!$A$1)^4)</f>
        <v>2929.8479390947891</v>
      </c>
      <c r="AV554" s="2">
        <f>$I$542*EXP(Sheet3!$B$1*(($B554-AV$544-Sheet2!$N$173)/Sheet3!$A$1)^2 +Sheet3!$C$1*(($B554-AV$544-Sheet2!$N$173)/Sheet3!$A$1)^4)</f>
        <v>3095.0479495923951</v>
      </c>
      <c r="AW554" s="2">
        <f>$I$542*EXP(Sheet3!$B$1*(($B554-AW$544-Sheet2!$N$173)/Sheet3!$A$1)^2 +Sheet3!$C$1*(($B554-AW$544-Sheet2!$N$173)/Sheet3!$A$1)^4)</f>
        <v>3266.4965732939295</v>
      </c>
      <c r="AX554" s="2">
        <f>$I$542*EXP(Sheet3!$B$1*(($B554-AX$544-Sheet2!$N$173)/Sheet3!$A$1)^2 +Sheet3!$C$1*(($B554-AX$544-Sheet2!$N$173)/Sheet3!$A$1)^4)</f>
        <v>3444.2494042131884</v>
      </c>
      <c r="AY554" s="2">
        <f>$I$542*EXP(Sheet3!$B$1*(($B554-AY$544-Sheet2!$N$173)/Sheet3!$A$1)^2 +Sheet3!$C$1*(($B554-AY$544-Sheet2!$N$173)/Sheet3!$A$1)^4)</f>
        <v>3628.3528914245708</v>
      </c>
      <c r="AZ554" s="2">
        <f>$I$542*EXP(Sheet3!$B$1*(($B554-AZ$544-Sheet2!$N$173)/Sheet3!$A$1)^2 +Sheet3!$C$1*(($B554-AZ$544-Sheet2!$N$173)/Sheet3!$A$1)^4)</f>
        <v>3818.8440247656667</v>
      </c>
      <c r="BA554" s="2">
        <f>$I$542*EXP(Sheet3!$B$1*(($B554-BA$544-Sheet2!$N$173)/Sheet3!$A$1)^2 +Sheet3!$C$1*(($B554-BA$544-Sheet2!$N$173)/Sheet3!$A$1)^4)</f>
        <v>4015.7500450357725</v>
      </c>
      <c r="BB554" s="2">
        <f>$I$542*EXP(Sheet3!$B$1*(($B554-BB$544-Sheet2!$N$173)/Sheet3!$A$1)^2 +Sheet3!$C$1*(($B554-BB$544-Sheet2!$N$173)/Sheet3!$A$1)^4)</f>
        <v>4219.0881798477985</v>
      </c>
      <c r="BC554" s="2">
        <f>$I$542*EXP(Sheet3!$B$1*(($B554-BC$544-Sheet2!$N$173)/Sheet3!$A$1)^2 +Sheet3!$C$1*(($B554-BC$544-Sheet2!$N$173)/Sheet3!$A$1)^4)</f>
        <v>4428.8654061689067</v>
      </c>
      <c r="BD554" s="2">
        <f>$I$542*EXP(Sheet3!$B$1*(($B554-BD$544-Sheet2!$N$173)/Sheet3!$A$1)^2 +Sheet3!$C$1*(($B554-BD$544-Sheet2!$N$173)/Sheet3!$A$1)^4)</f>
        <v>4645.0782404417487</v>
      </c>
      <c r="BE554" s="2">
        <f>$I$542*EXP(Sheet3!$B$1*(($B554-BE$544-Sheet2!$N$173)/Sheet3!$A$1)^2 +Sheet3!$C$1*(($B554-BE$544-Sheet2!$N$173)/Sheet3!$A$1)^4)</f>
        <v>4867.7125570659937</v>
      </c>
      <c r="BF554" s="2">
        <f>$I$542*EXP(Sheet3!$B$1*(($B554-BF$544-Sheet2!$N$173)/Sheet3!$A$1)^2 +Sheet3!$C$1*(($B554-BF$544-Sheet2!$N$173)/Sheet3!$A$1)^4)</f>
        <v>5096.7434358385517</v>
      </c>
      <c r="BG554" s="2">
        <f>$I$542*EXP(Sheet3!$B$1*(($B554-BG$544-Sheet2!$N$173)/Sheet3!$A$1)^2 +Sheet3!$C$1*(($B554-BG$544-Sheet2!$N$173)/Sheet3!$A$1)^4)</f>
        <v>5332.1350388518567</v>
      </c>
      <c r="BH554" s="2">
        <f>$I$542*EXP(Sheet3!$B$1*(($B554-BH$544-Sheet2!$N$173)/Sheet3!$A$1)^2 +Sheet3!$C$1*(($B554-BH$544-Sheet2!$N$173)/Sheet3!$A$1)^4)</f>
        <v>5573.8405171839104</v>
      </c>
      <c r="BI554" s="2">
        <f>$I$542*EXP(Sheet3!$B$1*(($B554-BI$544-Sheet2!$N$173)/Sheet3!$A$1)^2 +Sheet3!$C$1*(($B554-BI$544-Sheet2!$N$173)/Sheet3!$A$1)^4)</f>
        <v>5821.8019475832971</v>
      </c>
      <c r="BJ554" s="2">
        <f>$I$542*EXP(Sheet3!$B$1*(($B554-BJ$544-Sheet2!$N$173)/Sheet3!$A$1)^2 +Sheet3!$C$1*(($B554-BJ$544-Sheet2!$N$173)/Sheet3!$A$1)^4)</f>
        <v>6075.9502992028856</v>
      </c>
      <c r="BK554" s="2">
        <f>$I$542*EXP(Sheet3!$B$1*(($B554-BK$544-Sheet2!$N$173)/Sheet3!$A$1)^2 +Sheet3!$C$1*(($B554-BK$544-Sheet2!$N$173)/Sheet3!$A$1)^4)</f>
        <v>6336.2054303298091</v>
      </c>
      <c r="BL554" s="2">
        <f>$I$542*EXP(Sheet3!$B$1*(($B554-BL$544-Sheet2!$N$173)/Sheet3!$A$1)^2 +Sheet3!$C$1*(($B554-BL$544-Sheet2!$N$173)/Sheet3!$A$1)^4)</f>
        <v>6602.4761148773541</v>
      </c>
      <c r="BM554" s="2">
        <f>$I$542*EXP(Sheet3!$B$1*(($B554-BM$544-Sheet2!$N$173)/Sheet3!$A$1)^2 +Sheet3!$C$1*(($B554-BM$544-Sheet2!$N$173)/Sheet3!$A$1)^4)</f>
        <v>6874.6600983253138</v>
      </c>
      <c r="BN554" s="2">
        <f>$I$542*EXP(Sheet3!$B$1*(($B554-BN$544-Sheet2!$N$173)/Sheet3!$A$1)^2 +Sheet3!$C$1*(($B554-BN$544-Sheet2!$N$173)/Sheet3!$A$1)^4)</f>
        <v>7152.6441826423634</v>
      </c>
      <c r="BO554" s="2">
        <f>$I$542*EXP(Sheet3!$B$1*(($B554-BO$544-Sheet2!$N$173)/Sheet3!$A$1)^2 +Sheet3!$C$1*(($B554-BO$544-Sheet2!$N$173)/Sheet3!$A$1)^4)</f>
        <v>7436.3043396158173</v>
      </c>
      <c r="BP554" s="2">
        <f>$I$542*EXP(Sheet3!$B$1*(($B554-BP$544-Sheet2!$N$173)/Sheet3!$A$1)^2 +Sheet3!$C$1*(($B554-BP$544-Sheet2!$N$173)/Sheet3!$A$1)^4)</f>
        <v>7725.5058519024951</v>
      </c>
      <c r="BQ554" s="2">
        <f>$I$542*EXP(Sheet3!$B$1*(($B554-BQ$544-Sheet2!$N$173)/Sheet3!$A$1)^2 +Sheet3!$C$1*(($B554-BQ$544-Sheet2!$N$173)/Sheet3!$A$1)^4)</f>
        <v>8020.1034809975827</v>
      </c>
      <c r="BR554" s="2">
        <f>$I$542*EXP(Sheet3!$B$1*(($B554-BR$544-Sheet2!$N$173)/Sheet3!$A$1)^2 +Sheet3!$C$1*(($B554-BR$544-Sheet2!$N$173)/Sheet3!$A$1)^4)</f>
        <v>8319.9416612547466</v>
      </c>
      <c r="BS554" s="2">
        <f>$I$542*EXP(Sheet3!$B$1*(($B554-BS$544-Sheet2!$N$173)/Sheet3!$A$1)^2 +Sheet3!$C$1*(($B554-BS$544-Sheet2!$N$173)/Sheet3!$A$1)^4)</f>
        <v>8624.8547189425772</v>
      </c>
    </row>
    <row r="555" spans="1:71" x14ac:dyDescent="0.2">
      <c r="A555">
        <v>528</v>
      </c>
      <c r="B555">
        <v>437.35</v>
      </c>
      <c r="C555">
        <v>2410.1</v>
      </c>
      <c r="D555">
        <v>3048.2</v>
      </c>
      <c r="E555">
        <f t="shared" si="34"/>
        <v>638.09999999999991</v>
      </c>
      <c r="F555" s="1">
        <f t="shared" si="35"/>
        <v>638.09999999999991</v>
      </c>
      <c r="G555">
        <f t="shared" si="36"/>
        <v>279073.03499999997</v>
      </c>
      <c r="I555" s="2">
        <f>$I$542*EXP(Sheet3!$B$1*(($B555-I$544-Sheet2!$N$173)/Sheet3!$A$1)^2 +Sheet3!$C$1*(($B555-I$544-Sheet2!$N$173)/Sheet3!$A$1)^4)</f>
        <v>0.23940761253544265</v>
      </c>
      <c r="J555" s="2">
        <f>$I$542*EXP(Sheet3!$B$1*(($B555-J$544-Sheet2!$N$173)/Sheet3!$A$1)^2 +Sheet3!$C$1*(($B555-J$544-Sheet2!$N$173)/Sheet3!$A$1)^4)</f>
        <v>0.28875309146143374</v>
      </c>
      <c r="K555" s="2">
        <f>$I$542*EXP(Sheet3!$B$1*(($B555-K$544-Sheet2!$N$173)/Sheet3!$A$1)^2 +Sheet3!$C$1*(($B555-K$544-Sheet2!$N$173)/Sheet3!$A$1)^4)</f>
        <v>0.34745441065936167</v>
      </c>
      <c r="L555" s="2">
        <f>$I$542*EXP(Sheet3!$B$1*(($B555-L$544-Sheet2!$N$173)/Sheet3!$A$1)^2 +Sheet3!$C$1*(($B555-L$544-Sheet2!$N$173)/Sheet3!$A$1)^4)</f>
        <v>0.41711994047444229</v>
      </c>
      <c r="M555" s="2">
        <f>$I$542*EXP(Sheet3!$B$1*(($B555-M$544-Sheet2!$N$173)/Sheet3!$A$1)^2 +Sheet3!$C$1*(($B555-M$544-Sheet2!$N$173)/Sheet3!$A$1)^4)</f>
        <v>0.49960341140797848</v>
      </c>
      <c r="N555" s="2">
        <f>$I$542*EXP(Sheet3!$B$1*(($B555-N$544-Sheet2!$N$173)/Sheet3!$A$1)^2 +Sheet3!$C$1*(($B555-N$544-Sheet2!$N$173)/Sheet3!$A$1)^4)</f>
        <v>0.59703596148346327</v>
      </c>
      <c r="O555" s="2">
        <f>$I$542*EXP(Sheet3!$B$1*(($B555-O$544-Sheet2!$N$173)/Sheet3!$A$1)^2 +Sheet3!$C$1*(($B555-O$544-Sheet2!$N$173)/Sheet3!$A$1)^4)</f>
        <v>0.7118615216658053</v>
      </c>
      <c r="P555" s="2">
        <f>$I$542*EXP(Sheet3!$B$1*(($B555-P$544-Sheet2!$N$173)/Sheet3!$A$1)^2 +Sheet3!$C$1*(($B555-P$544-Sheet2!$N$173)/Sheet3!$A$1)^4)</f>
        <v>0.84687576577068691</v>
      </c>
      <c r="Q555" s="2">
        <f>$I$542*EXP(Sheet3!$B$1*(($B555-Q$544-Sheet2!$N$173)/Sheet3!$A$1)^2 +Sheet3!$C$1*(($B555-Q$544-Sheet2!$N$173)/Sheet3!$A$1)^4)</f>
        <v>1.0052688504418623</v>
      </c>
      <c r="R555" s="2">
        <f>$I$542*EXP(Sheet3!$B$1*(($B555-R$544-Sheet2!$N$173)/Sheet3!$A$1)^2 +Sheet3!$C$1*(($B555-R$544-Sheet2!$N$173)/Sheet3!$A$1)^4)</f>
        <v>1.1906721673915079</v>
      </c>
      <c r="S555" s="2">
        <f>$I$542*EXP(Sheet3!$B$1*(($B555-S$544-Sheet2!$N$173)/Sheet3!$A$1)^2 +Sheet3!$C$1*(($B555-S$544-Sheet2!$N$173)/Sheet3!$A$1)^4)</f>
        <v>1.4072093239177135</v>
      </c>
      <c r="T555" s="2">
        <f>$I$542*EXP(Sheet3!$B$1*(($B555-T$544-Sheet2!$N$173)/Sheet3!$A$1)^2 +Sheet3!$C$1*(($B555-T$544-Sheet2!$N$173)/Sheet3!$A$1)^4)</f>
        <v>1.6595515585137344</v>
      </c>
      <c r="U555" s="2">
        <f>$I$542*EXP(Sheet3!$B$1*(($B555-U$544-Sheet2!$N$173)/Sheet3!$A$1)^2 +Sheet3!$C$1*(($B555-U$544-Sheet2!$N$173)/Sheet3!$A$1)^4)</f>
        <v>1.9529777858289037</v>
      </c>
      <c r="V555" s="2">
        <f>$I$542*EXP(Sheet3!$B$1*(($B555-V$544-Sheet2!$N$173)/Sheet3!$A$1)^2 +Sheet3!$C$1*(($B555-V$544-Sheet2!$N$173)/Sheet3!$A$1)^4)</f>
        <v>2.2934394492379275</v>
      </c>
      <c r="W555" s="2">
        <f>$I$542*EXP(Sheet3!$B$1*(($B555-W$544-Sheet2!$N$173)/Sheet3!$A$1)^2 +Sheet3!$C$1*(($B555-W$544-Sheet2!$N$173)/Sheet3!$A$1)^4)</f>
        <v>2.6876303394880883</v>
      </c>
      <c r="X555" s="2">
        <f>$I$542*EXP(Sheet3!$B$1*(($B555-X$544-Sheet2!$N$173)/Sheet3!$A$1)^2 +Sheet3!$C$1*(($B555-X$544-Sheet2!$N$173)/Sheet3!$A$1)^4)</f>
        <v>3.1430615142389633</v>
      </c>
      <c r="Y555" s="2">
        <f>$I$542*EXP(Sheet3!$B$1*(($B555-Y$544-Sheet2!$N$173)/Sheet3!$A$1)^2 +Sheet3!$C$1*(($B555-Y$544-Sheet2!$N$173)/Sheet3!$A$1)^4)</f>
        <v>3.6681414255857612</v>
      </c>
      <c r="Z555" s="2">
        <f>$I$542*EXP(Sheet3!$B$1*(($B555-Z$544-Sheet2!$N$173)/Sheet3!$A$1)^2 +Sheet3!$C$1*(($B555-Z$544-Sheet2!$N$173)/Sheet3!$A$1)^4)</f>
        <v>4.2722613308734605</v>
      </c>
      <c r="AA555" s="2">
        <f>$I$542*EXP(Sheet3!$B$1*(($B555-AA$544-Sheet2!$N$173)/Sheet3!$A$1)^2 +Sheet3!$C$1*(($B555-AA$544-Sheet2!$N$173)/Sheet3!$A$1)^4)</f>
        <v>4.9658860259890494</v>
      </c>
      <c r="AB555" s="2">
        <f>$I$542*EXP(Sheet3!$B$1*(($B555-AB$544-Sheet2!$N$173)/Sheet3!$A$1)^2 +Sheet3!$C$1*(($B555-AB$544-Sheet2!$N$173)/Sheet3!$A$1)^4)</f>
        <v>5.7606499001881017</v>
      </c>
      <c r="AC555" s="2">
        <f>$I$542*EXP(Sheet3!$B$1*(($B555-AC$544-Sheet2!$N$173)/Sheet3!$A$1)^2 +Sheet3!$C$1*(($B555-AC$544-Sheet2!$N$173)/Sheet3!$A$1)^4)</f>
        <v>6.6694582671010192</v>
      </c>
      <c r="AD555" s="2">
        <f>$I$542*EXP(Sheet3!$B$1*(($B555-AD$544-Sheet2!$N$173)/Sheet3!$A$1)^2 +Sheet3!$C$1*(($B555-AD$544-Sheet2!$N$173)/Sheet3!$A$1)^4)</f>
        <v>7.7065938782022805</v>
      </c>
      <c r="AE555" s="2">
        <f>$I$542*EXP(Sheet3!$B$1*(($B555-AE$544-Sheet2!$N$173)/Sheet3!$A$1)^2 +Sheet3!$C$1*(($B555-AE$544-Sheet2!$N$173)/Sheet3!$A$1)^4)</f>
        <v>8.8878284727418606</v>
      </c>
      <c r="AF555" s="2">
        <f>$I$542*EXP(Sheet3!$B$1*(($B555-AF$544-Sheet2!$N$173)/Sheet3!$A$1)^2 +Sheet3!$C$1*(($B555-AF$544-Sheet2!$N$173)/Sheet3!$A$1)^4)</f>
        <v>10.230539162411215</v>
      </c>
      <c r="AG555" s="2">
        <f>$I$542*EXP(Sheet3!$B$1*(($B555-AG$544-Sheet2!$N$173)/Sheet3!$A$1)^2 +Sheet3!$C$1*(($B555-AG$544-Sheet2!$N$173)/Sheet3!$A$1)^4)</f>
        <v>11.753829389643089</v>
      </c>
      <c r="AH555" s="2">
        <f>$I$542*EXP(Sheet3!$B$1*(($B555-AH$544-Sheet2!$N$173)/Sheet3!$A$1)^2 +Sheet3!$C$1*(($B555-AH$544-Sheet2!$N$173)/Sheet3!$A$1)^4)</f>
        <v>13.478654136541635</v>
      </c>
      <c r="AI555" s="2">
        <f>$I$542*EXP(Sheet3!$B$1*(($B555-AI$544-Sheet2!$N$173)/Sheet3!$A$1)^2 +Sheet3!$C$1*(($B555-AI$544-Sheet2!$N$173)/Sheet3!$A$1)^4)</f>
        <v>15.427948996707876</v>
      </c>
      <c r="AJ555" s="2">
        <f>$I$542*EXP(Sheet3!$B$1*(($B555-AJ$544-Sheet2!$N$173)/Sheet3!$A$1)^2 +Sheet3!$C$1*(($B555-AJ$544-Sheet2!$N$173)/Sheet3!$A$1)^4)</f>
        <v>17.626762655662407</v>
      </c>
      <c r="AK555" s="2">
        <f>$I$542*EXP(Sheet3!$B$1*(($B555-AK$544-Sheet2!$N$173)/Sheet3!$A$1)^2 +Sheet3!$C$1*(($B555-AK$544-Sheet2!$N$173)/Sheet3!$A$1)^4)</f>
        <v>20.102392257413175</v>
      </c>
      <c r="AL555" s="2">
        <f>$I$542*EXP(Sheet3!$B$1*(($B555-AL$544-Sheet2!$N$173)/Sheet3!$A$1)^2 +Sheet3!$C$1*(($B555-AL$544-Sheet2!$N$173)/Sheet3!$A$1)^4)</f>
        <v>22.884521066107546</v>
      </c>
      <c r="AM555" s="2">
        <f>$I$542*EXP(Sheet3!$B$1*(($B555-AM$544-Sheet2!$N$173)/Sheet3!$A$1)^2 +Sheet3!$C$1*(($B555-AM$544-Sheet2!$N$173)/Sheet3!$A$1)^4)</f>
        <v>26.005357762240507</v>
      </c>
      <c r="AN555" s="2">
        <f>$I$542*EXP(Sheet3!$B$1*(($B555-AN$544-Sheet2!$N$173)/Sheet3!$A$1)^2 +Sheet3!$C$1*(($B555-AN$544-Sheet2!$N$173)/Sheet3!$A$1)^4)</f>
        <v>29.499776644873332</v>
      </c>
      <c r="AO555" s="2">
        <f>$I$542*EXP(Sheet3!$B$1*(($B555-AO$544-Sheet2!$N$173)/Sheet3!$A$1)^2 +Sheet3!$C$1*(($B555-AO$544-Sheet2!$N$173)/Sheet3!$A$1)^4)</f>
        <v>33.405457943942437</v>
      </c>
      <c r="AP555" s="2">
        <f>$I$542*EXP(Sheet3!$B$1*(($B555-AP$544-Sheet2!$N$173)/Sheet3!$A$1)^2 +Sheet3!$C$1*(($B555-AP$544-Sheet2!$N$173)/Sheet3!$A$1)^4)</f>
        <v>37.763027381831868</v>
      </c>
      <c r="AQ555" s="2">
        <f>$I$542*EXP(Sheet3!$B$1*(($B555-AQ$544-Sheet2!$N$173)/Sheet3!$A$1)^2 +Sheet3!$C$1*(($B555-AQ$544-Sheet2!$N$173)/Sheet3!$A$1)^4)</f>
        <v>42.616194061349567</v>
      </c>
      <c r="AR555" s="2">
        <f>$I$542*EXP(Sheet3!$B$1*(($B555-AR$544-Sheet2!$N$173)/Sheet3!$A$1)^2 +Sheet3!$C$1*(($B555-AR$544-Sheet2!$N$173)/Sheet3!$A$1)^4)</f>
        <v>48.011885698772488</v>
      </c>
      <c r="AS555" s="2">
        <f>$I$542*EXP(Sheet3!$B$1*(($B555-AS$544-Sheet2!$N$173)/Sheet3!$A$1)^2 +Sheet3!$C$1*(($B555-AS$544-Sheet2!$N$173)/Sheet3!$A$1)^4)</f>
        <v>54.000380167539262</v>
      </c>
      <c r="AT555" s="2">
        <f>$I$542*EXP(Sheet3!$B$1*(($B555-AT$544-Sheet2!$N$173)/Sheet3!$A$1)^2 +Sheet3!$C$1*(($B555-AT$544-Sheet2!$N$173)/Sheet3!$A$1)^4)</f>
        <v>60.635432268952016</v>
      </c>
      <c r="AU555" s="2">
        <f>$I$542*EXP(Sheet3!$B$1*(($B555-AU$544-Sheet2!$N$173)/Sheet3!$A$1)^2 +Sheet3!$C$1*(($B555-AU$544-Sheet2!$N$173)/Sheet3!$A$1)^4)</f>
        <v>67.974394605186149</v>
      </c>
      <c r="AV555" s="2">
        <f>$I$542*EXP(Sheet3!$B$1*(($B555-AV$544-Sheet2!$N$173)/Sheet3!$A$1)^2 +Sheet3!$C$1*(($B555-AV$544-Sheet2!$N$173)/Sheet3!$A$1)^4)</f>
        <v>76.078331394326128</v>
      </c>
      <c r="AW555" s="2">
        <f>$I$542*EXP(Sheet3!$B$1*(($B555-AW$544-Sheet2!$N$173)/Sheet3!$A$1)^2 +Sheet3!$C$1*(($B555-AW$544-Sheet2!$N$173)/Sheet3!$A$1)^4)</f>
        <v>85.012124040107793</v>
      </c>
      <c r="AX555" s="2">
        <f>$I$542*EXP(Sheet3!$B$1*(($B555-AX$544-Sheet2!$N$173)/Sheet3!$A$1)^2 +Sheet3!$C$1*(($B555-AX$544-Sheet2!$N$173)/Sheet3!$A$1)^4)</f>
        <v>94.844567249782941</v>
      </c>
      <c r="AY555" s="2">
        <f>$I$542*EXP(Sheet3!$B$1*(($B555-AY$544-Sheet2!$N$173)/Sheet3!$A$1)^2 +Sheet3!$C$1*(($B555-AY$544-Sheet2!$N$173)/Sheet3!$A$1)^4)</f>
        <v>105.64845448477173</v>
      </c>
      <c r="AZ555" s="2">
        <f>$I$542*EXP(Sheet3!$B$1*(($B555-AZ$544-Sheet2!$N$173)/Sheet3!$A$1)^2 +Sheet3!$C$1*(($B555-AZ$544-Sheet2!$N$173)/Sheet3!$A$1)^4)</f>
        <v>117.50065152670729</v>
      </c>
      <c r="BA555" s="2">
        <f>$I$542*EXP(Sheet3!$B$1*(($B555-BA$544-Sheet2!$N$173)/Sheet3!$A$1)^2 +Sheet3!$C$1*(($B555-BA$544-Sheet2!$N$173)/Sheet3!$A$1)^4)</f>
        <v>130.4821569529758</v>
      </c>
      <c r="BB555" s="2">
        <f>$I$542*EXP(Sheet3!$B$1*(($B555-BB$544-Sheet2!$N$173)/Sheet3!$A$1)^2 +Sheet3!$C$1*(($B555-BB$544-Sheet2!$N$173)/Sheet3!$A$1)^4)</f>
        <v>144.67814833495359</v>
      </c>
      <c r="BC555" s="2">
        <f>$I$542*EXP(Sheet3!$B$1*(($B555-BC$544-Sheet2!$N$173)/Sheet3!$A$1)^2 +Sheet3!$C$1*(($B555-BC$544-Sheet2!$N$173)/Sheet3!$A$1)^4)</f>
        <v>160.17801300333309</v>
      </c>
      <c r="BD555" s="2">
        <f>$I$542*EXP(Sheet3!$B$1*(($B555-BD$544-Sheet2!$N$173)/Sheet3!$A$1)^2 +Sheet3!$C$1*(($B555-BD$544-Sheet2!$N$173)/Sheet3!$A$1)^4)</f>
        <v>177.07536226582519</v>
      </c>
      <c r="BE555" s="2">
        <f>$I$542*EXP(Sheet3!$B$1*(($B555-BE$544-Sheet2!$N$173)/Sheet3!$A$1)^2 +Sheet3!$C$1*(($B555-BE$544-Sheet2!$N$173)/Sheet3!$A$1)^4)</f>
        <v>195.46802801682418</v>
      </c>
      <c r="BF555" s="2">
        <f>$I$542*EXP(Sheet3!$B$1*(($B555-BF$544-Sheet2!$N$173)/Sheet3!$A$1)^2 +Sheet3!$C$1*(($B555-BF$544-Sheet2!$N$173)/Sheet3!$A$1)^4)</f>
        <v>215.45804073869283</v>
      </c>
      <c r="BG555" s="2">
        <f>$I$542*EXP(Sheet3!$B$1*(($B555-BG$544-Sheet2!$N$173)/Sheet3!$A$1)^2 +Sheet3!$C$1*(($B555-BG$544-Sheet2!$N$173)/Sheet3!$A$1)^4)</f>
        <v>237.15158797117186</v>
      </c>
      <c r="BH555" s="2">
        <f>$I$542*EXP(Sheet3!$B$1*(($B555-BH$544-Sheet2!$N$173)/Sheet3!$A$1)^2 +Sheet3!$C$1*(($B555-BH$544-Sheet2!$N$173)/Sheet3!$A$1)^4)</f>
        <v>260.65895240762745</v>
      </c>
      <c r="BI555" s="2">
        <f>$I$542*EXP(Sheet3!$B$1*(($B555-BI$544-Sheet2!$N$173)/Sheet3!$A$1)^2 +Sheet3!$C$1*(($B555-BI$544-Sheet2!$N$173)/Sheet3!$A$1)^4)</f>
        <v>286.09442887150016</v>
      </c>
      <c r="BJ555" s="2">
        <f>$I$542*EXP(Sheet3!$B$1*(($B555-BJ$544-Sheet2!$N$173)/Sheet3!$A$1)^2 +Sheet3!$C$1*(($B555-BJ$544-Sheet2!$N$173)/Sheet3!$A$1)^4)</f>
        <v>313.57621952839787</v>
      </c>
      <c r="BK555" s="2">
        <f>$I$542*EXP(Sheet3!$B$1*(($B555-BK$544-Sheet2!$N$173)/Sheet3!$A$1)^2 +Sheet3!$C$1*(($B555-BK$544-Sheet2!$N$173)/Sheet3!$A$1)^4)</f>
        <v>343.22630680421469</v>
      </c>
      <c r="BL555" s="2">
        <f>$I$542*EXP(Sheet3!$B$1*(($B555-BL$544-Sheet2!$N$173)/Sheet3!$A$1)^2 +Sheet3!$C$1*(($B555-BL$544-Sheet2!$N$173)/Sheet3!$A$1)^4)</f>
        <v>375.17030359437888</v>
      </c>
      <c r="BM555" s="2">
        <f>$I$542*EXP(Sheet3!$B$1*(($B555-BM$544-Sheet2!$N$173)/Sheet3!$A$1)^2 +Sheet3!$C$1*(($B555-BM$544-Sheet2!$N$173)/Sheet3!$A$1)^4)</f>
        <v>409.53728048116108</v>
      </c>
      <c r="BN555" s="2">
        <f>$I$542*EXP(Sheet3!$B$1*(($B555-BN$544-Sheet2!$N$173)/Sheet3!$A$1)^2 +Sheet3!$C$1*(($B555-BN$544-Sheet2!$N$173)/Sheet3!$A$1)^4)</f>
        <v>446.45956980598669</v>
      </c>
      <c r="BO555" s="2">
        <f>$I$542*EXP(Sheet3!$B$1*(($B555-BO$544-Sheet2!$N$173)/Sheet3!$A$1)^2 +Sheet3!$C$1*(($B555-BO$544-Sheet2!$N$173)/Sheet3!$A$1)^4)</f>
        <v>486.0725465827104</v>
      </c>
      <c r="BP555" s="2">
        <f>$I$542*EXP(Sheet3!$B$1*(($B555-BP$544-Sheet2!$N$173)/Sheet3!$A$1)^2 +Sheet3!$C$1*(($B555-BP$544-Sheet2!$N$173)/Sheet3!$A$1)^4)</f>
        <v>528.51438638001423</v>
      </c>
      <c r="BQ555" s="2">
        <f>$I$542*EXP(Sheet3!$B$1*(($B555-BQ$544-Sheet2!$N$173)/Sheet3!$A$1)^2 +Sheet3!$C$1*(($B555-BQ$544-Sheet2!$N$173)/Sheet3!$A$1)^4)</f>
        <v>573.9258004443052</v>
      </c>
      <c r="BR555" s="2">
        <f>$I$542*EXP(Sheet3!$B$1*(($B555-BR$544-Sheet2!$N$173)/Sheet3!$A$1)^2 +Sheet3!$C$1*(($B555-BR$544-Sheet2!$N$173)/Sheet3!$A$1)^4)</f>
        <v>622.44974848624838</v>
      </c>
      <c r="BS555" s="2">
        <f>$I$542*EXP(Sheet3!$B$1*(($B555-BS$544-Sheet2!$N$173)/Sheet3!$A$1)^2 +Sheet3!$C$1*(($B555-BS$544-Sheet2!$N$173)/Sheet3!$A$1)^4)</f>
        <v>674.23112969269448</v>
      </c>
    </row>
    <row r="556" spans="1:71" x14ac:dyDescent="0.2">
      <c r="A556">
        <v>529</v>
      </c>
      <c r="B556">
        <v>437.82</v>
      </c>
      <c r="C556">
        <v>2405.3000000000002</v>
      </c>
      <c r="D556">
        <v>2726.1</v>
      </c>
      <c r="E556">
        <f t="shared" si="34"/>
        <v>320.79999999999973</v>
      </c>
      <c r="F556" s="1">
        <f t="shared" si="35"/>
        <v>320.79999999999973</v>
      </c>
      <c r="G556">
        <f t="shared" si="36"/>
        <v>140452.65599999987</v>
      </c>
      <c r="I556" s="2">
        <f>$I$542*EXP(Sheet3!$B$1*(($B556-I$544-Sheet2!$N$173)/Sheet3!$A$1)^2 +Sheet3!$C$1*(($B556-I$544-Sheet2!$N$173)/Sheet3!$A$1)^4)</f>
        <v>1.6603554684113533E-6</v>
      </c>
      <c r="J556" s="2">
        <f>$I$542*EXP(Sheet3!$B$1*(($B556-J$544-Sheet2!$N$173)/Sheet3!$A$1)^2 +Sheet3!$C$1*(($B556-J$544-Sheet2!$N$173)/Sheet3!$A$1)^4)</f>
        <v>2.296266037810449E-6</v>
      </c>
      <c r="K556" s="2">
        <f>$I$542*EXP(Sheet3!$B$1*(($B556-K$544-Sheet2!$N$173)/Sheet3!$A$1)^2 +Sheet3!$C$1*(($B556-K$544-Sheet2!$N$173)/Sheet3!$A$1)^4)</f>
        <v>3.1646318951974344E-6</v>
      </c>
      <c r="L556" s="2">
        <f>$I$542*EXP(Sheet3!$B$1*(($B556-L$544-Sheet2!$N$173)/Sheet3!$A$1)^2 +Sheet3!$C$1*(($B556-L$544-Sheet2!$N$173)/Sheet3!$A$1)^4)</f>
        <v>4.3462626835493666E-6</v>
      </c>
      <c r="M556" s="2">
        <f>$I$542*EXP(Sheet3!$B$1*(($B556-M$544-Sheet2!$N$173)/Sheet3!$A$1)^2 +Sheet3!$C$1*(($B556-M$544-Sheet2!$N$173)/Sheet3!$A$1)^4)</f>
        <v>5.9485670359454362E-6</v>
      </c>
      <c r="N556" s="2">
        <f>$I$542*EXP(Sheet3!$B$1*(($B556-N$544-Sheet2!$N$173)/Sheet3!$A$1)^2 +Sheet3!$C$1*(($B556-N$544-Sheet2!$N$173)/Sheet3!$A$1)^4)</f>
        <v>8.113797461295668E-6</v>
      </c>
      <c r="O556" s="2">
        <f>$I$542*EXP(Sheet3!$B$1*(($B556-O$544-Sheet2!$N$173)/Sheet3!$A$1)^2 +Sheet3!$C$1*(($B556-O$544-Sheet2!$N$173)/Sheet3!$A$1)^4)</f>
        <v>1.1029685278177625E-5</v>
      </c>
      <c r="P556" s="2">
        <f>$I$542*EXP(Sheet3!$B$1*(($B556-P$544-Sheet2!$N$173)/Sheet3!$A$1)^2 +Sheet3!$C$1*(($B556-P$544-Sheet2!$N$173)/Sheet3!$A$1)^4)</f>
        <v>1.4943107595826291E-5</v>
      </c>
      <c r="Q556" s="2">
        <f>$I$542*EXP(Sheet3!$B$1*(($B556-Q$544-Sheet2!$N$173)/Sheet3!$A$1)^2 +Sheet3!$C$1*(($B556-Q$544-Sheet2!$N$173)/Sheet3!$A$1)^4)</f>
        <v>2.0177586102028564E-5</v>
      </c>
      <c r="R556" s="2">
        <f>$I$542*EXP(Sheet3!$B$1*(($B556-R$544-Sheet2!$N$173)/Sheet3!$A$1)^2 +Sheet3!$C$1*(($B556-R$544-Sheet2!$N$173)/Sheet3!$A$1)^4)</f>
        <v>2.7155609970148321E-5</v>
      </c>
      <c r="S556" s="2">
        <f>$I$542*EXP(Sheet3!$B$1*(($B556-S$544-Sheet2!$N$173)/Sheet3!$A$1)^2 +Sheet3!$C$1*(($B556-S$544-Sheet2!$N$173)/Sheet3!$A$1)^4)</f>
        <v>3.6427009211837817E-5</v>
      </c>
      <c r="T556" s="2">
        <f>$I$542*EXP(Sheet3!$B$1*(($B556-T$544-Sheet2!$N$173)/Sheet3!$A$1)^2 +Sheet3!$C$1*(($B556-T$544-Sheet2!$N$173)/Sheet3!$A$1)^4)</f>
        <v>4.8704887994372288E-5</v>
      </c>
      <c r="U556" s="2">
        <f>$I$542*EXP(Sheet3!$B$1*(($B556-U$544-Sheet2!$N$173)/Sheet3!$A$1)^2 +Sheet3!$C$1*(($B556-U$544-Sheet2!$N$173)/Sheet3!$A$1)^4)</f>
        <v>6.4910968679684385E-5</v>
      </c>
      <c r="V556" s="2">
        <f>$I$542*EXP(Sheet3!$B$1*(($B556-V$544-Sheet2!$N$173)/Sheet3!$A$1)^2 +Sheet3!$C$1*(($B556-V$544-Sheet2!$N$173)/Sheet3!$A$1)^4)</f>
        <v>8.6232606772102937E-5</v>
      </c>
      <c r="W556" s="2">
        <f>$I$542*EXP(Sheet3!$B$1*(($B556-W$544-Sheet2!$N$173)/Sheet3!$A$1)^2 +Sheet3!$C$1*(($B556-W$544-Sheet2!$N$173)/Sheet3!$A$1)^4)</f>
        <v>1.1419422610147077E-4</v>
      </c>
      <c r="X556" s="2">
        <f>$I$542*EXP(Sheet3!$B$1*(($B556-X$544-Sheet2!$N$173)/Sheet3!$A$1)^2 +Sheet3!$C$1*(($B556-X$544-Sheet2!$N$173)/Sheet3!$A$1)^4)</f>
        <v>1.5074650543279059E-4</v>
      </c>
      <c r="Y556" s="2">
        <f>$I$542*EXP(Sheet3!$B$1*(($B556-Y$544-Sheet2!$N$173)/Sheet3!$A$1)^2 +Sheet3!$C$1*(($B556-Y$544-Sheet2!$N$173)/Sheet3!$A$1)^4)</f>
        <v>1.9837733687812852E-4</v>
      </c>
      <c r="Z556" s="2">
        <f>$I$542*EXP(Sheet3!$B$1*(($B556-Z$544-Sheet2!$N$173)/Sheet3!$A$1)^2 +Sheet3!$C$1*(($B556-Z$544-Sheet2!$N$173)/Sheet3!$A$1)^4)</f>
        <v>2.6024938927011711E-4</v>
      </c>
      <c r="AA556" s="2">
        <f>$I$542*EXP(Sheet3!$B$1*(($B556-AA$544-Sheet2!$N$173)/Sheet3!$A$1)^2 +Sheet3!$C$1*(($B556-AA$544-Sheet2!$N$173)/Sheet3!$A$1)^4)</f>
        <v>3.4037006402909561E-4</v>
      </c>
      <c r="AB556" s="2">
        <f>$I$542*EXP(Sheet3!$B$1*(($B556-AB$544-Sheet2!$N$173)/Sheet3!$A$1)^2 +Sheet3!$C$1*(($B556-AB$544-Sheet2!$N$173)/Sheet3!$A$1)^4)</f>
        <v>4.4380074683113052E-4</v>
      </c>
      <c r="AC556" s="2">
        <f>$I$542*EXP(Sheet3!$B$1*(($B556-AC$544-Sheet2!$N$173)/Sheet3!$A$1)^2 +Sheet3!$C$1*(($B556-AC$544-Sheet2!$N$173)/Sheet3!$A$1)^4)</f>
        <v>5.7691355711161918E-4</v>
      </c>
      <c r="AD556" s="2">
        <f>$I$542*EXP(Sheet3!$B$1*(($B556-AD$544-Sheet2!$N$173)/Sheet3!$A$1)^2 +Sheet3!$C$1*(($B556-AD$544-Sheet2!$N$173)/Sheet3!$A$1)^4)</f>
        <v>7.4770530247096438E-4</v>
      </c>
      <c r="AE556" s="2">
        <f>$I$542*EXP(Sheet3!$B$1*(($B556-AE$544-Sheet2!$N$173)/Sheet3!$A$1)^2 +Sheet3!$C$1*(($B556-AE$544-Sheet2!$N$173)/Sheet3!$A$1)^4)</f>
        <v>9.661800813862509E-4</v>
      </c>
      <c r="AF556" s="2">
        <f>$I$542*EXP(Sheet3!$B$1*(($B556-AF$544-Sheet2!$N$173)/Sheet3!$A$1)^2 +Sheet3!$C$1*(($B556-AF$544-Sheet2!$N$173)/Sheet3!$A$1)^4)</f>
        <v>1.2448139718858864E-3</v>
      </c>
      <c r="AG556" s="2">
        <f>$I$542*EXP(Sheet3!$B$1*(($B556-AG$544-Sheet2!$N$173)/Sheet3!$A$1)^2 +Sheet3!$C$1*(($B556-AG$544-Sheet2!$N$173)/Sheet3!$A$1)^4)</f>
        <v>1.5991175238594534E-3</v>
      </c>
      <c r="AH556" s="2">
        <f>$I$542*EXP(Sheet3!$B$1*(($B556-AH$544-Sheet2!$N$173)/Sheet3!$A$1)^2 +Sheet3!$C$1*(($B556-AH$544-Sheet2!$N$173)/Sheet3!$A$1)^4)</f>
        <v>2.0483143676032311E-3</v>
      </c>
      <c r="AI556" s="2">
        <f>$I$542*EXP(Sheet3!$B$1*(($B556-AI$544-Sheet2!$N$173)/Sheet3!$A$1)^2 +Sheet3!$C$1*(($B556-AI$544-Sheet2!$N$173)/Sheet3!$A$1)^4)</f>
        <v>2.6161571907047541E-3</v>
      </c>
      <c r="AJ556" s="2">
        <f>$I$542*EXP(Sheet3!$B$1*(($B556-AJ$544-Sheet2!$N$173)/Sheet3!$A$1)^2 +Sheet3!$C$1*(($B556-AJ$544-Sheet2!$N$173)/Sheet3!$A$1)^4)</f>
        <v>3.3319056496355619E-3</v>
      </c>
      <c r="AK556" s="2">
        <f>$I$542*EXP(Sheet3!$B$1*(($B556-AK$544-Sheet2!$N$173)/Sheet3!$A$1)^2 +Sheet3!$C$1*(($B556-AK$544-Sheet2!$N$173)/Sheet3!$A$1)^4)</f>
        <v>4.2314945012880993E-3</v>
      </c>
      <c r="AL556" s="2">
        <f>$I$542*EXP(Sheet3!$B$1*(($B556-AL$544-Sheet2!$N$173)/Sheet3!$A$1)^2 +Sheet3!$C$1*(($B556-AL$544-Sheet2!$N$173)/Sheet3!$A$1)^4)</f>
        <v>5.3589243924165187E-3</v>
      </c>
      <c r="AM556" s="2">
        <f>$I$542*EXP(Sheet3!$B$1*(($B556-AM$544-Sheet2!$N$173)/Sheet3!$A$1)^2 +Sheet3!$C$1*(($B556-AM$544-Sheet2!$N$173)/Sheet3!$A$1)^4)</f>
        <v>6.7679123587283457E-3</v>
      </c>
      <c r="AN556" s="2">
        <f>$I$542*EXP(Sheet3!$B$1*(($B556-AN$544-Sheet2!$N$173)/Sheet3!$A$1)^2 +Sheet3!$C$1*(($B556-AN$544-Sheet2!$N$173)/Sheet3!$A$1)^4)</f>
        <v>8.5238441859361632E-3</v>
      </c>
      <c r="AO556" s="2">
        <f>$I$542*EXP(Sheet3!$B$1*(($B556-AO$544-Sheet2!$N$173)/Sheet3!$A$1)^2 +Sheet3!$C$1*(($B556-AO$544-Sheet2!$N$173)/Sheet3!$A$1)^4)</f>
        <v>1.070607639382746E-2</v>
      </c>
      <c r="AP556" s="2">
        <f>$I$542*EXP(Sheet3!$B$1*(($B556-AP$544-Sheet2!$N$173)/Sheet3!$A$1)^2 +Sheet3!$C$1*(($B556-AP$544-Sheet2!$N$173)/Sheet3!$A$1)^4)</f>
        <v>1.3410641739277047E-2</v>
      </c>
      <c r="AQ556" s="2">
        <f>$I$542*EXP(Sheet3!$B$1*(($B556-AQ$544-Sheet2!$N$173)/Sheet3!$A$1)^2 +Sheet3!$C$1*(($B556-AQ$544-Sheet2!$N$173)/Sheet3!$A$1)^4)</f>
        <v>1.6753418807169726E-2</v>
      </c>
      <c r="AR556" s="2">
        <f>$I$542*EXP(Sheet3!$B$1*(($B556-AR$544-Sheet2!$N$173)/Sheet3!$A$1)^2 +Sheet3!$C$1*(($B556-AR$544-Sheet2!$N$173)/Sheet3!$A$1)^4)</f>
        <v>2.08738334748267E-2</v>
      </c>
      <c r="AS556" s="2">
        <f>$I$542*EXP(Sheet3!$B$1*(($B556-AS$544-Sheet2!$N$173)/Sheet3!$A$1)^2 +Sheet3!$C$1*(($B556-AS$544-Sheet2!$N$173)/Sheet3!$A$1)^4)</f>
        <v>2.5939167794112841E-2</v>
      </c>
      <c r="AT556" s="2">
        <f>$I$542*EXP(Sheet3!$B$1*(($B556-AT$544-Sheet2!$N$173)/Sheet3!$A$1)^2 +Sheet3!$C$1*(($B556-AT$544-Sheet2!$N$173)/Sheet3!$A$1)^4)</f>
        <v>3.2149560122759518E-2</v>
      </c>
      <c r="AU556" s="2">
        <f>$I$542*EXP(Sheet3!$B$1*(($B556-AU$544-Sheet2!$N$173)/Sheet3!$A$1)^2 +Sheet3!$C$1*(($B556-AU$544-Sheet2!$N$173)/Sheet3!$A$1)^4)</f>
        <v>3.9743789132873429E-2</v>
      </c>
      <c r="AV556" s="2">
        <f>$I$542*EXP(Sheet3!$B$1*(($B556-AV$544-Sheet2!$N$173)/Sheet3!$A$1)^2 +Sheet3!$C$1*(($B556-AV$544-Sheet2!$N$173)/Sheet3!$A$1)^4)</f>
        <v>4.9005943593764471E-2</v>
      </c>
      <c r="AW556" s="2">
        <f>$I$542*EXP(Sheet3!$B$1*(($B556-AW$544-Sheet2!$N$173)/Sheet3!$A$1)^2 +Sheet3!$C$1*(($B556-AW$544-Sheet2!$N$173)/Sheet3!$A$1)^4)</f>
        <v>6.027308952248895E-2</v>
      </c>
      <c r="AX556" s="2">
        <f>$I$542*EXP(Sheet3!$B$1*(($B556-AX$544-Sheet2!$N$173)/Sheet3!$A$1)^2 +Sheet3!$C$1*(($B556-AX$544-Sheet2!$N$173)/Sheet3!$A$1)^4)</f>
        <v>7.3944056355880083E-2</v>
      </c>
      <c r="AY556" s="2">
        <f>$I$542*EXP(Sheet3!$B$1*(($B556-AY$544-Sheet2!$N$173)/Sheet3!$A$1)^2 +Sheet3!$C$1*(($B556-AY$544-Sheet2!$N$173)/Sheet3!$A$1)^4)</f>
        <v>9.0489474147544782E-2</v>
      </c>
      <c r="AZ556" s="2">
        <f>$I$542*EXP(Sheet3!$B$1*(($B556-AZ$544-Sheet2!$N$173)/Sheet3!$A$1)^2 +Sheet3!$C$1*(($B556-AZ$544-Sheet2!$N$173)/Sheet3!$A$1)^4)</f>
        <v>0.11046320433270902</v>
      </c>
      <c r="BA556" s="2">
        <f>$I$542*EXP(Sheet3!$B$1*(($B556-BA$544-Sheet2!$N$173)/Sheet3!$A$1)^2 +Sheet3!$C$1*(($B556-BA$544-Sheet2!$N$173)/Sheet3!$A$1)^4)</f>
        <v>0.13451531722940413</v>
      </c>
      <c r="BB556" s="2">
        <f>$I$542*EXP(Sheet3!$B$1*(($B556-BB$544-Sheet2!$N$173)/Sheet3!$A$1)^2 +Sheet3!$C$1*(($B556-BB$544-Sheet2!$N$173)/Sheet3!$A$1)^4)</f>
        <v>0.1634067800185463</v>
      </c>
      <c r="BC556" s="2">
        <f>$I$542*EXP(Sheet3!$B$1*(($B556-BC$544-Sheet2!$N$173)/Sheet3!$A$1)^2 +Sheet3!$C$1*(($B556-BC$544-Sheet2!$N$173)/Sheet3!$A$1)^4)</f>
        <v>0.19802602932500235</v>
      </c>
      <c r="BD556" s="2">
        <f>$I$542*EXP(Sheet3!$B$1*(($B556-BD$544-Sheet2!$N$173)/Sheet3!$A$1)^2 +Sheet3!$C$1*(($B556-BD$544-Sheet2!$N$173)/Sheet3!$A$1)^4)</f>
        <v>0.2394076125356987</v>
      </c>
      <c r="BE556" s="2">
        <f>$I$542*EXP(Sheet3!$B$1*(($B556-BE$544-Sheet2!$N$173)/Sheet3!$A$1)^2 +Sheet3!$C$1*(($B556-BE$544-Sheet2!$N$173)/Sheet3!$A$1)^4)</f>
        <v>0.28875309146173844</v>
      </c>
      <c r="BF556" s="2">
        <f>$I$542*EXP(Sheet3!$B$1*(($B556-BF$544-Sheet2!$N$173)/Sheet3!$A$1)^2 +Sheet3!$C$1*(($B556-BF$544-Sheet2!$N$173)/Sheet3!$A$1)^4)</f>
        <v>0.34745441065936167</v>
      </c>
      <c r="BG556" s="2">
        <f>$I$542*EXP(Sheet3!$B$1*(($B556-BG$544-Sheet2!$N$173)/Sheet3!$A$1)^2 +Sheet3!$C$1*(($B556-BG$544-Sheet2!$N$173)/Sheet3!$A$1)^4)</f>
        <v>0.41711994047444229</v>
      </c>
      <c r="BH556" s="2">
        <f>$I$542*EXP(Sheet3!$B$1*(($B556-BH$544-Sheet2!$N$173)/Sheet3!$A$1)^2 +Sheet3!$C$1*(($B556-BH$544-Sheet2!$N$173)/Sheet3!$A$1)^4)</f>
        <v>0.49960341140797848</v>
      </c>
      <c r="BI556" s="2">
        <f>$I$542*EXP(Sheet3!$B$1*(($B556-BI$544-Sheet2!$N$173)/Sheet3!$A$1)^2 +Sheet3!$C$1*(($B556-BI$544-Sheet2!$N$173)/Sheet3!$A$1)^4)</f>
        <v>0.59703596148406668</v>
      </c>
      <c r="BJ556" s="2">
        <f>$I$542*EXP(Sheet3!$B$1*(($B556-BJ$544-Sheet2!$N$173)/Sheet3!$A$1)^2 +Sheet3!$C$1*(($B556-BJ$544-Sheet2!$N$173)/Sheet3!$A$1)^4)</f>
        <v>0.7118615216665134</v>
      </c>
      <c r="BK556" s="2">
        <f>$I$542*EXP(Sheet3!$B$1*(($B556-BK$544-Sheet2!$N$173)/Sheet3!$A$1)^2 +Sheet3!$C$1*(($B556-BK$544-Sheet2!$N$173)/Sheet3!$A$1)^4)</f>
        <v>0.84687576577152024</v>
      </c>
      <c r="BL556" s="2">
        <f>$I$542*EXP(Sheet3!$B$1*(($B556-BL$544-Sheet2!$N$173)/Sheet3!$A$1)^2 +Sheet3!$C$1*(($B556-BL$544-Sheet2!$N$173)/Sheet3!$A$1)^4)</f>
        <v>1.0052688504428391</v>
      </c>
      <c r="BM556" s="2">
        <f>$I$542*EXP(Sheet3!$B$1*(($B556-BM$544-Sheet2!$N$173)/Sheet3!$A$1)^2 +Sheet3!$C$1*(($B556-BM$544-Sheet2!$N$173)/Sheet3!$A$1)^4)</f>
        <v>1.1906721673915079</v>
      </c>
      <c r="BN556" s="2">
        <f>$I$542*EXP(Sheet3!$B$1*(($B556-BN$544-Sheet2!$N$173)/Sheet3!$A$1)^2 +Sheet3!$C$1*(($B556-BN$544-Sheet2!$N$173)/Sheet3!$A$1)^4)</f>
        <v>1.4072093239177135</v>
      </c>
      <c r="BO556" s="2">
        <f>$I$542*EXP(Sheet3!$B$1*(($B556-BO$544-Sheet2!$N$173)/Sheet3!$A$1)^2 +Sheet3!$C$1*(($B556-BO$544-Sheet2!$N$173)/Sheet3!$A$1)^4)</f>
        <v>1.6595515585137344</v>
      </c>
      <c r="BP556" s="2">
        <f>$I$542*EXP(Sheet3!$B$1*(($B556-BP$544-Sheet2!$N$173)/Sheet3!$A$1)^2 +Sheet3!$C$1*(($B556-BP$544-Sheet2!$N$173)/Sheet3!$A$1)^4)</f>
        <v>1.9529777858307007</v>
      </c>
      <c r="BQ556" s="2">
        <f>$I$542*EXP(Sheet3!$B$1*(($B556-BQ$544-Sheet2!$N$173)/Sheet3!$A$1)^2 +Sheet3!$C$1*(($B556-BQ$544-Sheet2!$N$173)/Sheet3!$A$1)^4)</f>
        <v>2.293439449240005</v>
      </c>
      <c r="BR556" s="2">
        <f>$I$542*EXP(Sheet3!$B$1*(($B556-BR$544-Sheet2!$N$173)/Sheet3!$A$1)^2 +Sheet3!$C$1*(($B556-BR$544-Sheet2!$N$173)/Sheet3!$A$1)^4)</f>
        <v>2.6876303394904899</v>
      </c>
      <c r="BS556" s="2">
        <f>$I$542*EXP(Sheet3!$B$1*(($B556-BS$544-Sheet2!$N$173)/Sheet3!$A$1)^2 +Sheet3!$C$1*(($B556-BS$544-Sheet2!$N$173)/Sheet3!$A$1)^4)</f>
        <v>3.1430615142389633</v>
      </c>
    </row>
    <row r="557" spans="1:71" x14ac:dyDescent="0.2">
      <c r="A557">
        <v>530</v>
      </c>
      <c r="B557">
        <v>438.28</v>
      </c>
      <c r="C557">
        <v>2403.6</v>
      </c>
      <c r="D557">
        <v>2618.1999999999998</v>
      </c>
      <c r="E557">
        <f t="shared" si="34"/>
        <v>214.59999999999991</v>
      </c>
      <c r="F557" s="1">
        <f t="shared" si="35"/>
        <v>214.59999999999991</v>
      </c>
      <c r="G557">
        <f t="shared" si="36"/>
        <v>94054.887999999948</v>
      </c>
    </row>
    <row r="558" spans="1:71" x14ac:dyDescent="0.2">
      <c r="A558">
        <v>531</v>
      </c>
      <c r="B558">
        <v>438.75</v>
      </c>
      <c r="C558">
        <v>2394.3000000000002</v>
      </c>
      <c r="D558">
        <v>2555.3000000000002</v>
      </c>
      <c r="E558">
        <f t="shared" si="34"/>
        <v>161</v>
      </c>
      <c r="F558" s="1">
        <f t="shared" si="35"/>
        <v>161</v>
      </c>
      <c r="G558">
        <f t="shared" si="36"/>
        <v>70638.75</v>
      </c>
    </row>
    <row r="559" spans="1:71" x14ac:dyDescent="0.2">
      <c r="A559">
        <v>532</v>
      </c>
      <c r="B559">
        <v>439.21</v>
      </c>
      <c r="C559">
        <v>2395.3000000000002</v>
      </c>
      <c r="D559">
        <v>2528.5</v>
      </c>
      <c r="E559">
        <f t="shared" si="34"/>
        <v>133.19999999999982</v>
      </c>
      <c r="F559" s="1">
        <f t="shared" si="35"/>
        <v>133.19999999999982</v>
      </c>
      <c r="G559">
        <f t="shared" si="36"/>
        <v>58502.771999999917</v>
      </c>
    </row>
    <row r="560" spans="1:71" x14ac:dyDescent="0.2">
      <c r="A560">
        <v>533</v>
      </c>
      <c r="B560">
        <v>439.68</v>
      </c>
      <c r="C560">
        <v>2446.6999999999998</v>
      </c>
      <c r="D560">
        <v>2555</v>
      </c>
      <c r="E560">
        <f t="shared" si="34"/>
        <v>108.30000000000018</v>
      </c>
      <c r="F560" s="1">
        <f t="shared" si="35"/>
        <v>108.30000000000018</v>
      </c>
      <c r="G560">
        <f t="shared" si="36"/>
        <v>47617.344000000077</v>
      </c>
    </row>
    <row r="561" spans="1:7" x14ac:dyDescent="0.2">
      <c r="A561">
        <v>534</v>
      </c>
      <c r="B561">
        <v>440.14</v>
      </c>
      <c r="C561">
        <v>2408.1999999999998</v>
      </c>
      <c r="D561">
        <v>2506.1999999999998</v>
      </c>
      <c r="E561">
        <f t="shared" si="34"/>
        <v>98</v>
      </c>
      <c r="F561" s="1">
        <f t="shared" si="35"/>
        <v>98</v>
      </c>
      <c r="G561">
        <f t="shared" si="36"/>
        <v>43133.72</v>
      </c>
    </row>
    <row r="562" spans="1:7" x14ac:dyDescent="0.2">
      <c r="A562">
        <v>535</v>
      </c>
      <c r="B562">
        <v>440.61</v>
      </c>
      <c r="C562">
        <v>2409.4</v>
      </c>
      <c r="D562">
        <v>2491.3000000000002</v>
      </c>
      <c r="E562">
        <f t="shared" si="34"/>
        <v>81.900000000000091</v>
      </c>
      <c r="F562" s="1">
        <f t="shared" si="35"/>
        <v>81.900000000000091</v>
      </c>
      <c r="G562">
        <f t="shared" si="36"/>
        <v>36085.959000000039</v>
      </c>
    </row>
    <row r="563" spans="1:7" x14ac:dyDescent="0.2">
      <c r="A563">
        <v>536</v>
      </c>
      <c r="B563">
        <v>441.07</v>
      </c>
      <c r="C563">
        <v>2418.4</v>
      </c>
      <c r="D563">
        <v>2488.1999999999998</v>
      </c>
      <c r="E563">
        <f t="shared" si="34"/>
        <v>69.799999999999727</v>
      </c>
      <c r="F563" s="1">
        <f t="shared" si="35"/>
        <v>69.799999999999727</v>
      </c>
    </row>
    <row r="564" spans="1:7" x14ac:dyDescent="0.2">
      <c r="A564">
        <v>537</v>
      </c>
      <c r="B564">
        <v>441.54</v>
      </c>
      <c r="C564">
        <v>2397.6</v>
      </c>
      <c r="D564">
        <v>2456.4</v>
      </c>
      <c r="E564">
        <f t="shared" si="34"/>
        <v>58.800000000000182</v>
      </c>
      <c r="F564" s="1">
        <f t="shared" si="35"/>
        <v>58.800000000000182</v>
      </c>
    </row>
    <row r="565" spans="1:7" x14ac:dyDescent="0.2">
      <c r="A565">
        <v>538</v>
      </c>
      <c r="B565">
        <v>442</v>
      </c>
      <c r="C565">
        <v>2403.1999999999998</v>
      </c>
      <c r="D565">
        <v>2464.4</v>
      </c>
      <c r="E565">
        <f t="shared" si="34"/>
        <v>61.200000000000273</v>
      </c>
      <c r="F565" s="1">
        <f t="shared" si="35"/>
        <v>61.200000000000273</v>
      </c>
    </row>
    <row r="566" spans="1:7" x14ac:dyDescent="0.2">
      <c r="A566">
        <v>539</v>
      </c>
      <c r="B566">
        <v>442.47</v>
      </c>
      <c r="C566">
        <v>2431.4</v>
      </c>
      <c r="D566">
        <v>2494.6999999999998</v>
      </c>
      <c r="E566">
        <f t="shared" si="34"/>
        <v>63.299999999999727</v>
      </c>
      <c r="F566" s="1">
        <f t="shared" si="35"/>
        <v>63.299999999999727</v>
      </c>
    </row>
    <row r="567" spans="1:7" x14ac:dyDescent="0.2">
      <c r="A567">
        <v>540</v>
      </c>
      <c r="B567">
        <v>442.93</v>
      </c>
      <c r="C567">
        <v>2385</v>
      </c>
      <c r="D567">
        <v>2444.1999999999998</v>
      </c>
      <c r="E567">
        <f t="shared" si="34"/>
        <v>59.199999999999818</v>
      </c>
      <c r="F567" s="1">
        <f t="shared" si="35"/>
        <v>59.199999999999818</v>
      </c>
    </row>
    <row r="568" spans="1:7" x14ac:dyDescent="0.2">
      <c r="A568">
        <v>541</v>
      </c>
      <c r="B568">
        <v>443.39</v>
      </c>
      <c r="C568">
        <v>2400.4</v>
      </c>
      <c r="D568">
        <v>2451</v>
      </c>
      <c r="E568">
        <f t="shared" si="34"/>
        <v>50.599999999999909</v>
      </c>
      <c r="F568" s="1">
        <f t="shared" si="35"/>
        <v>50.599999999999909</v>
      </c>
    </row>
    <row r="569" spans="1:7" x14ac:dyDescent="0.2">
      <c r="A569">
        <v>542</v>
      </c>
      <c r="B569">
        <v>443.86</v>
      </c>
      <c r="C569">
        <v>2397.1</v>
      </c>
      <c r="D569">
        <v>2453</v>
      </c>
      <c r="E569">
        <f t="shared" si="34"/>
        <v>55.900000000000091</v>
      </c>
      <c r="F569" s="1">
        <f t="shared" si="35"/>
        <v>55.900000000000091</v>
      </c>
    </row>
    <row r="570" spans="1:7" x14ac:dyDescent="0.2">
      <c r="A570">
        <v>543</v>
      </c>
      <c r="B570">
        <v>444.32</v>
      </c>
      <c r="C570">
        <v>2390</v>
      </c>
      <c r="D570">
        <v>2434.5</v>
      </c>
      <c r="E570">
        <f t="shared" si="34"/>
        <v>44.5</v>
      </c>
      <c r="F570" s="1">
        <f t="shared" si="35"/>
        <v>44.5</v>
      </c>
    </row>
    <row r="571" spans="1:7" x14ac:dyDescent="0.2">
      <c r="A571">
        <v>544</v>
      </c>
      <c r="B571">
        <v>444.79</v>
      </c>
      <c r="C571">
        <v>2421.3000000000002</v>
      </c>
      <c r="D571">
        <v>2475.3000000000002</v>
      </c>
      <c r="E571">
        <f t="shared" si="34"/>
        <v>54</v>
      </c>
      <c r="F571" s="1">
        <f t="shared" si="35"/>
        <v>54</v>
      </c>
    </row>
    <row r="572" spans="1:7" x14ac:dyDescent="0.2">
      <c r="A572">
        <v>545</v>
      </c>
      <c r="B572">
        <v>445.25</v>
      </c>
      <c r="C572">
        <v>2404.1</v>
      </c>
      <c r="D572">
        <v>2457.6999999999998</v>
      </c>
      <c r="E572">
        <f t="shared" si="34"/>
        <v>53.599999999999909</v>
      </c>
      <c r="F572" s="1">
        <f t="shared" si="35"/>
        <v>53.599999999999909</v>
      </c>
    </row>
    <row r="573" spans="1:7" x14ac:dyDescent="0.2">
      <c r="A573">
        <v>546</v>
      </c>
      <c r="B573">
        <v>445.72</v>
      </c>
      <c r="C573">
        <v>2408.6999999999998</v>
      </c>
      <c r="D573">
        <v>2449.8000000000002</v>
      </c>
      <c r="E573">
        <f t="shared" si="34"/>
        <v>41.100000000000364</v>
      </c>
      <c r="F573" s="1">
        <f t="shared" si="35"/>
        <v>41.100000000000364</v>
      </c>
    </row>
    <row r="574" spans="1:7" x14ac:dyDescent="0.2">
      <c r="A574">
        <v>547</v>
      </c>
      <c r="B574">
        <v>446.18</v>
      </c>
      <c r="C574">
        <v>2396</v>
      </c>
      <c r="D574">
        <v>2445.1999999999998</v>
      </c>
      <c r="E574">
        <f t="shared" si="34"/>
        <v>49.199999999999818</v>
      </c>
      <c r="F574" s="1">
        <f t="shared" si="35"/>
        <v>49.199999999999818</v>
      </c>
    </row>
    <row r="575" spans="1:7" x14ac:dyDescent="0.2">
      <c r="A575">
        <v>548</v>
      </c>
      <c r="B575">
        <v>446.65</v>
      </c>
      <c r="C575">
        <v>2404.3000000000002</v>
      </c>
      <c r="D575">
        <v>2445.4</v>
      </c>
      <c r="E575">
        <f t="shared" si="34"/>
        <v>41.099999999999909</v>
      </c>
      <c r="F575" s="1">
        <f t="shared" si="35"/>
        <v>41.099999999999909</v>
      </c>
    </row>
    <row r="576" spans="1:7" x14ac:dyDescent="0.2">
      <c r="A576">
        <v>549</v>
      </c>
      <c r="B576">
        <v>447.11</v>
      </c>
      <c r="C576">
        <v>2398.1999999999998</v>
      </c>
      <c r="D576">
        <v>2438.6999999999998</v>
      </c>
      <c r="E576">
        <f t="shared" si="34"/>
        <v>40.5</v>
      </c>
      <c r="F576" s="1">
        <f t="shared" si="35"/>
        <v>40.5</v>
      </c>
    </row>
    <row r="577" spans="1:6" x14ac:dyDescent="0.2">
      <c r="A577">
        <v>550</v>
      </c>
      <c r="B577">
        <v>447.58</v>
      </c>
      <c r="C577">
        <v>2397</v>
      </c>
      <c r="D577">
        <v>2441.3000000000002</v>
      </c>
      <c r="E577">
        <f t="shared" si="34"/>
        <v>44.300000000000182</v>
      </c>
      <c r="F577" s="1">
        <f t="shared" si="35"/>
        <v>44.300000000000182</v>
      </c>
    </row>
    <row r="578" spans="1:6" x14ac:dyDescent="0.2">
      <c r="A578">
        <v>551</v>
      </c>
      <c r="B578">
        <v>448.04</v>
      </c>
      <c r="C578">
        <v>2396.1999999999998</v>
      </c>
      <c r="D578">
        <v>2430.9</v>
      </c>
      <c r="E578">
        <f t="shared" si="34"/>
        <v>34.700000000000273</v>
      </c>
      <c r="F578" s="1">
        <f t="shared" si="35"/>
        <v>34.700000000000273</v>
      </c>
    </row>
    <row r="579" spans="1:6" x14ac:dyDescent="0.2">
      <c r="A579">
        <v>552</v>
      </c>
      <c r="B579">
        <v>448.5</v>
      </c>
      <c r="C579">
        <v>2393.1999999999998</v>
      </c>
      <c r="D579">
        <v>2425.3000000000002</v>
      </c>
      <c r="E579">
        <f t="shared" si="34"/>
        <v>32.100000000000364</v>
      </c>
      <c r="F579" s="1">
        <f t="shared" si="35"/>
        <v>32.100000000000364</v>
      </c>
    </row>
    <row r="580" spans="1:6" x14ac:dyDescent="0.2">
      <c r="A580">
        <v>553</v>
      </c>
      <c r="B580">
        <v>448.97</v>
      </c>
      <c r="C580">
        <v>2409.5</v>
      </c>
      <c r="D580">
        <v>2446.5</v>
      </c>
      <c r="E580">
        <f t="shared" si="34"/>
        <v>37</v>
      </c>
      <c r="F580" s="1">
        <f t="shared" si="35"/>
        <v>37</v>
      </c>
    </row>
    <row r="581" spans="1:6" x14ac:dyDescent="0.2">
      <c r="A581">
        <v>554</v>
      </c>
      <c r="B581">
        <v>449.43</v>
      </c>
      <c r="C581">
        <v>2405.1999999999998</v>
      </c>
      <c r="D581">
        <v>2439.4</v>
      </c>
      <c r="E581">
        <f t="shared" si="34"/>
        <v>34.200000000000273</v>
      </c>
      <c r="F581" s="1">
        <f t="shared" si="35"/>
        <v>34.200000000000273</v>
      </c>
    </row>
    <row r="582" spans="1:6" x14ac:dyDescent="0.2">
      <c r="A582">
        <v>555</v>
      </c>
      <c r="B582">
        <v>449.9</v>
      </c>
      <c r="C582">
        <v>2404.4</v>
      </c>
      <c r="D582">
        <v>2433.8000000000002</v>
      </c>
      <c r="E582">
        <f t="shared" si="34"/>
        <v>29.400000000000091</v>
      </c>
      <c r="F582" s="1">
        <f t="shared" si="35"/>
        <v>29.400000000000091</v>
      </c>
    </row>
    <row r="583" spans="1:6" x14ac:dyDescent="0.2">
      <c r="A583">
        <v>556</v>
      </c>
      <c r="B583">
        <v>450.36</v>
      </c>
      <c r="C583">
        <v>2393.8000000000002</v>
      </c>
      <c r="D583">
        <v>2421.8000000000002</v>
      </c>
      <c r="E583">
        <f t="shared" si="34"/>
        <v>28</v>
      </c>
      <c r="F583" s="1">
        <f t="shared" si="35"/>
        <v>28</v>
      </c>
    </row>
    <row r="584" spans="1:6" x14ac:dyDescent="0.2">
      <c r="A584">
        <v>557</v>
      </c>
      <c r="B584">
        <v>450.83</v>
      </c>
      <c r="C584">
        <v>2388.4</v>
      </c>
      <c r="D584">
        <v>2431.1</v>
      </c>
      <c r="E584">
        <f t="shared" si="34"/>
        <v>42.699999999999818</v>
      </c>
      <c r="F584" s="1">
        <f t="shared" si="35"/>
        <v>42.699999999999818</v>
      </c>
    </row>
    <row r="585" spans="1:6" x14ac:dyDescent="0.2">
      <c r="A585">
        <v>558</v>
      </c>
      <c r="B585">
        <v>451.29</v>
      </c>
      <c r="C585">
        <v>2393.1999999999998</v>
      </c>
      <c r="D585">
        <v>2430.3000000000002</v>
      </c>
      <c r="E585">
        <f t="shared" si="34"/>
        <v>37.100000000000364</v>
      </c>
      <c r="F585" s="1">
        <f t="shared" si="35"/>
        <v>37.100000000000364</v>
      </c>
    </row>
    <row r="586" spans="1:6" x14ac:dyDescent="0.2">
      <c r="A586">
        <v>559</v>
      </c>
      <c r="B586">
        <v>451.75</v>
      </c>
      <c r="C586">
        <v>2402.6</v>
      </c>
      <c r="D586">
        <v>2434.1999999999998</v>
      </c>
      <c r="E586">
        <f t="shared" si="34"/>
        <v>31.599999999999909</v>
      </c>
      <c r="F586" s="1">
        <f t="shared" si="35"/>
        <v>31.599999999999909</v>
      </c>
    </row>
    <row r="587" spans="1:6" x14ac:dyDescent="0.2">
      <c r="A587">
        <v>560</v>
      </c>
      <c r="B587">
        <v>452.22</v>
      </c>
      <c r="C587">
        <v>2409.6999999999998</v>
      </c>
      <c r="D587">
        <v>2437.6</v>
      </c>
      <c r="E587">
        <f t="shared" si="34"/>
        <v>27.900000000000091</v>
      </c>
      <c r="F587" s="1">
        <f t="shared" si="35"/>
        <v>27.900000000000091</v>
      </c>
    </row>
    <row r="588" spans="1:6" x14ac:dyDescent="0.2">
      <c r="A588">
        <v>561</v>
      </c>
      <c r="B588">
        <v>452.68</v>
      </c>
      <c r="C588">
        <v>2386.3000000000002</v>
      </c>
      <c r="D588">
        <v>2424.9</v>
      </c>
      <c r="E588">
        <f t="shared" si="34"/>
        <v>38.599999999999909</v>
      </c>
      <c r="F588" s="1">
        <f t="shared" si="35"/>
        <v>38.599999999999909</v>
      </c>
    </row>
    <row r="589" spans="1:6" x14ac:dyDescent="0.2">
      <c r="A589">
        <v>562</v>
      </c>
      <c r="B589">
        <v>453.15</v>
      </c>
      <c r="C589">
        <v>2407.4</v>
      </c>
      <c r="D589">
        <v>2442.1999999999998</v>
      </c>
      <c r="E589">
        <f t="shared" si="34"/>
        <v>34.799999999999727</v>
      </c>
      <c r="F589" s="1">
        <f t="shared" si="35"/>
        <v>34.799999999999727</v>
      </c>
    </row>
    <row r="590" spans="1:6" x14ac:dyDescent="0.2">
      <c r="A590">
        <v>563</v>
      </c>
      <c r="B590">
        <v>453.61</v>
      </c>
      <c r="C590">
        <v>2401</v>
      </c>
      <c r="D590">
        <v>2431.8000000000002</v>
      </c>
      <c r="E590">
        <f t="shared" si="34"/>
        <v>30.800000000000182</v>
      </c>
      <c r="F590" s="1">
        <f t="shared" si="35"/>
        <v>30.800000000000182</v>
      </c>
    </row>
    <row r="591" spans="1:6" x14ac:dyDescent="0.2">
      <c r="A591">
        <v>564</v>
      </c>
      <c r="B591">
        <v>454.08</v>
      </c>
      <c r="C591">
        <v>2400.4</v>
      </c>
      <c r="D591">
        <v>2427.1999999999998</v>
      </c>
      <c r="E591">
        <f t="shared" si="34"/>
        <v>26.799999999999727</v>
      </c>
      <c r="F591" s="1">
        <f t="shared" si="35"/>
        <v>26.799999999999727</v>
      </c>
    </row>
    <row r="592" spans="1:6" x14ac:dyDescent="0.2">
      <c r="A592">
        <v>565</v>
      </c>
      <c r="B592">
        <v>454.54</v>
      </c>
      <c r="C592">
        <v>2399.3000000000002</v>
      </c>
      <c r="D592">
        <v>2431.5</v>
      </c>
      <c r="E592">
        <f t="shared" si="34"/>
        <v>32.199999999999818</v>
      </c>
      <c r="F592" s="1">
        <f t="shared" si="35"/>
        <v>32.199999999999818</v>
      </c>
    </row>
    <row r="593" spans="1:6" x14ac:dyDescent="0.2">
      <c r="A593">
        <v>566</v>
      </c>
      <c r="B593">
        <v>455</v>
      </c>
      <c r="C593">
        <v>2404.3000000000002</v>
      </c>
      <c r="D593">
        <v>2434.6999999999998</v>
      </c>
      <c r="E593">
        <f t="shared" si="34"/>
        <v>30.399999999999636</v>
      </c>
      <c r="F593" s="1">
        <f t="shared" si="35"/>
        <v>30.399999999999636</v>
      </c>
    </row>
    <row r="594" spans="1:6" x14ac:dyDescent="0.2">
      <c r="A594">
        <v>567</v>
      </c>
      <c r="B594">
        <v>455.47</v>
      </c>
      <c r="C594">
        <v>2393</v>
      </c>
      <c r="D594">
        <v>2421.8000000000002</v>
      </c>
      <c r="E594">
        <f t="shared" si="34"/>
        <v>28.800000000000182</v>
      </c>
      <c r="F594" s="1">
        <f t="shared" si="35"/>
        <v>28.800000000000182</v>
      </c>
    </row>
    <row r="595" spans="1:6" x14ac:dyDescent="0.2">
      <c r="A595">
        <v>568</v>
      </c>
      <c r="B595">
        <v>455.93</v>
      </c>
      <c r="C595">
        <v>2400.5</v>
      </c>
      <c r="D595">
        <v>2431.9</v>
      </c>
      <c r="E595">
        <f t="shared" si="34"/>
        <v>31.400000000000091</v>
      </c>
      <c r="F595" s="1">
        <f t="shared" si="35"/>
        <v>31.400000000000091</v>
      </c>
    </row>
    <row r="596" spans="1:6" x14ac:dyDescent="0.2">
      <c r="A596">
        <v>569</v>
      </c>
      <c r="B596">
        <v>456.4</v>
      </c>
      <c r="C596">
        <v>2406.8000000000002</v>
      </c>
      <c r="D596">
        <v>2435.3000000000002</v>
      </c>
      <c r="E596">
        <f t="shared" si="34"/>
        <v>28.5</v>
      </c>
      <c r="F596" s="1">
        <f t="shared" si="35"/>
        <v>28.5</v>
      </c>
    </row>
    <row r="597" spans="1:6" x14ac:dyDescent="0.2">
      <c r="A597">
        <v>570</v>
      </c>
      <c r="B597">
        <v>456.86</v>
      </c>
      <c r="C597">
        <v>2395</v>
      </c>
      <c r="D597">
        <v>2427.3000000000002</v>
      </c>
      <c r="E597">
        <f t="shared" si="34"/>
        <v>32.300000000000182</v>
      </c>
      <c r="F597" s="1">
        <f t="shared" si="35"/>
        <v>32.300000000000182</v>
      </c>
    </row>
    <row r="598" spans="1:6" x14ac:dyDescent="0.2">
      <c r="A598">
        <v>571</v>
      </c>
      <c r="B598">
        <v>457.32</v>
      </c>
      <c r="C598">
        <v>2411.9</v>
      </c>
      <c r="D598">
        <v>2443.1999999999998</v>
      </c>
      <c r="E598">
        <f t="shared" si="34"/>
        <v>31.299999999999727</v>
      </c>
      <c r="F598" s="1">
        <f t="shared" si="35"/>
        <v>31.299999999999727</v>
      </c>
    </row>
    <row r="599" spans="1:6" x14ac:dyDescent="0.2">
      <c r="A599">
        <v>572</v>
      </c>
      <c r="B599">
        <v>457.79</v>
      </c>
      <c r="C599">
        <v>2397.8000000000002</v>
      </c>
      <c r="D599">
        <v>2422.9</v>
      </c>
      <c r="E599">
        <f t="shared" si="34"/>
        <v>25.099999999999909</v>
      </c>
      <c r="F599" s="1">
        <f t="shared" si="35"/>
        <v>25.099999999999909</v>
      </c>
    </row>
    <row r="600" spans="1:6" x14ac:dyDescent="0.2">
      <c r="A600">
        <v>573</v>
      </c>
      <c r="B600">
        <v>458.25</v>
      </c>
      <c r="C600">
        <v>2399.6999999999998</v>
      </c>
      <c r="D600">
        <v>2426.3000000000002</v>
      </c>
      <c r="E600">
        <f t="shared" si="34"/>
        <v>26.600000000000364</v>
      </c>
      <c r="F600" s="1">
        <f t="shared" si="35"/>
        <v>26.600000000000364</v>
      </c>
    </row>
    <row r="601" spans="1:6" x14ac:dyDescent="0.2">
      <c r="A601">
        <v>574</v>
      </c>
      <c r="B601">
        <v>458.71</v>
      </c>
      <c r="C601">
        <v>2389.4</v>
      </c>
      <c r="D601">
        <v>2416.1</v>
      </c>
      <c r="E601">
        <f t="shared" si="34"/>
        <v>26.699999999999818</v>
      </c>
      <c r="F601" s="1">
        <f t="shared" si="35"/>
        <v>26.699999999999818</v>
      </c>
    </row>
    <row r="602" spans="1:6" x14ac:dyDescent="0.2">
      <c r="A602">
        <v>575</v>
      </c>
      <c r="B602">
        <v>459.18</v>
      </c>
      <c r="C602">
        <v>2409.9</v>
      </c>
      <c r="D602">
        <v>2431.6999999999998</v>
      </c>
      <c r="E602">
        <f t="shared" si="34"/>
        <v>21.799999999999727</v>
      </c>
      <c r="F602" s="1">
        <f t="shared" si="35"/>
        <v>21.799999999999727</v>
      </c>
    </row>
    <row r="603" spans="1:6" x14ac:dyDescent="0.2">
      <c r="A603">
        <v>576</v>
      </c>
      <c r="B603">
        <v>459.64</v>
      </c>
      <c r="C603">
        <v>2398.5</v>
      </c>
      <c r="D603">
        <v>2423.6999999999998</v>
      </c>
      <c r="E603">
        <f t="shared" si="34"/>
        <v>25.199999999999818</v>
      </c>
      <c r="F603" s="1">
        <f t="shared" si="35"/>
        <v>25.199999999999818</v>
      </c>
    </row>
    <row r="604" spans="1:6" x14ac:dyDescent="0.2">
      <c r="A604">
        <v>577</v>
      </c>
      <c r="B604">
        <v>460.11</v>
      </c>
      <c r="C604">
        <v>2397.6999999999998</v>
      </c>
      <c r="D604">
        <v>2428</v>
      </c>
      <c r="E604">
        <f t="shared" ref="E604:E667" si="38">D604-C604</f>
        <v>30.300000000000182</v>
      </c>
      <c r="F604" s="1">
        <f t="shared" ref="F604:F667" si="39">E604</f>
        <v>30.300000000000182</v>
      </c>
    </row>
    <row r="605" spans="1:6" x14ac:dyDescent="0.2">
      <c r="A605">
        <v>578</v>
      </c>
      <c r="B605">
        <v>460.57</v>
      </c>
      <c r="C605">
        <v>2393.4</v>
      </c>
      <c r="D605">
        <v>2420.6</v>
      </c>
      <c r="E605">
        <f t="shared" si="38"/>
        <v>27.199999999999818</v>
      </c>
      <c r="F605" s="1">
        <f t="shared" si="39"/>
        <v>27.199999999999818</v>
      </c>
    </row>
    <row r="606" spans="1:6" x14ac:dyDescent="0.2">
      <c r="A606">
        <v>579</v>
      </c>
      <c r="B606">
        <v>461.03</v>
      </c>
      <c r="C606">
        <v>2384.9</v>
      </c>
      <c r="D606">
        <v>2415.1</v>
      </c>
      <c r="E606">
        <f t="shared" si="38"/>
        <v>30.199999999999818</v>
      </c>
      <c r="F606" s="1">
        <f t="shared" si="39"/>
        <v>30.199999999999818</v>
      </c>
    </row>
    <row r="607" spans="1:6" x14ac:dyDescent="0.2">
      <c r="A607">
        <v>580</v>
      </c>
      <c r="B607">
        <v>461.5</v>
      </c>
      <c r="C607">
        <v>2416.4</v>
      </c>
      <c r="D607">
        <v>2445.9</v>
      </c>
      <c r="E607">
        <f t="shared" si="38"/>
        <v>29.5</v>
      </c>
      <c r="F607" s="1">
        <f t="shared" si="39"/>
        <v>29.5</v>
      </c>
    </row>
    <row r="608" spans="1:6" x14ac:dyDescent="0.2">
      <c r="A608">
        <v>581</v>
      </c>
      <c r="B608">
        <v>461.96</v>
      </c>
      <c r="C608">
        <v>2407</v>
      </c>
      <c r="D608">
        <v>2434.6999999999998</v>
      </c>
      <c r="E608">
        <f t="shared" si="38"/>
        <v>27.699999999999818</v>
      </c>
      <c r="F608" s="1">
        <f t="shared" si="39"/>
        <v>27.699999999999818</v>
      </c>
    </row>
    <row r="609" spans="1:9" x14ac:dyDescent="0.2">
      <c r="A609">
        <v>582</v>
      </c>
      <c r="B609">
        <v>462.42</v>
      </c>
      <c r="C609">
        <v>2393.3000000000002</v>
      </c>
      <c r="D609">
        <v>2419.4</v>
      </c>
      <c r="E609">
        <f t="shared" si="38"/>
        <v>26.099999999999909</v>
      </c>
      <c r="F609" s="1">
        <f t="shared" si="39"/>
        <v>26.099999999999909</v>
      </c>
    </row>
    <row r="610" spans="1:9" x14ac:dyDescent="0.2">
      <c r="A610">
        <v>583</v>
      </c>
      <c r="B610">
        <v>462.89</v>
      </c>
      <c r="C610">
        <v>2384.5</v>
      </c>
      <c r="D610">
        <v>2410</v>
      </c>
      <c r="E610">
        <f t="shared" si="38"/>
        <v>25.5</v>
      </c>
      <c r="F610" s="1">
        <f t="shared" si="39"/>
        <v>25.5</v>
      </c>
    </row>
    <row r="611" spans="1:9" x14ac:dyDescent="0.2">
      <c r="A611">
        <v>584</v>
      </c>
      <c r="B611">
        <v>463.35</v>
      </c>
      <c r="C611">
        <v>2413.5</v>
      </c>
      <c r="D611">
        <v>2434.5</v>
      </c>
      <c r="E611">
        <f t="shared" si="38"/>
        <v>21</v>
      </c>
      <c r="F611" s="1">
        <f t="shared" si="39"/>
        <v>21</v>
      </c>
    </row>
    <row r="612" spans="1:9" x14ac:dyDescent="0.2">
      <c r="A612">
        <v>585</v>
      </c>
      <c r="B612">
        <v>463.81</v>
      </c>
      <c r="C612">
        <v>2398.1</v>
      </c>
      <c r="D612">
        <v>2417.8000000000002</v>
      </c>
      <c r="E612">
        <f t="shared" si="38"/>
        <v>19.700000000000273</v>
      </c>
      <c r="F612" s="1">
        <f t="shared" si="39"/>
        <v>19.700000000000273</v>
      </c>
    </row>
    <row r="613" spans="1:9" x14ac:dyDescent="0.2">
      <c r="A613">
        <v>586</v>
      </c>
      <c r="B613">
        <v>464.28</v>
      </c>
      <c r="C613">
        <v>2405.5</v>
      </c>
      <c r="D613">
        <v>2426</v>
      </c>
      <c r="E613">
        <f t="shared" si="38"/>
        <v>20.5</v>
      </c>
      <c r="F613" s="1">
        <f t="shared" si="39"/>
        <v>20.5</v>
      </c>
    </row>
    <row r="614" spans="1:9" x14ac:dyDescent="0.2">
      <c r="A614">
        <v>587</v>
      </c>
      <c r="B614">
        <v>464.74</v>
      </c>
      <c r="C614">
        <v>2404</v>
      </c>
      <c r="D614">
        <v>2423.9</v>
      </c>
      <c r="E614">
        <f t="shared" si="38"/>
        <v>19.900000000000091</v>
      </c>
      <c r="F614" s="1">
        <f t="shared" si="39"/>
        <v>19.900000000000091</v>
      </c>
    </row>
    <row r="615" spans="1:9" x14ac:dyDescent="0.2">
      <c r="A615">
        <v>588</v>
      </c>
      <c r="B615">
        <v>465.21</v>
      </c>
      <c r="C615">
        <v>2385.9</v>
      </c>
      <c r="D615">
        <v>2411.1999999999998</v>
      </c>
      <c r="E615">
        <f t="shared" si="38"/>
        <v>25.299999999999727</v>
      </c>
      <c r="F615" s="1">
        <f t="shared" si="39"/>
        <v>25.299999999999727</v>
      </c>
    </row>
    <row r="616" spans="1:9" x14ac:dyDescent="0.2">
      <c r="A616">
        <v>589</v>
      </c>
      <c r="B616">
        <v>465.67</v>
      </c>
      <c r="C616">
        <v>2389.1999999999998</v>
      </c>
      <c r="D616">
        <v>2416.6</v>
      </c>
      <c r="E616">
        <f t="shared" si="38"/>
        <v>27.400000000000091</v>
      </c>
      <c r="F616" s="1">
        <f t="shared" si="39"/>
        <v>27.400000000000091</v>
      </c>
    </row>
    <row r="617" spans="1:9" x14ac:dyDescent="0.2">
      <c r="A617">
        <v>590</v>
      </c>
      <c r="B617">
        <v>466.13</v>
      </c>
      <c r="C617">
        <v>2408.4</v>
      </c>
      <c r="D617">
        <v>2437.4</v>
      </c>
      <c r="E617">
        <f t="shared" si="38"/>
        <v>29</v>
      </c>
      <c r="F617" s="1">
        <f t="shared" si="39"/>
        <v>29</v>
      </c>
    </row>
    <row r="618" spans="1:9" x14ac:dyDescent="0.2">
      <c r="A618">
        <v>591</v>
      </c>
      <c r="B618">
        <v>466.6</v>
      </c>
      <c r="C618">
        <v>2400.1999999999998</v>
      </c>
      <c r="D618">
        <v>2424.1999999999998</v>
      </c>
      <c r="E618">
        <f t="shared" si="38"/>
        <v>24</v>
      </c>
      <c r="F618" s="1">
        <f t="shared" si="39"/>
        <v>24</v>
      </c>
    </row>
    <row r="619" spans="1:9" x14ac:dyDescent="0.2">
      <c r="A619">
        <v>592</v>
      </c>
      <c r="B619">
        <v>467.06</v>
      </c>
      <c r="C619">
        <v>2399.3000000000002</v>
      </c>
      <c r="D619">
        <v>2426</v>
      </c>
      <c r="E619">
        <f t="shared" si="38"/>
        <v>26.699999999999818</v>
      </c>
      <c r="F619" s="1">
        <f t="shared" si="39"/>
        <v>26.699999999999818</v>
      </c>
    </row>
    <row r="620" spans="1:9" x14ac:dyDescent="0.2">
      <c r="A620">
        <v>593</v>
      </c>
      <c r="B620">
        <v>467.52</v>
      </c>
      <c r="C620">
        <v>2397.8000000000002</v>
      </c>
      <c r="D620">
        <v>2432.1999999999998</v>
      </c>
      <c r="E620">
        <f t="shared" si="38"/>
        <v>34.399999999999636</v>
      </c>
      <c r="F620" s="1">
        <f t="shared" si="39"/>
        <v>34.399999999999636</v>
      </c>
    </row>
    <row r="621" spans="1:9" x14ac:dyDescent="0.2">
      <c r="A621">
        <v>594</v>
      </c>
      <c r="B621">
        <v>467.99</v>
      </c>
      <c r="C621">
        <v>2397.1</v>
      </c>
      <c r="D621">
        <v>2421.1</v>
      </c>
      <c r="E621">
        <f t="shared" si="38"/>
        <v>24</v>
      </c>
      <c r="F621" s="1">
        <f t="shared" si="39"/>
        <v>24</v>
      </c>
      <c r="I621" s="1"/>
    </row>
    <row r="622" spans="1:9" x14ac:dyDescent="0.2">
      <c r="A622">
        <v>595</v>
      </c>
      <c r="B622">
        <v>468.45</v>
      </c>
      <c r="C622">
        <v>2402.3000000000002</v>
      </c>
      <c r="D622">
        <v>2427.1</v>
      </c>
      <c r="E622">
        <f t="shared" si="38"/>
        <v>24.799999999999727</v>
      </c>
      <c r="F622" s="1">
        <f t="shared" si="39"/>
        <v>24.799999999999727</v>
      </c>
    </row>
    <row r="623" spans="1:9" x14ac:dyDescent="0.2">
      <c r="A623">
        <v>596</v>
      </c>
      <c r="B623">
        <v>468.91</v>
      </c>
      <c r="C623">
        <v>2399.9</v>
      </c>
      <c r="D623">
        <v>2427.1</v>
      </c>
      <c r="E623">
        <f t="shared" si="38"/>
        <v>27.199999999999818</v>
      </c>
      <c r="F623" s="1">
        <f t="shared" si="39"/>
        <v>27.199999999999818</v>
      </c>
    </row>
    <row r="624" spans="1:9" x14ac:dyDescent="0.2">
      <c r="A624">
        <v>597</v>
      </c>
      <c r="B624">
        <v>469.37</v>
      </c>
      <c r="C624">
        <v>2395.9</v>
      </c>
      <c r="D624">
        <v>2419.6</v>
      </c>
      <c r="E624">
        <f t="shared" si="38"/>
        <v>23.699999999999818</v>
      </c>
      <c r="F624" s="1">
        <f t="shared" si="39"/>
        <v>23.699999999999818</v>
      </c>
    </row>
    <row r="625" spans="1:6" x14ac:dyDescent="0.2">
      <c r="A625">
        <v>598</v>
      </c>
      <c r="B625">
        <v>469.84</v>
      </c>
      <c r="C625">
        <v>2391.9</v>
      </c>
      <c r="D625">
        <v>2410.6999999999998</v>
      </c>
      <c r="E625">
        <f t="shared" si="38"/>
        <v>18.799999999999727</v>
      </c>
      <c r="F625" s="1">
        <f t="shared" si="39"/>
        <v>18.799999999999727</v>
      </c>
    </row>
    <row r="626" spans="1:6" x14ac:dyDescent="0.2">
      <c r="A626">
        <v>599</v>
      </c>
      <c r="B626">
        <v>470.3</v>
      </c>
      <c r="C626">
        <v>2398.1999999999998</v>
      </c>
      <c r="D626">
        <v>2426.9</v>
      </c>
      <c r="E626">
        <f t="shared" si="38"/>
        <v>28.700000000000273</v>
      </c>
      <c r="F626" s="1">
        <f t="shared" si="39"/>
        <v>28.700000000000273</v>
      </c>
    </row>
    <row r="627" spans="1:6" x14ac:dyDescent="0.2">
      <c r="A627">
        <v>600</v>
      </c>
      <c r="B627">
        <v>470.76</v>
      </c>
      <c r="C627">
        <v>2403</v>
      </c>
      <c r="D627">
        <v>2419.6999999999998</v>
      </c>
      <c r="E627">
        <f t="shared" si="38"/>
        <v>16.699999999999818</v>
      </c>
      <c r="F627" s="1">
        <f t="shared" si="39"/>
        <v>16.699999999999818</v>
      </c>
    </row>
    <row r="628" spans="1:6" x14ac:dyDescent="0.2">
      <c r="A628">
        <v>601</v>
      </c>
      <c r="B628">
        <v>471.23</v>
      </c>
      <c r="C628">
        <v>2394.8000000000002</v>
      </c>
      <c r="D628">
        <v>2418.1999999999998</v>
      </c>
      <c r="E628">
        <f t="shared" si="38"/>
        <v>23.399999999999636</v>
      </c>
      <c r="F628" s="1">
        <f t="shared" si="39"/>
        <v>23.399999999999636</v>
      </c>
    </row>
    <row r="629" spans="1:6" x14ac:dyDescent="0.2">
      <c r="A629">
        <v>602</v>
      </c>
      <c r="B629">
        <v>471.69</v>
      </c>
      <c r="C629">
        <v>2391.1999999999998</v>
      </c>
      <c r="D629">
        <v>2420</v>
      </c>
      <c r="E629">
        <f t="shared" si="38"/>
        <v>28.800000000000182</v>
      </c>
      <c r="F629" s="1">
        <f t="shared" si="39"/>
        <v>28.800000000000182</v>
      </c>
    </row>
    <row r="630" spans="1:6" x14ac:dyDescent="0.2">
      <c r="A630">
        <v>603</v>
      </c>
      <c r="B630">
        <v>472.15</v>
      </c>
      <c r="C630">
        <v>2390.1999999999998</v>
      </c>
      <c r="D630">
        <v>2412.4</v>
      </c>
      <c r="E630">
        <f t="shared" si="38"/>
        <v>22.200000000000273</v>
      </c>
      <c r="F630" s="1">
        <f t="shared" si="39"/>
        <v>22.200000000000273</v>
      </c>
    </row>
    <row r="631" spans="1:6" x14ac:dyDescent="0.2">
      <c r="A631">
        <v>604</v>
      </c>
      <c r="B631">
        <v>472.62</v>
      </c>
      <c r="C631">
        <v>2396</v>
      </c>
      <c r="D631">
        <v>2413.4</v>
      </c>
      <c r="E631">
        <f t="shared" si="38"/>
        <v>17.400000000000091</v>
      </c>
      <c r="F631" s="1">
        <f t="shared" si="39"/>
        <v>17.400000000000091</v>
      </c>
    </row>
    <row r="632" spans="1:6" x14ac:dyDescent="0.2">
      <c r="A632">
        <v>605</v>
      </c>
      <c r="B632">
        <v>473.08</v>
      </c>
      <c r="C632">
        <v>2400.9</v>
      </c>
      <c r="D632">
        <v>2422.5</v>
      </c>
      <c r="E632">
        <f t="shared" si="38"/>
        <v>21.599999999999909</v>
      </c>
      <c r="F632" s="1">
        <f t="shared" si="39"/>
        <v>21.599999999999909</v>
      </c>
    </row>
    <row r="633" spans="1:6" x14ac:dyDescent="0.2">
      <c r="A633">
        <v>606</v>
      </c>
      <c r="B633">
        <v>473.54</v>
      </c>
      <c r="C633">
        <v>2415.9</v>
      </c>
      <c r="D633">
        <v>2437.5</v>
      </c>
      <c r="E633">
        <f t="shared" si="38"/>
        <v>21.599999999999909</v>
      </c>
      <c r="F633" s="1">
        <f t="shared" si="39"/>
        <v>21.599999999999909</v>
      </c>
    </row>
    <row r="634" spans="1:6" x14ac:dyDescent="0.2">
      <c r="A634">
        <v>607</v>
      </c>
      <c r="B634">
        <v>474.01</v>
      </c>
      <c r="C634">
        <v>2395.9</v>
      </c>
      <c r="D634">
        <v>2427.4</v>
      </c>
      <c r="E634">
        <f t="shared" si="38"/>
        <v>31.5</v>
      </c>
      <c r="F634" s="1">
        <f t="shared" si="39"/>
        <v>31.5</v>
      </c>
    </row>
    <row r="635" spans="1:6" x14ac:dyDescent="0.2">
      <c r="A635">
        <v>608</v>
      </c>
      <c r="B635">
        <v>474.47</v>
      </c>
      <c r="C635">
        <v>2388.1</v>
      </c>
      <c r="D635">
        <v>2418</v>
      </c>
      <c r="E635">
        <f t="shared" si="38"/>
        <v>29.900000000000091</v>
      </c>
      <c r="F635" s="1">
        <f t="shared" si="39"/>
        <v>29.900000000000091</v>
      </c>
    </row>
    <row r="636" spans="1:6" x14ac:dyDescent="0.2">
      <c r="A636">
        <v>609</v>
      </c>
      <c r="B636">
        <v>474.93</v>
      </c>
      <c r="C636">
        <v>2394.1</v>
      </c>
      <c r="D636">
        <v>2423.5</v>
      </c>
      <c r="E636">
        <f t="shared" si="38"/>
        <v>29.400000000000091</v>
      </c>
      <c r="F636" s="1">
        <f t="shared" si="39"/>
        <v>29.400000000000091</v>
      </c>
    </row>
    <row r="637" spans="1:6" x14ac:dyDescent="0.2">
      <c r="A637">
        <v>610</v>
      </c>
      <c r="B637">
        <v>475.39</v>
      </c>
      <c r="C637">
        <v>2385.1999999999998</v>
      </c>
      <c r="D637">
        <v>2408.4</v>
      </c>
      <c r="E637">
        <f t="shared" si="38"/>
        <v>23.200000000000273</v>
      </c>
      <c r="F637" s="1">
        <f t="shared" si="39"/>
        <v>23.200000000000273</v>
      </c>
    </row>
    <row r="638" spans="1:6" x14ac:dyDescent="0.2">
      <c r="A638">
        <v>611</v>
      </c>
      <c r="B638">
        <v>475.86</v>
      </c>
      <c r="C638">
        <v>2404.6999999999998</v>
      </c>
      <c r="D638">
        <v>2422.9</v>
      </c>
      <c r="E638">
        <f t="shared" si="38"/>
        <v>18.200000000000273</v>
      </c>
      <c r="F638" s="1">
        <f t="shared" si="39"/>
        <v>18.200000000000273</v>
      </c>
    </row>
    <row r="639" spans="1:6" x14ac:dyDescent="0.2">
      <c r="A639">
        <v>612</v>
      </c>
      <c r="B639">
        <v>476.32</v>
      </c>
      <c r="C639">
        <v>2396.8000000000002</v>
      </c>
      <c r="D639">
        <v>2422.6999999999998</v>
      </c>
      <c r="E639">
        <f t="shared" si="38"/>
        <v>25.899999999999636</v>
      </c>
      <c r="F639" s="1">
        <f t="shared" si="39"/>
        <v>25.899999999999636</v>
      </c>
    </row>
    <row r="640" spans="1:6" x14ac:dyDescent="0.2">
      <c r="A640">
        <v>613</v>
      </c>
      <c r="B640">
        <v>476.78</v>
      </c>
      <c r="C640">
        <v>2405.6999999999998</v>
      </c>
      <c r="D640">
        <v>2424</v>
      </c>
      <c r="E640">
        <f t="shared" si="38"/>
        <v>18.300000000000182</v>
      </c>
      <c r="F640" s="1">
        <f t="shared" si="39"/>
        <v>18.300000000000182</v>
      </c>
    </row>
    <row r="641" spans="1:6" x14ac:dyDescent="0.2">
      <c r="A641">
        <v>614</v>
      </c>
      <c r="B641">
        <v>477.25</v>
      </c>
      <c r="C641">
        <v>2400</v>
      </c>
      <c r="D641">
        <v>2418.5</v>
      </c>
      <c r="E641">
        <f t="shared" si="38"/>
        <v>18.5</v>
      </c>
      <c r="F641" s="1">
        <f t="shared" si="39"/>
        <v>18.5</v>
      </c>
    </row>
    <row r="642" spans="1:6" x14ac:dyDescent="0.2">
      <c r="A642">
        <v>615</v>
      </c>
      <c r="B642">
        <v>477.71</v>
      </c>
      <c r="C642">
        <v>2396.8000000000002</v>
      </c>
      <c r="D642">
        <v>2418.3000000000002</v>
      </c>
      <c r="E642">
        <f t="shared" si="38"/>
        <v>21.5</v>
      </c>
      <c r="F642" s="1">
        <f t="shared" si="39"/>
        <v>21.5</v>
      </c>
    </row>
    <row r="643" spans="1:6" x14ac:dyDescent="0.2">
      <c r="A643">
        <v>616</v>
      </c>
      <c r="B643">
        <v>478.17</v>
      </c>
      <c r="C643">
        <v>2415.5</v>
      </c>
      <c r="D643">
        <v>2437.1</v>
      </c>
      <c r="E643">
        <f t="shared" si="38"/>
        <v>21.599999999999909</v>
      </c>
      <c r="F643" s="1">
        <f t="shared" si="39"/>
        <v>21.599999999999909</v>
      </c>
    </row>
    <row r="644" spans="1:6" x14ac:dyDescent="0.2">
      <c r="A644">
        <v>617</v>
      </c>
      <c r="B644">
        <v>478.63</v>
      </c>
      <c r="C644">
        <v>2404.5</v>
      </c>
      <c r="D644">
        <v>2420.9</v>
      </c>
      <c r="E644">
        <f t="shared" si="38"/>
        <v>16.400000000000091</v>
      </c>
      <c r="F644" s="1">
        <f t="shared" si="39"/>
        <v>16.400000000000091</v>
      </c>
    </row>
    <row r="645" spans="1:6" x14ac:dyDescent="0.2">
      <c r="A645">
        <v>618</v>
      </c>
      <c r="B645">
        <v>479.1</v>
      </c>
      <c r="C645">
        <v>2411.5</v>
      </c>
      <c r="D645">
        <v>2430</v>
      </c>
      <c r="E645">
        <f t="shared" si="38"/>
        <v>18.5</v>
      </c>
      <c r="F645" s="1">
        <f t="shared" si="39"/>
        <v>18.5</v>
      </c>
    </row>
    <row r="646" spans="1:6" x14ac:dyDescent="0.2">
      <c r="A646">
        <v>619</v>
      </c>
      <c r="B646">
        <v>479.56</v>
      </c>
      <c r="C646">
        <v>2389.1</v>
      </c>
      <c r="D646">
        <v>2411.6999999999998</v>
      </c>
      <c r="E646">
        <f t="shared" si="38"/>
        <v>22.599999999999909</v>
      </c>
      <c r="F646" s="1">
        <f t="shared" si="39"/>
        <v>22.599999999999909</v>
      </c>
    </row>
    <row r="647" spans="1:6" x14ac:dyDescent="0.2">
      <c r="A647">
        <v>620</v>
      </c>
      <c r="B647">
        <v>480.02</v>
      </c>
      <c r="C647">
        <v>2416.4</v>
      </c>
      <c r="D647">
        <v>2437.5</v>
      </c>
      <c r="E647">
        <f t="shared" si="38"/>
        <v>21.099999999999909</v>
      </c>
      <c r="F647" s="1">
        <f t="shared" si="39"/>
        <v>21.099999999999909</v>
      </c>
    </row>
    <row r="648" spans="1:6" x14ac:dyDescent="0.2">
      <c r="A648">
        <v>621</v>
      </c>
      <c r="B648">
        <v>480.48</v>
      </c>
      <c r="C648">
        <v>2406</v>
      </c>
      <c r="D648">
        <v>2428</v>
      </c>
      <c r="E648">
        <f t="shared" si="38"/>
        <v>22</v>
      </c>
      <c r="F648" s="1">
        <f t="shared" si="39"/>
        <v>22</v>
      </c>
    </row>
    <row r="649" spans="1:6" x14ac:dyDescent="0.2">
      <c r="A649">
        <v>622</v>
      </c>
      <c r="B649">
        <v>480.95</v>
      </c>
      <c r="C649">
        <v>2403.8000000000002</v>
      </c>
      <c r="D649">
        <v>2426.1999999999998</v>
      </c>
      <c r="E649">
        <f t="shared" si="38"/>
        <v>22.399999999999636</v>
      </c>
      <c r="F649" s="1">
        <f t="shared" si="39"/>
        <v>22.399999999999636</v>
      </c>
    </row>
    <row r="650" spans="1:6" x14ac:dyDescent="0.2">
      <c r="A650">
        <v>623</v>
      </c>
      <c r="B650">
        <v>481.41</v>
      </c>
      <c r="C650">
        <v>2395</v>
      </c>
      <c r="D650">
        <v>2411.8000000000002</v>
      </c>
      <c r="E650">
        <f t="shared" si="38"/>
        <v>16.800000000000182</v>
      </c>
      <c r="F650" s="1">
        <f t="shared" si="39"/>
        <v>16.800000000000182</v>
      </c>
    </row>
    <row r="651" spans="1:6" x14ac:dyDescent="0.2">
      <c r="A651">
        <v>624</v>
      </c>
      <c r="B651">
        <v>481.87</v>
      </c>
      <c r="C651">
        <v>2400.1</v>
      </c>
      <c r="D651">
        <v>2419.9</v>
      </c>
      <c r="E651">
        <f t="shared" si="38"/>
        <v>19.800000000000182</v>
      </c>
      <c r="F651" s="1">
        <f t="shared" si="39"/>
        <v>19.800000000000182</v>
      </c>
    </row>
    <row r="652" spans="1:6" x14ac:dyDescent="0.2">
      <c r="A652">
        <v>625</v>
      </c>
      <c r="B652">
        <v>482.33</v>
      </c>
      <c r="C652">
        <v>2400</v>
      </c>
      <c r="D652">
        <v>2428.3000000000002</v>
      </c>
      <c r="E652">
        <f t="shared" si="38"/>
        <v>28.300000000000182</v>
      </c>
      <c r="F652" s="1">
        <f t="shared" si="39"/>
        <v>28.300000000000182</v>
      </c>
    </row>
    <row r="653" spans="1:6" x14ac:dyDescent="0.2">
      <c r="A653">
        <v>626</v>
      </c>
      <c r="B653">
        <v>482.8</v>
      </c>
      <c r="C653">
        <v>2397.3000000000002</v>
      </c>
      <c r="D653">
        <v>2416.1</v>
      </c>
      <c r="E653">
        <f t="shared" si="38"/>
        <v>18.799999999999727</v>
      </c>
      <c r="F653" s="1">
        <f t="shared" si="39"/>
        <v>18.799999999999727</v>
      </c>
    </row>
    <row r="654" spans="1:6" x14ac:dyDescent="0.2">
      <c r="A654">
        <v>627</v>
      </c>
      <c r="B654">
        <v>483.26</v>
      </c>
      <c r="C654">
        <v>2397.1999999999998</v>
      </c>
      <c r="D654">
        <v>2422.4</v>
      </c>
      <c r="E654">
        <f t="shared" si="38"/>
        <v>25.200000000000273</v>
      </c>
      <c r="F654" s="1">
        <f t="shared" si="39"/>
        <v>25.200000000000273</v>
      </c>
    </row>
    <row r="655" spans="1:6" x14ac:dyDescent="0.2">
      <c r="A655">
        <v>628</v>
      </c>
      <c r="B655">
        <v>483.72</v>
      </c>
      <c r="C655">
        <v>2386.6999999999998</v>
      </c>
      <c r="D655">
        <v>2411.9</v>
      </c>
      <c r="E655">
        <f t="shared" si="38"/>
        <v>25.200000000000273</v>
      </c>
      <c r="F655" s="1">
        <f t="shared" si="39"/>
        <v>25.200000000000273</v>
      </c>
    </row>
    <row r="656" spans="1:6" x14ac:dyDescent="0.2">
      <c r="A656">
        <v>629</v>
      </c>
      <c r="B656">
        <v>484.18</v>
      </c>
      <c r="C656">
        <v>2394.8000000000002</v>
      </c>
      <c r="D656">
        <v>2426.6999999999998</v>
      </c>
      <c r="E656">
        <f t="shared" si="38"/>
        <v>31.899999999999636</v>
      </c>
      <c r="F656" s="1">
        <f t="shared" si="39"/>
        <v>31.899999999999636</v>
      </c>
    </row>
    <row r="657" spans="1:6" x14ac:dyDescent="0.2">
      <c r="A657">
        <v>630</v>
      </c>
      <c r="B657">
        <v>484.65</v>
      </c>
      <c r="C657">
        <v>2419.3000000000002</v>
      </c>
      <c r="D657">
        <v>2443.6</v>
      </c>
      <c r="E657">
        <f t="shared" si="38"/>
        <v>24.299999999999727</v>
      </c>
      <c r="F657" s="1">
        <f t="shared" si="39"/>
        <v>24.299999999999727</v>
      </c>
    </row>
    <row r="658" spans="1:6" x14ac:dyDescent="0.2">
      <c r="A658">
        <v>631</v>
      </c>
      <c r="B658">
        <v>485.11</v>
      </c>
      <c r="C658">
        <v>2399.6999999999998</v>
      </c>
      <c r="D658">
        <v>2435.3000000000002</v>
      </c>
      <c r="E658">
        <f t="shared" si="38"/>
        <v>35.600000000000364</v>
      </c>
      <c r="F658" s="1">
        <f t="shared" si="39"/>
        <v>35.600000000000364</v>
      </c>
    </row>
    <row r="659" spans="1:6" x14ac:dyDescent="0.2">
      <c r="A659">
        <v>632</v>
      </c>
      <c r="B659">
        <v>485.57</v>
      </c>
      <c r="C659">
        <v>2397.1999999999998</v>
      </c>
      <c r="D659">
        <v>2427.1999999999998</v>
      </c>
      <c r="E659">
        <f t="shared" si="38"/>
        <v>30</v>
      </c>
      <c r="F659" s="1">
        <f t="shared" si="39"/>
        <v>30</v>
      </c>
    </row>
    <row r="660" spans="1:6" x14ac:dyDescent="0.2">
      <c r="A660">
        <v>633</v>
      </c>
      <c r="B660">
        <v>486.03</v>
      </c>
      <c r="C660">
        <v>2380.1</v>
      </c>
      <c r="D660">
        <v>2417.4</v>
      </c>
      <c r="E660">
        <f t="shared" si="38"/>
        <v>37.300000000000182</v>
      </c>
      <c r="F660" s="1">
        <f t="shared" si="39"/>
        <v>37.300000000000182</v>
      </c>
    </row>
    <row r="661" spans="1:6" x14ac:dyDescent="0.2">
      <c r="A661">
        <v>634</v>
      </c>
      <c r="B661">
        <v>486.49</v>
      </c>
      <c r="C661">
        <v>2401.8000000000002</v>
      </c>
      <c r="D661">
        <v>2440.3000000000002</v>
      </c>
      <c r="E661">
        <f t="shared" si="38"/>
        <v>38.5</v>
      </c>
      <c r="F661" s="1">
        <f t="shared" si="39"/>
        <v>38.5</v>
      </c>
    </row>
    <row r="662" spans="1:6" x14ac:dyDescent="0.2">
      <c r="A662">
        <v>635</v>
      </c>
      <c r="B662">
        <v>486.96</v>
      </c>
      <c r="C662">
        <v>2383.8000000000002</v>
      </c>
      <c r="D662">
        <v>2418.3000000000002</v>
      </c>
      <c r="E662">
        <f t="shared" si="38"/>
        <v>34.5</v>
      </c>
      <c r="F662" s="1">
        <f t="shared" si="39"/>
        <v>34.5</v>
      </c>
    </row>
    <row r="663" spans="1:6" x14ac:dyDescent="0.2">
      <c r="A663">
        <v>636</v>
      </c>
      <c r="B663">
        <v>487.42</v>
      </c>
      <c r="C663">
        <v>2403.1999999999998</v>
      </c>
      <c r="D663">
        <v>2445.8000000000002</v>
      </c>
      <c r="E663">
        <f t="shared" si="38"/>
        <v>42.600000000000364</v>
      </c>
      <c r="F663" s="1">
        <f t="shared" si="39"/>
        <v>42.600000000000364</v>
      </c>
    </row>
    <row r="664" spans="1:6" x14ac:dyDescent="0.2">
      <c r="A664">
        <v>637</v>
      </c>
      <c r="B664">
        <v>487.88</v>
      </c>
      <c r="C664">
        <v>2390.1</v>
      </c>
      <c r="D664">
        <v>2420.4</v>
      </c>
      <c r="E664">
        <f t="shared" si="38"/>
        <v>30.300000000000182</v>
      </c>
      <c r="F664" s="1">
        <f t="shared" si="39"/>
        <v>30.300000000000182</v>
      </c>
    </row>
    <row r="665" spans="1:6" x14ac:dyDescent="0.2">
      <c r="A665">
        <v>638</v>
      </c>
      <c r="B665">
        <v>488.34</v>
      </c>
      <c r="C665">
        <v>2379.9</v>
      </c>
      <c r="D665">
        <v>2422.9</v>
      </c>
      <c r="E665">
        <f t="shared" si="38"/>
        <v>43</v>
      </c>
      <c r="F665" s="1">
        <f t="shared" si="39"/>
        <v>43</v>
      </c>
    </row>
    <row r="666" spans="1:6" x14ac:dyDescent="0.2">
      <c r="A666">
        <v>639</v>
      </c>
      <c r="B666">
        <v>488.8</v>
      </c>
      <c r="C666">
        <v>2392.4</v>
      </c>
      <c r="D666">
        <v>2431.1</v>
      </c>
      <c r="E666">
        <f t="shared" si="38"/>
        <v>38.699999999999818</v>
      </c>
      <c r="F666" s="1">
        <f t="shared" si="39"/>
        <v>38.699999999999818</v>
      </c>
    </row>
    <row r="667" spans="1:6" x14ac:dyDescent="0.2">
      <c r="A667">
        <v>640</v>
      </c>
      <c r="B667">
        <v>489.27</v>
      </c>
      <c r="C667">
        <v>2400.9</v>
      </c>
      <c r="D667">
        <v>2436.9</v>
      </c>
      <c r="E667">
        <f t="shared" si="38"/>
        <v>36</v>
      </c>
      <c r="F667" s="1">
        <f t="shared" si="39"/>
        <v>36</v>
      </c>
    </row>
    <row r="668" spans="1:6" x14ac:dyDescent="0.2">
      <c r="A668">
        <v>641</v>
      </c>
      <c r="B668">
        <v>489.73</v>
      </c>
      <c r="C668">
        <v>2399.6</v>
      </c>
      <c r="D668">
        <v>2437.4</v>
      </c>
      <c r="E668">
        <f t="shared" ref="E668:E731" si="40">D668-C668</f>
        <v>37.800000000000182</v>
      </c>
      <c r="F668" s="1">
        <f t="shared" ref="F668:F731" si="41">E668</f>
        <v>37.800000000000182</v>
      </c>
    </row>
    <row r="669" spans="1:6" x14ac:dyDescent="0.2">
      <c r="A669">
        <v>642</v>
      </c>
      <c r="B669">
        <v>490.19</v>
      </c>
      <c r="C669">
        <v>2413.8000000000002</v>
      </c>
      <c r="D669">
        <v>2443.6</v>
      </c>
      <c r="E669">
        <f t="shared" si="40"/>
        <v>29.799999999999727</v>
      </c>
      <c r="F669" s="1">
        <f t="shared" si="41"/>
        <v>29.799999999999727</v>
      </c>
    </row>
    <row r="670" spans="1:6" x14ac:dyDescent="0.2">
      <c r="A670">
        <v>643</v>
      </c>
      <c r="B670">
        <v>490.65</v>
      </c>
      <c r="C670">
        <v>2382</v>
      </c>
      <c r="D670">
        <v>2440.1999999999998</v>
      </c>
      <c r="E670">
        <f t="shared" si="40"/>
        <v>58.199999999999818</v>
      </c>
      <c r="F670" s="1">
        <f t="shared" si="41"/>
        <v>58.199999999999818</v>
      </c>
    </row>
    <row r="671" spans="1:6" x14ac:dyDescent="0.2">
      <c r="A671">
        <v>644</v>
      </c>
      <c r="B671">
        <v>491.11</v>
      </c>
      <c r="C671">
        <v>2399.1</v>
      </c>
      <c r="D671">
        <v>2475.1999999999998</v>
      </c>
      <c r="E671">
        <f t="shared" si="40"/>
        <v>76.099999999999909</v>
      </c>
      <c r="F671" s="1">
        <f t="shared" si="41"/>
        <v>76.099999999999909</v>
      </c>
    </row>
    <row r="672" spans="1:6" x14ac:dyDescent="0.2">
      <c r="A672">
        <v>645</v>
      </c>
      <c r="B672">
        <v>491.58</v>
      </c>
      <c r="C672">
        <v>2384.3000000000002</v>
      </c>
      <c r="D672">
        <v>2470.5</v>
      </c>
      <c r="E672">
        <f t="shared" si="40"/>
        <v>86.199999999999818</v>
      </c>
      <c r="F672" s="1">
        <f t="shared" si="41"/>
        <v>86.199999999999818</v>
      </c>
    </row>
    <row r="673" spans="1:6" x14ac:dyDescent="0.2">
      <c r="A673">
        <v>646</v>
      </c>
      <c r="B673">
        <v>492.04</v>
      </c>
      <c r="C673">
        <v>2388.3000000000002</v>
      </c>
      <c r="D673">
        <v>2460.1999999999998</v>
      </c>
      <c r="E673">
        <f t="shared" si="40"/>
        <v>71.899999999999636</v>
      </c>
      <c r="F673" s="1">
        <f t="shared" si="41"/>
        <v>71.899999999999636</v>
      </c>
    </row>
    <row r="674" spans="1:6" x14ac:dyDescent="0.2">
      <c r="A674">
        <v>647</v>
      </c>
      <c r="B674">
        <v>492.5</v>
      </c>
      <c r="C674">
        <v>2382.6999999999998</v>
      </c>
      <c r="D674">
        <v>2418.6</v>
      </c>
      <c r="E674">
        <f t="shared" si="40"/>
        <v>35.900000000000091</v>
      </c>
      <c r="F674" s="1">
        <f t="shared" si="41"/>
        <v>35.900000000000091</v>
      </c>
    </row>
    <row r="675" spans="1:6" x14ac:dyDescent="0.2">
      <c r="A675">
        <v>648</v>
      </c>
      <c r="B675">
        <v>492.96</v>
      </c>
      <c r="C675">
        <v>2406.3000000000002</v>
      </c>
      <c r="D675">
        <v>2439.4</v>
      </c>
      <c r="E675">
        <f t="shared" si="40"/>
        <v>33.099999999999909</v>
      </c>
      <c r="F675" s="1">
        <f t="shared" si="41"/>
        <v>33.099999999999909</v>
      </c>
    </row>
    <row r="676" spans="1:6" x14ac:dyDescent="0.2">
      <c r="A676">
        <v>649</v>
      </c>
      <c r="B676">
        <v>493.42</v>
      </c>
      <c r="C676">
        <v>2397.4</v>
      </c>
      <c r="D676">
        <v>2430.5</v>
      </c>
      <c r="E676">
        <f t="shared" si="40"/>
        <v>33.099999999999909</v>
      </c>
      <c r="F676" s="1">
        <f t="shared" si="41"/>
        <v>33.099999999999909</v>
      </c>
    </row>
    <row r="677" spans="1:6" x14ac:dyDescent="0.2">
      <c r="A677">
        <v>650</v>
      </c>
      <c r="B677">
        <v>493.89</v>
      </c>
      <c r="C677">
        <v>2397.1999999999998</v>
      </c>
      <c r="D677">
        <v>2428.8000000000002</v>
      </c>
      <c r="E677">
        <f t="shared" si="40"/>
        <v>31.600000000000364</v>
      </c>
      <c r="F677" s="1">
        <f t="shared" si="41"/>
        <v>31.600000000000364</v>
      </c>
    </row>
    <row r="678" spans="1:6" x14ac:dyDescent="0.2">
      <c r="A678">
        <v>651</v>
      </c>
      <c r="B678">
        <v>494.35</v>
      </c>
      <c r="C678">
        <v>2389.1</v>
      </c>
      <c r="D678">
        <v>2418.8000000000002</v>
      </c>
      <c r="E678">
        <f t="shared" si="40"/>
        <v>29.700000000000273</v>
      </c>
      <c r="F678" s="1">
        <f t="shared" si="41"/>
        <v>29.700000000000273</v>
      </c>
    </row>
    <row r="679" spans="1:6" x14ac:dyDescent="0.2">
      <c r="A679">
        <v>652</v>
      </c>
      <c r="B679">
        <v>494.81</v>
      </c>
      <c r="C679">
        <v>2392.1</v>
      </c>
      <c r="D679">
        <v>2421.1999999999998</v>
      </c>
      <c r="E679">
        <f t="shared" si="40"/>
        <v>29.099999999999909</v>
      </c>
      <c r="F679" s="1">
        <f t="shared" si="41"/>
        <v>29.099999999999909</v>
      </c>
    </row>
    <row r="680" spans="1:6" x14ac:dyDescent="0.2">
      <c r="A680">
        <v>653</v>
      </c>
      <c r="B680">
        <v>495.27</v>
      </c>
      <c r="C680">
        <v>2387.9</v>
      </c>
      <c r="D680">
        <v>2413.1999999999998</v>
      </c>
      <c r="E680">
        <f t="shared" si="40"/>
        <v>25.299999999999727</v>
      </c>
      <c r="F680" s="1">
        <f t="shared" si="41"/>
        <v>25.299999999999727</v>
      </c>
    </row>
    <row r="681" spans="1:6" x14ac:dyDescent="0.2">
      <c r="A681">
        <v>654</v>
      </c>
      <c r="B681">
        <v>495.73</v>
      </c>
      <c r="C681">
        <v>2388.5</v>
      </c>
      <c r="D681">
        <v>2417.5</v>
      </c>
      <c r="E681">
        <f t="shared" si="40"/>
        <v>29</v>
      </c>
      <c r="F681" s="1">
        <f t="shared" si="41"/>
        <v>29</v>
      </c>
    </row>
    <row r="682" spans="1:6" x14ac:dyDescent="0.2">
      <c r="A682">
        <v>655</v>
      </c>
      <c r="B682">
        <v>496.19</v>
      </c>
      <c r="C682">
        <v>2398</v>
      </c>
      <c r="D682">
        <v>2425</v>
      </c>
      <c r="E682">
        <f t="shared" si="40"/>
        <v>27</v>
      </c>
      <c r="F682" s="1">
        <f t="shared" si="41"/>
        <v>27</v>
      </c>
    </row>
    <row r="683" spans="1:6" x14ac:dyDescent="0.2">
      <c r="A683">
        <v>656</v>
      </c>
      <c r="B683">
        <v>496.66</v>
      </c>
      <c r="C683">
        <v>2396.8000000000002</v>
      </c>
      <c r="D683">
        <v>2416.3000000000002</v>
      </c>
      <c r="E683">
        <f t="shared" si="40"/>
        <v>19.5</v>
      </c>
      <c r="F683" s="1">
        <f t="shared" si="41"/>
        <v>19.5</v>
      </c>
    </row>
    <row r="684" spans="1:6" x14ac:dyDescent="0.2">
      <c r="A684">
        <v>657</v>
      </c>
      <c r="B684">
        <v>497.12</v>
      </c>
      <c r="C684">
        <v>2394.8000000000002</v>
      </c>
      <c r="D684">
        <v>2420.4</v>
      </c>
      <c r="E684">
        <f t="shared" si="40"/>
        <v>25.599999999999909</v>
      </c>
      <c r="F684" s="1">
        <f t="shared" si="41"/>
        <v>25.599999999999909</v>
      </c>
    </row>
    <row r="685" spans="1:6" x14ac:dyDescent="0.2">
      <c r="A685">
        <v>658</v>
      </c>
      <c r="B685">
        <v>497.58</v>
      </c>
      <c r="C685">
        <v>2416.6</v>
      </c>
      <c r="D685">
        <v>2445.8000000000002</v>
      </c>
      <c r="E685">
        <f t="shared" si="40"/>
        <v>29.200000000000273</v>
      </c>
      <c r="F685" s="1">
        <f t="shared" si="41"/>
        <v>29.200000000000273</v>
      </c>
    </row>
    <row r="686" spans="1:6" x14ac:dyDescent="0.2">
      <c r="A686">
        <v>659</v>
      </c>
      <c r="B686">
        <v>498.04</v>
      </c>
      <c r="C686">
        <v>2409.1999999999998</v>
      </c>
      <c r="D686">
        <v>2439.4</v>
      </c>
      <c r="E686">
        <f t="shared" si="40"/>
        <v>30.200000000000273</v>
      </c>
      <c r="F686" s="1">
        <f t="shared" si="41"/>
        <v>30.200000000000273</v>
      </c>
    </row>
    <row r="687" spans="1:6" x14ac:dyDescent="0.2">
      <c r="A687">
        <v>660</v>
      </c>
      <c r="B687">
        <v>498.5</v>
      </c>
      <c r="C687">
        <v>2390.8000000000002</v>
      </c>
      <c r="D687">
        <v>2420.4</v>
      </c>
      <c r="E687">
        <f t="shared" si="40"/>
        <v>29.599999999999909</v>
      </c>
      <c r="F687" s="1">
        <f t="shared" si="41"/>
        <v>29.599999999999909</v>
      </c>
    </row>
    <row r="688" spans="1:6" x14ac:dyDescent="0.2">
      <c r="A688">
        <v>661</v>
      </c>
      <c r="B688">
        <v>498.96</v>
      </c>
      <c r="C688">
        <v>2400.6999999999998</v>
      </c>
      <c r="D688">
        <v>2422</v>
      </c>
      <c r="E688">
        <f t="shared" si="40"/>
        <v>21.300000000000182</v>
      </c>
      <c r="F688" s="1">
        <f t="shared" si="41"/>
        <v>21.300000000000182</v>
      </c>
    </row>
    <row r="689" spans="1:6" x14ac:dyDescent="0.2">
      <c r="A689">
        <v>662</v>
      </c>
      <c r="B689">
        <v>499.43</v>
      </c>
      <c r="C689">
        <v>2394.6</v>
      </c>
      <c r="D689">
        <v>2417.1999999999998</v>
      </c>
      <c r="E689">
        <f t="shared" si="40"/>
        <v>22.599999999999909</v>
      </c>
      <c r="F689" s="1">
        <f t="shared" si="41"/>
        <v>22.599999999999909</v>
      </c>
    </row>
    <row r="690" spans="1:6" x14ac:dyDescent="0.2">
      <c r="A690">
        <v>663</v>
      </c>
      <c r="B690">
        <v>499.89</v>
      </c>
      <c r="C690">
        <v>2426</v>
      </c>
      <c r="D690">
        <v>2447.6</v>
      </c>
      <c r="E690">
        <f t="shared" si="40"/>
        <v>21.599999999999909</v>
      </c>
      <c r="F690" s="1">
        <f t="shared" si="41"/>
        <v>21.599999999999909</v>
      </c>
    </row>
    <row r="691" spans="1:6" x14ac:dyDescent="0.2">
      <c r="A691">
        <v>664</v>
      </c>
      <c r="B691">
        <v>500.35</v>
      </c>
      <c r="C691">
        <v>2398.1</v>
      </c>
      <c r="D691">
        <v>2421.3000000000002</v>
      </c>
      <c r="E691">
        <f t="shared" si="40"/>
        <v>23.200000000000273</v>
      </c>
      <c r="F691" s="1">
        <f t="shared" si="41"/>
        <v>23.200000000000273</v>
      </c>
    </row>
    <row r="692" spans="1:6" x14ac:dyDescent="0.2">
      <c r="A692">
        <v>665</v>
      </c>
      <c r="B692">
        <v>500.81</v>
      </c>
      <c r="C692">
        <v>2393.8000000000002</v>
      </c>
      <c r="D692">
        <v>2411.1</v>
      </c>
      <c r="E692">
        <f t="shared" si="40"/>
        <v>17.299999999999727</v>
      </c>
      <c r="F692" s="1">
        <f t="shared" si="41"/>
        <v>17.299999999999727</v>
      </c>
    </row>
    <row r="693" spans="1:6" x14ac:dyDescent="0.2">
      <c r="A693">
        <v>666</v>
      </c>
      <c r="B693">
        <v>501.27</v>
      </c>
      <c r="C693">
        <v>2399.6</v>
      </c>
      <c r="D693">
        <v>2422.4</v>
      </c>
      <c r="E693">
        <f t="shared" si="40"/>
        <v>22.800000000000182</v>
      </c>
      <c r="F693" s="1">
        <f t="shared" si="41"/>
        <v>22.800000000000182</v>
      </c>
    </row>
    <row r="694" spans="1:6" x14ac:dyDescent="0.2">
      <c r="A694">
        <v>667</v>
      </c>
      <c r="B694">
        <v>501.73</v>
      </c>
      <c r="C694">
        <v>2391.3000000000002</v>
      </c>
      <c r="D694">
        <v>2417.4</v>
      </c>
      <c r="E694">
        <f t="shared" si="40"/>
        <v>26.099999999999909</v>
      </c>
      <c r="F694" s="1">
        <f t="shared" si="41"/>
        <v>26.099999999999909</v>
      </c>
    </row>
    <row r="695" spans="1:6" x14ac:dyDescent="0.2">
      <c r="A695">
        <v>668</v>
      </c>
      <c r="B695">
        <v>502.19</v>
      </c>
      <c r="C695">
        <v>2403.3000000000002</v>
      </c>
      <c r="D695">
        <v>2428.6999999999998</v>
      </c>
      <c r="E695">
        <f t="shared" si="40"/>
        <v>25.399999999999636</v>
      </c>
      <c r="F695" s="1">
        <f t="shared" si="41"/>
        <v>25.399999999999636</v>
      </c>
    </row>
    <row r="696" spans="1:6" x14ac:dyDescent="0.2">
      <c r="A696">
        <v>669</v>
      </c>
      <c r="B696">
        <v>502.65</v>
      </c>
      <c r="C696">
        <v>2399</v>
      </c>
      <c r="D696">
        <v>2419</v>
      </c>
      <c r="E696">
        <f t="shared" si="40"/>
        <v>20</v>
      </c>
      <c r="F696" s="1">
        <f t="shared" si="41"/>
        <v>20</v>
      </c>
    </row>
    <row r="697" spans="1:6" x14ac:dyDescent="0.2">
      <c r="A697">
        <v>670</v>
      </c>
      <c r="B697">
        <v>503.12</v>
      </c>
      <c r="C697">
        <v>2398.6</v>
      </c>
      <c r="D697">
        <v>2420.6</v>
      </c>
      <c r="E697">
        <f t="shared" si="40"/>
        <v>22</v>
      </c>
      <c r="F697" s="1">
        <f t="shared" si="41"/>
        <v>22</v>
      </c>
    </row>
    <row r="698" spans="1:6" x14ac:dyDescent="0.2">
      <c r="A698">
        <v>671</v>
      </c>
      <c r="B698">
        <v>503.58</v>
      </c>
      <c r="C698">
        <v>2401.9</v>
      </c>
      <c r="D698">
        <v>2428.8000000000002</v>
      </c>
      <c r="E698">
        <f t="shared" si="40"/>
        <v>26.900000000000091</v>
      </c>
      <c r="F698" s="1">
        <f t="shared" si="41"/>
        <v>26.900000000000091</v>
      </c>
    </row>
    <row r="699" spans="1:6" x14ac:dyDescent="0.2">
      <c r="A699">
        <v>672</v>
      </c>
      <c r="B699">
        <v>504.04</v>
      </c>
      <c r="C699">
        <v>2400.3000000000002</v>
      </c>
      <c r="D699">
        <v>2432.6</v>
      </c>
      <c r="E699">
        <f t="shared" si="40"/>
        <v>32.299999999999727</v>
      </c>
      <c r="F699" s="1">
        <f t="shared" si="41"/>
        <v>32.299999999999727</v>
      </c>
    </row>
    <row r="700" spans="1:6" x14ac:dyDescent="0.2">
      <c r="A700">
        <v>673</v>
      </c>
      <c r="B700">
        <v>504.5</v>
      </c>
      <c r="C700">
        <v>2390.8000000000002</v>
      </c>
      <c r="D700">
        <v>2423</v>
      </c>
      <c r="E700">
        <f t="shared" si="40"/>
        <v>32.199999999999818</v>
      </c>
      <c r="F700" s="1">
        <f t="shared" si="41"/>
        <v>32.199999999999818</v>
      </c>
    </row>
    <row r="701" spans="1:6" x14ac:dyDescent="0.2">
      <c r="A701">
        <v>674</v>
      </c>
      <c r="B701">
        <v>504.96</v>
      </c>
      <c r="C701">
        <v>2400.1999999999998</v>
      </c>
      <c r="D701">
        <v>2421</v>
      </c>
      <c r="E701">
        <f t="shared" si="40"/>
        <v>20.800000000000182</v>
      </c>
      <c r="F701" s="1">
        <f t="shared" si="41"/>
        <v>20.800000000000182</v>
      </c>
    </row>
    <row r="702" spans="1:6" x14ac:dyDescent="0.2">
      <c r="A702">
        <v>675</v>
      </c>
      <c r="B702">
        <v>505.42</v>
      </c>
      <c r="C702">
        <v>2398.6999999999998</v>
      </c>
      <c r="D702">
        <v>2413.8000000000002</v>
      </c>
      <c r="E702">
        <f t="shared" si="40"/>
        <v>15.100000000000364</v>
      </c>
      <c r="F702" s="1">
        <f t="shared" si="41"/>
        <v>15.100000000000364</v>
      </c>
    </row>
    <row r="703" spans="1:6" x14ac:dyDescent="0.2">
      <c r="A703">
        <v>676</v>
      </c>
      <c r="B703">
        <v>505.88</v>
      </c>
      <c r="C703">
        <v>2390</v>
      </c>
      <c r="D703">
        <v>2404.3000000000002</v>
      </c>
      <c r="E703">
        <f t="shared" si="40"/>
        <v>14.300000000000182</v>
      </c>
      <c r="F703" s="1">
        <f t="shared" si="41"/>
        <v>14.300000000000182</v>
      </c>
    </row>
    <row r="704" spans="1:6" x14ac:dyDescent="0.2">
      <c r="A704">
        <v>677</v>
      </c>
      <c r="B704">
        <v>506.34</v>
      </c>
      <c r="C704">
        <v>2391.8000000000002</v>
      </c>
      <c r="D704">
        <v>2416.8000000000002</v>
      </c>
      <c r="E704">
        <f t="shared" si="40"/>
        <v>25</v>
      </c>
      <c r="F704" s="1">
        <f t="shared" si="41"/>
        <v>25</v>
      </c>
    </row>
    <row r="705" spans="1:6" x14ac:dyDescent="0.2">
      <c r="A705">
        <v>678</v>
      </c>
      <c r="B705">
        <v>506.8</v>
      </c>
      <c r="C705">
        <v>2406.1</v>
      </c>
      <c r="D705">
        <v>2422.4</v>
      </c>
      <c r="E705">
        <f t="shared" si="40"/>
        <v>16.300000000000182</v>
      </c>
      <c r="F705" s="1">
        <f t="shared" si="41"/>
        <v>16.300000000000182</v>
      </c>
    </row>
    <row r="706" spans="1:6" x14ac:dyDescent="0.2">
      <c r="A706">
        <v>679</v>
      </c>
      <c r="B706">
        <v>507.27</v>
      </c>
      <c r="C706">
        <v>2392.6999999999998</v>
      </c>
      <c r="D706">
        <v>2413.6999999999998</v>
      </c>
      <c r="E706">
        <f t="shared" si="40"/>
        <v>21</v>
      </c>
      <c r="F706" s="1">
        <f t="shared" si="41"/>
        <v>21</v>
      </c>
    </row>
    <row r="707" spans="1:6" x14ac:dyDescent="0.2">
      <c r="A707">
        <v>680</v>
      </c>
      <c r="B707">
        <v>507.73</v>
      </c>
      <c r="C707">
        <v>2404</v>
      </c>
      <c r="D707">
        <v>2419.1999999999998</v>
      </c>
      <c r="E707">
        <f t="shared" si="40"/>
        <v>15.199999999999818</v>
      </c>
      <c r="F707" s="1">
        <f t="shared" si="41"/>
        <v>15.199999999999818</v>
      </c>
    </row>
    <row r="708" spans="1:6" x14ac:dyDescent="0.2">
      <c r="A708">
        <v>681</v>
      </c>
      <c r="B708">
        <v>508.19</v>
      </c>
      <c r="C708">
        <v>2403.4</v>
      </c>
      <c r="D708">
        <v>2412.3000000000002</v>
      </c>
      <c r="E708">
        <f t="shared" si="40"/>
        <v>8.9000000000000909</v>
      </c>
      <c r="F708" s="1">
        <f t="shared" si="41"/>
        <v>8.9000000000000909</v>
      </c>
    </row>
    <row r="709" spans="1:6" x14ac:dyDescent="0.2">
      <c r="A709">
        <v>682</v>
      </c>
      <c r="B709">
        <v>508.65</v>
      </c>
      <c r="C709">
        <v>2391.9</v>
      </c>
      <c r="D709">
        <v>2409.1</v>
      </c>
      <c r="E709">
        <f t="shared" si="40"/>
        <v>17.199999999999818</v>
      </c>
      <c r="F709" s="1">
        <f t="shared" si="41"/>
        <v>17.199999999999818</v>
      </c>
    </row>
    <row r="710" spans="1:6" x14ac:dyDescent="0.2">
      <c r="A710">
        <v>683</v>
      </c>
      <c r="B710">
        <v>509.11</v>
      </c>
      <c r="C710">
        <v>2384.3000000000002</v>
      </c>
      <c r="D710">
        <v>2405</v>
      </c>
      <c r="E710">
        <f t="shared" si="40"/>
        <v>20.699999999999818</v>
      </c>
      <c r="F710" s="1">
        <f t="shared" si="41"/>
        <v>20.699999999999818</v>
      </c>
    </row>
    <row r="711" spans="1:6" x14ac:dyDescent="0.2">
      <c r="A711">
        <v>684</v>
      </c>
      <c r="B711">
        <v>509.57</v>
      </c>
      <c r="C711">
        <v>2387.1</v>
      </c>
      <c r="D711">
        <v>2399.4</v>
      </c>
      <c r="E711">
        <f t="shared" si="40"/>
        <v>12.300000000000182</v>
      </c>
      <c r="F711" s="1">
        <f t="shared" si="41"/>
        <v>12.300000000000182</v>
      </c>
    </row>
    <row r="712" spans="1:6" x14ac:dyDescent="0.2">
      <c r="A712">
        <v>685</v>
      </c>
      <c r="B712">
        <v>510.03</v>
      </c>
      <c r="C712">
        <v>2396</v>
      </c>
      <c r="D712">
        <v>2410</v>
      </c>
      <c r="E712">
        <f t="shared" si="40"/>
        <v>14</v>
      </c>
      <c r="F712" s="1">
        <f t="shared" si="41"/>
        <v>14</v>
      </c>
    </row>
    <row r="713" spans="1:6" x14ac:dyDescent="0.2">
      <c r="A713">
        <v>686</v>
      </c>
      <c r="B713">
        <v>510.49</v>
      </c>
      <c r="C713">
        <v>2398.4</v>
      </c>
      <c r="D713">
        <v>2409.6</v>
      </c>
      <c r="E713">
        <f t="shared" si="40"/>
        <v>11.199999999999818</v>
      </c>
      <c r="F713" s="1">
        <f t="shared" si="41"/>
        <v>11.199999999999818</v>
      </c>
    </row>
    <row r="714" spans="1:6" x14ac:dyDescent="0.2">
      <c r="A714">
        <v>687</v>
      </c>
      <c r="B714">
        <v>510.95</v>
      </c>
      <c r="C714">
        <v>2395.5</v>
      </c>
      <c r="D714">
        <v>2404.1999999999998</v>
      </c>
      <c r="E714">
        <f t="shared" si="40"/>
        <v>8.6999999999998181</v>
      </c>
      <c r="F714" s="1">
        <f t="shared" si="41"/>
        <v>8.6999999999998181</v>
      </c>
    </row>
    <row r="715" spans="1:6" x14ac:dyDescent="0.2">
      <c r="A715">
        <v>688</v>
      </c>
      <c r="B715">
        <v>511.41</v>
      </c>
      <c r="C715">
        <v>2411.9</v>
      </c>
      <c r="D715">
        <v>2427</v>
      </c>
      <c r="E715">
        <f t="shared" si="40"/>
        <v>15.099999999999909</v>
      </c>
      <c r="F715" s="1">
        <f t="shared" si="41"/>
        <v>15.099999999999909</v>
      </c>
    </row>
    <row r="716" spans="1:6" x14ac:dyDescent="0.2">
      <c r="A716">
        <v>689</v>
      </c>
      <c r="B716">
        <v>511.87</v>
      </c>
      <c r="C716">
        <v>2412.9</v>
      </c>
      <c r="D716">
        <v>2426.8000000000002</v>
      </c>
      <c r="E716">
        <f t="shared" si="40"/>
        <v>13.900000000000091</v>
      </c>
      <c r="F716" s="1">
        <f t="shared" si="41"/>
        <v>13.900000000000091</v>
      </c>
    </row>
    <row r="717" spans="1:6" x14ac:dyDescent="0.2">
      <c r="A717">
        <v>690</v>
      </c>
      <c r="B717">
        <v>512.33000000000004</v>
      </c>
      <c r="C717">
        <v>2389.6</v>
      </c>
      <c r="D717">
        <v>2408.1999999999998</v>
      </c>
      <c r="E717">
        <f t="shared" si="40"/>
        <v>18.599999999999909</v>
      </c>
      <c r="F717" s="1">
        <f t="shared" si="41"/>
        <v>18.599999999999909</v>
      </c>
    </row>
    <row r="718" spans="1:6" x14ac:dyDescent="0.2">
      <c r="A718">
        <v>691</v>
      </c>
      <c r="B718">
        <v>512.79999999999995</v>
      </c>
      <c r="C718">
        <v>2380</v>
      </c>
      <c r="D718">
        <v>2397.6</v>
      </c>
      <c r="E718">
        <f t="shared" si="40"/>
        <v>17.599999999999909</v>
      </c>
      <c r="F718" s="1">
        <f t="shared" si="41"/>
        <v>17.599999999999909</v>
      </c>
    </row>
    <row r="719" spans="1:6" x14ac:dyDescent="0.2">
      <c r="A719">
        <v>692</v>
      </c>
      <c r="B719">
        <v>513.26</v>
      </c>
      <c r="C719">
        <v>2393.6999999999998</v>
      </c>
      <c r="D719">
        <v>2404.1</v>
      </c>
      <c r="E719">
        <f t="shared" si="40"/>
        <v>10.400000000000091</v>
      </c>
      <c r="F719" s="1">
        <f t="shared" si="41"/>
        <v>10.400000000000091</v>
      </c>
    </row>
    <row r="720" spans="1:6" x14ac:dyDescent="0.2">
      <c r="A720">
        <v>693</v>
      </c>
      <c r="B720">
        <v>513.72</v>
      </c>
      <c r="C720">
        <v>2403.9</v>
      </c>
      <c r="D720">
        <v>2419.5</v>
      </c>
      <c r="E720">
        <f t="shared" si="40"/>
        <v>15.599999999999909</v>
      </c>
      <c r="F720" s="1">
        <f t="shared" si="41"/>
        <v>15.599999999999909</v>
      </c>
    </row>
    <row r="721" spans="1:6" x14ac:dyDescent="0.2">
      <c r="A721">
        <v>694</v>
      </c>
      <c r="B721">
        <v>514.17999999999995</v>
      </c>
      <c r="C721">
        <v>2381.9</v>
      </c>
      <c r="D721">
        <v>2398.1</v>
      </c>
      <c r="E721">
        <f t="shared" si="40"/>
        <v>16.199999999999818</v>
      </c>
      <c r="F721" s="1">
        <f t="shared" si="41"/>
        <v>16.199999999999818</v>
      </c>
    </row>
    <row r="722" spans="1:6" x14ac:dyDescent="0.2">
      <c r="A722">
        <v>695</v>
      </c>
      <c r="B722">
        <v>514.64</v>
      </c>
      <c r="C722">
        <v>2409.5</v>
      </c>
      <c r="D722">
        <v>2425.1</v>
      </c>
      <c r="E722">
        <f t="shared" si="40"/>
        <v>15.599999999999909</v>
      </c>
      <c r="F722" s="1">
        <f t="shared" si="41"/>
        <v>15.599999999999909</v>
      </c>
    </row>
    <row r="723" spans="1:6" x14ac:dyDescent="0.2">
      <c r="A723">
        <v>696</v>
      </c>
      <c r="B723">
        <v>515.1</v>
      </c>
      <c r="C723">
        <v>2424.6999999999998</v>
      </c>
      <c r="D723">
        <v>2435.1</v>
      </c>
      <c r="E723">
        <f t="shared" si="40"/>
        <v>10.400000000000091</v>
      </c>
      <c r="F723" s="1">
        <f t="shared" si="41"/>
        <v>10.400000000000091</v>
      </c>
    </row>
    <row r="724" spans="1:6" x14ac:dyDescent="0.2">
      <c r="A724">
        <v>697</v>
      </c>
      <c r="B724">
        <v>515.55999999999995</v>
      </c>
      <c r="C724">
        <v>2377.3000000000002</v>
      </c>
      <c r="D724">
        <v>2395.6</v>
      </c>
      <c r="E724">
        <f t="shared" si="40"/>
        <v>18.299999999999727</v>
      </c>
      <c r="F724" s="1">
        <f t="shared" si="41"/>
        <v>18.299999999999727</v>
      </c>
    </row>
    <row r="725" spans="1:6" x14ac:dyDescent="0.2">
      <c r="A725">
        <v>698</v>
      </c>
      <c r="B725">
        <v>516.02</v>
      </c>
      <c r="C725">
        <v>2396.4</v>
      </c>
      <c r="D725">
        <v>2413.4</v>
      </c>
      <c r="E725">
        <f t="shared" si="40"/>
        <v>17</v>
      </c>
      <c r="F725" s="1">
        <f t="shared" si="41"/>
        <v>17</v>
      </c>
    </row>
    <row r="726" spans="1:6" x14ac:dyDescent="0.2">
      <c r="A726">
        <v>699</v>
      </c>
      <c r="B726">
        <v>516.48</v>
      </c>
      <c r="C726">
        <v>2407.4</v>
      </c>
      <c r="D726">
        <v>2429.8000000000002</v>
      </c>
      <c r="E726">
        <f t="shared" si="40"/>
        <v>22.400000000000091</v>
      </c>
      <c r="F726" s="1">
        <f t="shared" si="41"/>
        <v>22.400000000000091</v>
      </c>
    </row>
    <row r="727" spans="1:6" x14ac:dyDescent="0.2">
      <c r="A727">
        <v>700</v>
      </c>
      <c r="B727">
        <v>516.94000000000005</v>
      </c>
      <c r="C727">
        <v>2408.9</v>
      </c>
      <c r="D727">
        <v>2423.8000000000002</v>
      </c>
      <c r="E727">
        <f t="shared" si="40"/>
        <v>14.900000000000091</v>
      </c>
      <c r="F727" s="1">
        <f t="shared" si="41"/>
        <v>14.900000000000091</v>
      </c>
    </row>
    <row r="728" spans="1:6" x14ac:dyDescent="0.2">
      <c r="A728">
        <v>701</v>
      </c>
      <c r="B728">
        <v>517.4</v>
      </c>
      <c r="C728">
        <v>2431.1999999999998</v>
      </c>
      <c r="D728">
        <v>2441.1999999999998</v>
      </c>
      <c r="E728">
        <f t="shared" si="40"/>
        <v>10</v>
      </c>
      <c r="F728" s="1">
        <f t="shared" si="41"/>
        <v>10</v>
      </c>
    </row>
    <row r="729" spans="1:6" x14ac:dyDescent="0.2">
      <c r="A729">
        <v>702</v>
      </c>
      <c r="B729">
        <v>517.86</v>
      </c>
      <c r="C729">
        <v>2404.1999999999998</v>
      </c>
      <c r="D729">
        <v>2416.3000000000002</v>
      </c>
      <c r="E729">
        <f t="shared" si="40"/>
        <v>12.100000000000364</v>
      </c>
      <c r="F729" s="1">
        <f t="shared" si="41"/>
        <v>12.100000000000364</v>
      </c>
    </row>
    <row r="730" spans="1:6" x14ac:dyDescent="0.2">
      <c r="A730">
        <v>703</v>
      </c>
      <c r="B730">
        <v>518.32000000000005</v>
      </c>
      <c r="C730">
        <v>2393.1999999999998</v>
      </c>
      <c r="D730">
        <v>2413.8000000000002</v>
      </c>
      <c r="E730">
        <f t="shared" si="40"/>
        <v>20.600000000000364</v>
      </c>
      <c r="F730" s="1">
        <f t="shared" si="41"/>
        <v>20.600000000000364</v>
      </c>
    </row>
    <row r="731" spans="1:6" x14ac:dyDescent="0.2">
      <c r="A731">
        <v>704</v>
      </c>
      <c r="B731">
        <v>518.78</v>
      </c>
      <c r="C731">
        <v>2444</v>
      </c>
      <c r="D731">
        <v>2456.6</v>
      </c>
      <c r="E731">
        <f t="shared" si="40"/>
        <v>12.599999999999909</v>
      </c>
      <c r="F731" s="1">
        <f t="shared" si="41"/>
        <v>12.599999999999909</v>
      </c>
    </row>
    <row r="732" spans="1:6" x14ac:dyDescent="0.2">
      <c r="A732">
        <v>705</v>
      </c>
      <c r="B732">
        <v>519.24</v>
      </c>
      <c r="C732">
        <v>2398.6999999999998</v>
      </c>
      <c r="D732">
        <v>2413.4</v>
      </c>
      <c r="E732">
        <f t="shared" ref="E732:E795" si="42">D732-C732</f>
        <v>14.700000000000273</v>
      </c>
      <c r="F732" s="1">
        <f t="shared" ref="F732:F795" si="43">E732</f>
        <v>14.700000000000273</v>
      </c>
    </row>
    <row r="733" spans="1:6" x14ac:dyDescent="0.2">
      <c r="A733">
        <v>706</v>
      </c>
      <c r="B733">
        <v>519.70000000000005</v>
      </c>
      <c r="C733">
        <v>2385.8000000000002</v>
      </c>
      <c r="D733">
        <v>2400.8000000000002</v>
      </c>
      <c r="E733">
        <f t="shared" si="42"/>
        <v>15</v>
      </c>
      <c r="F733" s="1">
        <f t="shared" si="43"/>
        <v>15</v>
      </c>
    </row>
    <row r="734" spans="1:6" x14ac:dyDescent="0.2">
      <c r="A734">
        <v>707</v>
      </c>
      <c r="B734">
        <v>520.16</v>
      </c>
      <c r="C734">
        <v>2385.6999999999998</v>
      </c>
      <c r="D734">
        <v>2401.3000000000002</v>
      </c>
      <c r="E734">
        <f t="shared" si="42"/>
        <v>15.600000000000364</v>
      </c>
      <c r="F734" s="1">
        <f t="shared" si="43"/>
        <v>15.600000000000364</v>
      </c>
    </row>
    <row r="735" spans="1:6" x14ac:dyDescent="0.2">
      <c r="A735">
        <v>708</v>
      </c>
      <c r="B735">
        <v>520.62</v>
      </c>
      <c r="C735">
        <v>2391.1999999999998</v>
      </c>
      <c r="D735">
        <v>2408.1</v>
      </c>
      <c r="E735">
        <f t="shared" si="42"/>
        <v>16.900000000000091</v>
      </c>
      <c r="F735" s="1">
        <f t="shared" si="43"/>
        <v>16.900000000000091</v>
      </c>
    </row>
    <row r="736" spans="1:6" x14ac:dyDescent="0.2">
      <c r="A736">
        <v>709</v>
      </c>
      <c r="B736">
        <v>521.08000000000004</v>
      </c>
      <c r="C736">
        <v>2404.1999999999998</v>
      </c>
      <c r="D736">
        <v>2413.6</v>
      </c>
      <c r="E736">
        <f t="shared" si="42"/>
        <v>9.4000000000000909</v>
      </c>
      <c r="F736" s="1">
        <f t="shared" si="43"/>
        <v>9.4000000000000909</v>
      </c>
    </row>
    <row r="737" spans="1:6" x14ac:dyDescent="0.2">
      <c r="A737">
        <v>710</v>
      </c>
      <c r="B737">
        <v>521.54</v>
      </c>
      <c r="C737">
        <v>2402.1</v>
      </c>
      <c r="D737">
        <v>2418.8000000000002</v>
      </c>
      <c r="E737">
        <f t="shared" si="42"/>
        <v>16.700000000000273</v>
      </c>
      <c r="F737" s="1">
        <f t="shared" si="43"/>
        <v>16.700000000000273</v>
      </c>
    </row>
    <row r="738" spans="1:6" x14ac:dyDescent="0.2">
      <c r="A738">
        <v>711</v>
      </c>
      <c r="B738">
        <v>522</v>
      </c>
      <c r="C738">
        <v>2406.9</v>
      </c>
      <c r="D738">
        <v>2421.5</v>
      </c>
      <c r="E738">
        <f t="shared" si="42"/>
        <v>14.599999999999909</v>
      </c>
      <c r="F738" s="1">
        <f t="shared" si="43"/>
        <v>14.599999999999909</v>
      </c>
    </row>
    <row r="739" spans="1:6" x14ac:dyDescent="0.2">
      <c r="A739">
        <v>712</v>
      </c>
      <c r="B739">
        <v>522.46</v>
      </c>
      <c r="C739">
        <v>2395.1999999999998</v>
      </c>
      <c r="D739">
        <v>2417.6999999999998</v>
      </c>
      <c r="E739">
        <f t="shared" si="42"/>
        <v>22.5</v>
      </c>
      <c r="F739" s="1">
        <f t="shared" si="43"/>
        <v>22.5</v>
      </c>
    </row>
    <row r="740" spans="1:6" x14ac:dyDescent="0.2">
      <c r="A740">
        <v>713</v>
      </c>
      <c r="B740">
        <v>522.91999999999996</v>
      </c>
      <c r="C740">
        <v>2384.3000000000002</v>
      </c>
      <c r="D740">
        <v>2394.1999999999998</v>
      </c>
      <c r="E740">
        <f t="shared" si="42"/>
        <v>9.8999999999996362</v>
      </c>
      <c r="F740" s="1">
        <f t="shared" si="43"/>
        <v>9.8999999999996362</v>
      </c>
    </row>
    <row r="741" spans="1:6" x14ac:dyDescent="0.2">
      <c r="A741">
        <v>714</v>
      </c>
      <c r="B741">
        <v>523.38</v>
      </c>
      <c r="C741">
        <v>2424.5</v>
      </c>
      <c r="D741">
        <v>2435.1</v>
      </c>
      <c r="E741">
        <f t="shared" si="42"/>
        <v>10.599999999999909</v>
      </c>
      <c r="F741" s="1">
        <f t="shared" si="43"/>
        <v>10.599999999999909</v>
      </c>
    </row>
    <row r="742" spans="1:6" x14ac:dyDescent="0.2">
      <c r="A742">
        <v>715</v>
      </c>
      <c r="B742">
        <v>523.84</v>
      </c>
      <c r="C742">
        <v>2406.3000000000002</v>
      </c>
      <c r="D742">
        <v>2424</v>
      </c>
      <c r="E742">
        <f t="shared" si="42"/>
        <v>17.699999999999818</v>
      </c>
      <c r="F742" s="1">
        <f t="shared" si="43"/>
        <v>17.699999999999818</v>
      </c>
    </row>
    <row r="743" spans="1:6" x14ac:dyDescent="0.2">
      <c r="A743">
        <v>716</v>
      </c>
      <c r="B743">
        <v>524.29999999999995</v>
      </c>
      <c r="C743">
        <v>2388.8000000000002</v>
      </c>
      <c r="D743">
        <v>2406.4</v>
      </c>
      <c r="E743">
        <f t="shared" si="42"/>
        <v>17.599999999999909</v>
      </c>
      <c r="F743" s="1">
        <f t="shared" si="43"/>
        <v>17.599999999999909</v>
      </c>
    </row>
    <row r="744" spans="1:6" x14ac:dyDescent="0.2">
      <c r="A744">
        <v>717</v>
      </c>
      <c r="B744">
        <v>524.76</v>
      </c>
      <c r="C744">
        <v>2416.6</v>
      </c>
      <c r="D744">
        <v>2431.4</v>
      </c>
      <c r="E744">
        <f t="shared" si="42"/>
        <v>14.800000000000182</v>
      </c>
      <c r="F744" s="1">
        <f t="shared" si="43"/>
        <v>14.800000000000182</v>
      </c>
    </row>
    <row r="745" spans="1:6" x14ac:dyDescent="0.2">
      <c r="A745">
        <v>718</v>
      </c>
      <c r="B745">
        <v>525.22</v>
      </c>
      <c r="C745">
        <v>2404.1999999999998</v>
      </c>
      <c r="D745">
        <v>2414</v>
      </c>
      <c r="E745">
        <f t="shared" si="42"/>
        <v>9.8000000000001819</v>
      </c>
      <c r="F745" s="1">
        <f t="shared" si="43"/>
        <v>9.8000000000001819</v>
      </c>
    </row>
    <row r="746" spans="1:6" x14ac:dyDescent="0.2">
      <c r="A746">
        <v>719</v>
      </c>
      <c r="B746">
        <v>525.67999999999995</v>
      </c>
      <c r="C746">
        <v>2404.8000000000002</v>
      </c>
      <c r="D746">
        <v>2423</v>
      </c>
      <c r="E746">
        <f t="shared" si="42"/>
        <v>18.199999999999818</v>
      </c>
      <c r="F746" s="1">
        <f t="shared" si="43"/>
        <v>18.199999999999818</v>
      </c>
    </row>
    <row r="747" spans="1:6" x14ac:dyDescent="0.2">
      <c r="A747">
        <v>720</v>
      </c>
      <c r="B747">
        <v>526.14</v>
      </c>
      <c r="C747">
        <v>2410.6999999999998</v>
      </c>
      <c r="D747">
        <v>2424.4</v>
      </c>
      <c r="E747">
        <f t="shared" si="42"/>
        <v>13.700000000000273</v>
      </c>
      <c r="F747" s="1">
        <f t="shared" si="43"/>
        <v>13.700000000000273</v>
      </c>
    </row>
    <row r="748" spans="1:6" x14ac:dyDescent="0.2">
      <c r="A748">
        <v>721</v>
      </c>
      <c r="B748">
        <v>526.6</v>
      </c>
      <c r="C748">
        <v>2399.4</v>
      </c>
      <c r="D748">
        <v>2418.3000000000002</v>
      </c>
      <c r="E748">
        <f t="shared" si="42"/>
        <v>18.900000000000091</v>
      </c>
      <c r="F748" s="1">
        <f t="shared" si="43"/>
        <v>18.900000000000091</v>
      </c>
    </row>
    <row r="749" spans="1:6" x14ac:dyDescent="0.2">
      <c r="A749">
        <v>722</v>
      </c>
      <c r="B749">
        <v>527.05999999999995</v>
      </c>
      <c r="C749">
        <v>2399</v>
      </c>
      <c r="D749">
        <v>2412.3000000000002</v>
      </c>
      <c r="E749">
        <f t="shared" si="42"/>
        <v>13.300000000000182</v>
      </c>
      <c r="F749" s="1">
        <f t="shared" si="43"/>
        <v>13.300000000000182</v>
      </c>
    </row>
    <row r="750" spans="1:6" x14ac:dyDescent="0.2">
      <c r="A750">
        <v>723</v>
      </c>
      <c r="B750">
        <v>527.52</v>
      </c>
      <c r="C750">
        <v>2394.1</v>
      </c>
      <c r="D750">
        <v>2412.1</v>
      </c>
      <c r="E750">
        <f t="shared" si="42"/>
        <v>18</v>
      </c>
      <c r="F750" s="1">
        <f t="shared" si="43"/>
        <v>18</v>
      </c>
    </row>
    <row r="751" spans="1:6" x14ac:dyDescent="0.2">
      <c r="A751">
        <v>724</v>
      </c>
      <c r="B751">
        <v>527.98</v>
      </c>
      <c r="C751">
        <v>2394.4</v>
      </c>
      <c r="D751">
        <v>2415.1</v>
      </c>
      <c r="E751">
        <f t="shared" si="42"/>
        <v>20.699999999999818</v>
      </c>
      <c r="F751" s="1">
        <f t="shared" si="43"/>
        <v>20.699999999999818</v>
      </c>
    </row>
    <row r="752" spans="1:6" x14ac:dyDescent="0.2">
      <c r="A752">
        <v>725</v>
      </c>
      <c r="B752">
        <v>528.44000000000005</v>
      </c>
      <c r="C752">
        <v>2404.5</v>
      </c>
      <c r="D752">
        <v>2422.6999999999998</v>
      </c>
      <c r="E752">
        <f t="shared" si="42"/>
        <v>18.199999999999818</v>
      </c>
      <c r="F752" s="1">
        <f t="shared" si="43"/>
        <v>18.199999999999818</v>
      </c>
    </row>
    <row r="753" spans="1:6" x14ac:dyDescent="0.2">
      <c r="A753">
        <v>726</v>
      </c>
      <c r="B753">
        <v>528.9</v>
      </c>
      <c r="C753">
        <v>2402.5</v>
      </c>
      <c r="D753">
        <v>2418.1999999999998</v>
      </c>
      <c r="E753">
        <f t="shared" si="42"/>
        <v>15.699999999999818</v>
      </c>
      <c r="F753" s="1">
        <f t="shared" si="43"/>
        <v>15.699999999999818</v>
      </c>
    </row>
    <row r="754" spans="1:6" x14ac:dyDescent="0.2">
      <c r="A754">
        <v>727</v>
      </c>
      <c r="B754">
        <v>529.36</v>
      </c>
      <c r="C754">
        <v>2398.1</v>
      </c>
      <c r="D754">
        <v>2413.5</v>
      </c>
      <c r="E754">
        <f t="shared" si="42"/>
        <v>15.400000000000091</v>
      </c>
      <c r="F754" s="1">
        <f t="shared" si="43"/>
        <v>15.400000000000091</v>
      </c>
    </row>
    <row r="755" spans="1:6" x14ac:dyDescent="0.2">
      <c r="A755">
        <v>728</v>
      </c>
      <c r="B755">
        <v>529.82000000000005</v>
      </c>
      <c r="C755">
        <v>2388</v>
      </c>
      <c r="D755">
        <v>2404.9</v>
      </c>
      <c r="E755">
        <f t="shared" si="42"/>
        <v>16.900000000000091</v>
      </c>
      <c r="F755" s="1">
        <f t="shared" si="43"/>
        <v>16.900000000000091</v>
      </c>
    </row>
    <row r="756" spans="1:6" x14ac:dyDescent="0.2">
      <c r="A756">
        <v>729</v>
      </c>
      <c r="B756">
        <v>530.28</v>
      </c>
      <c r="C756">
        <v>2405.5</v>
      </c>
      <c r="D756">
        <v>2417.1</v>
      </c>
      <c r="E756">
        <f t="shared" si="42"/>
        <v>11.599999999999909</v>
      </c>
      <c r="F756" s="1">
        <f t="shared" si="43"/>
        <v>11.599999999999909</v>
      </c>
    </row>
    <row r="757" spans="1:6" x14ac:dyDescent="0.2">
      <c r="A757">
        <v>730</v>
      </c>
      <c r="B757">
        <v>530.74</v>
      </c>
      <c r="C757">
        <v>2403.5</v>
      </c>
      <c r="D757">
        <v>2431.5</v>
      </c>
      <c r="E757">
        <f t="shared" si="42"/>
        <v>28</v>
      </c>
      <c r="F757" s="1">
        <f t="shared" si="43"/>
        <v>28</v>
      </c>
    </row>
    <row r="758" spans="1:6" x14ac:dyDescent="0.2">
      <c r="A758">
        <v>731</v>
      </c>
      <c r="B758">
        <v>531.20000000000005</v>
      </c>
      <c r="C758">
        <v>2383</v>
      </c>
      <c r="D758">
        <v>2403.9</v>
      </c>
      <c r="E758">
        <f t="shared" si="42"/>
        <v>20.900000000000091</v>
      </c>
      <c r="F758" s="1">
        <f t="shared" si="43"/>
        <v>20.900000000000091</v>
      </c>
    </row>
    <row r="759" spans="1:6" x14ac:dyDescent="0.2">
      <c r="A759">
        <v>732</v>
      </c>
      <c r="B759">
        <v>531.66</v>
      </c>
      <c r="C759">
        <v>2411.5</v>
      </c>
      <c r="D759">
        <v>2425.4</v>
      </c>
      <c r="E759">
        <f t="shared" si="42"/>
        <v>13.900000000000091</v>
      </c>
      <c r="F759" s="1">
        <f t="shared" si="43"/>
        <v>13.900000000000091</v>
      </c>
    </row>
    <row r="760" spans="1:6" x14ac:dyDescent="0.2">
      <c r="A760">
        <v>733</v>
      </c>
      <c r="B760">
        <v>532.12</v>
      </c>
      <c r="C760">
        <v>2398.3000000000002</v>
      </c>
      <c r="D760">
        <v>2419.6</v>
      </c>
      <c r="E760">
        <f t="shared" si="42"/>
        <v>21.299999999999727</v>
      </c>
      <c r="F760" s="1">
        <f t="shared" si="43"/>
        <v>21.299999999999727</v>
      </c>
    </row>
    <row r="761" spans="1:6" x14ac:dyDescent="0.2">
      <c r="A761">
        <v>734</v>
      </c>
      <c r="B761">
        <v>532.58000000000004</v>
      </c>
      <c r="C761">
        <v>2399.3000000000002</v>
      </c>
      <c r="D761">
        <v>2422</v>
      </c>
      <c r="E761">
        <f t="shared" si="42"/>
        <v>22.699999999999818</v>
      </c>
      <c r="F761" s="1">
        <f t="shared" si="43"/>
        <v>22.699999999999818</v>
      </c>
    </row>
    <row r="762" spans="1:6" x14ac:dyDescent="0.2">
      <c r="A762">
        <v>735</v>
      </c>
      <c r="B762">
        <v>533.04</v>
      </c>
      <c r="C762">
        <v>2394.1999999999998</v>
      </c>
      <c r="D762">
        <v>2418.6</v>
      </c>
      <c r="E762">
        <f t="shared" si="42"/>
        <v>24.400000000000091</v>
      </c>
      <c r="F762" s="1">
        <f t="shared" si="43"/>
        <v>24.400000000000091</v>
      </c>
    </row>
    <row r="763" spans="1:6" x14ac:dyDescent="0.2">
      <c r="A763">
        <v>736</v>
      </c>
      <c r="B763">
        <v>533.5</v>
      </c>
      <c r="C763">
        <v>2402.3000000000002</v>
      </c>
      <c r="D763">
        <v>2432.6999999999998</v>
      </c>
      <c r="E763">
        <f t="shared" si="42"/>
        <v>30.399999999999636</v>
      </c>
      <c r="F763" s="1">
        <f t="shared" si="43"/>
        <v>30.399999999999636</v>
      </c>
    </row>
    <row r="764" spans="1:6" x14ac:dyDescent="0.2">
      <c r="A764">
        <v>737</v>
      </c>
      <c r="B764">
        <v>533.96</v>
      </c>
      <c r="C764">
        <v>2391</v>
      </c>
      <c r="D764">
        <v>2424.9</v>
      </c>
      <c r="E764">
        <f t="shared" si="42"/>
        <v>33.900000000000091</v>
      </c>
      <c r="F764" s="1">
        <f t="shared" si="43"/>
        <v>33.900000000000091</v>
      </c>
    </row>
    <row r="765" spans="1:6" x14ac:dyDescent="0.2">
      <c r="A765">
        <v>738</v>
      </c>
      <c r="B765">
        <v>534.41999999999996</v>
      </c>
      <c r="C765">
        <v>2382.3000000000002</v>
      </c>
      <c r="D765">
        <v>2417.8000000000002</v>
      </c>
      <c r="E765">
        <f t="shared" si="42"/>
        <v>35.5</v>
      </c>
      <c r="F765" s="1">
        <f t="shared" si="43"/>
        <v>35.5</v>
      </c>
    </row>
    <row r="766" spans="1:6" x14ac:dyDescent="0.2">
      <c r="A766">
        <v>739</v>
      </c>
      <c r="B766">
        <v>534.88</v>
      </c>
      <c r="C766">
        <v>2398.3000000000002</v>
      </c>
      <c r="D766">
        <v>2426.8000000000002</v>
      </c>
      <c r="E766">
        <f t="shared" si="42"/>
        <v>28.5</v>
      </c>
      <c r="F766" s="1">
        <f t="shared" si="43"/>
        <v>28.5</v>
      </c>
    </row>
    <row r="767" spans="1:6" x14ac:dyDescent="0.2">
      <c r="A767">
        <v>740</v>
      </c>
      <c r="B767">
        <v>535.33000000000004</v>
      </c>
      <c r="C767">
        <v>2390.6999999999998</v>
      </c>
      <c r="D767">
        <v>2424</v>
      </c>
      <c r="E767">
        <f t="shared" si="42"/>
        <v>33.300000000000182</v>
      </c>
      <c r="F767" s="1">
        <f t="shared" si="43"/>
        <v>33.300000000000182</v>
      </c>
    </row>
    <row r="768" spans="1:6" x14ac:dyDescent="0.2">
      <c r="A768">
        <v>741</v>
      </c>
      <c r="B768">
        <v>535.79</v>
      </c>
      <c r="C768">
        <v>2394.6999999999998</v>
      </c>
      <c r="D768">
        <v>2432.6</v>
      </c>
      <c r="E768">
        <f t="shared" si="42"/>
        <v>37.900000000000091</v>
      </c>
      <c r="F768" s="1">
        <f t="shared" si="43"/>
        <v>37.900000000000091</v>
      </c>
    </row>
    <row r="769" spans="1:71" x14ac:dyDescent="0.2">
      <c r="A769">
        <v>742</v>
      </c>
      <c r="B769">
        <v>536.25</v>
      </c>
      <c r="C769">
        <v>2394.8000000000002</v>
      </c>
      <c r="D769">
        <v>2425.4</v>
      </c>
      <c r="E769">
        <f t="shared" si="42"/>
        <v>30.599999999999909</v>
      </c>
      <c r="F769" s="1">
        <f t="shared" si="43"/>
        <v>30.599999999999909</v>
      </c>
    </row>
    <row r="770" spans="1:71" x14ac:dyDescent="0.2">
      <c r="A770">
        <v>743</v>
      </c>
      <c r="B770">
        <v>536.71</v>
      </c>
      <c r="C770">
        <v>2403.6</v>
      </c>
      <c r="D770">
        <v>2443.5</v>
      </c>
      <c r="E770">
        <f t="shared" si="42"/>
        <v>39.900000000000091</v>
      </c>
      <c r="F770" s="1">
        <f t="shared" si="43"/>
        <v>39.900000000000091</v>
      </c>
    </row>
    <row r="771" spans="1:71" x14ac:dyDescent="0.2">
      <c r="A771">
        <v>744</v>
      </c>
      <c r="B771">
        <v>537.16999999999996</v>
      </c>
      <c r="C771">
        <v>2389.1</v>
      </c>
      <c r="D771">
        <v>2430.1999999999998</v>
      </c>
      <c r="E771">
        <f t="shared" si="42"/>
        <v>41.099999999999909</v>
      </c>
      <c r="F771" s="1">
        <f t="shared" si="43"/>
        <v>41.099999999999909</v>
      </c>
    </row>
    <row r="772" spans="1:71" x14ac:dyDescent="0.2">
      <c r="A772">
        <v>745</v>
      </c>
      <c r="B772">
        <v>537.63</v>
      </c>
      <c r="C772">
        <v>2402.9</v>
      </c>
      <c r="D772">
        <v>2453.6999999999998</v>
      </c>
      <c r="E772">
        <f t="shared" si="42"/>
        <v>50.799999999999727</v>
      </c>
      <c r="F772" s="1">
        <f t="shared" si="43"/>
        <v>50.799999999999727</v>
      </c>
    </row>
    <row r="773" spans="1:71" x14ac:dyDescent="0.2">
      <c r="A773">
        <v>746</v>
      </c>
      <c r="B773">
        <v>538.09</v>
      </c>
      <c r="C773">
        <v>2392.6</v>
      </c>
      <c r="D773">
        <v>2449.6999999999998</v>
      </c>
      <c r="E773">
        <f t="shared" si="42"/>
        <v>57.099999999999909</v>
      </c>
      <c r="F773" s="1">
        <f t="shared" si="43"/>
        <v>57.099999999999909</v>
      </c>
    </row>
    <row r="774" spans="1:71" x14ac:dyDescent="0.2">
      <c r="A774">
        <v>747</v>
      </c>
      <c r="B774">
        <v>538.54999999999995</v>
      </c>
      <c r="C774">
        <v>2396</v>
      </c>
      <c r="D774">
        <v>2465.1</v>
      </c>
      <c r="E774">
        <f t="shared" si="42"/>
        <v>69.099999999999909</v>
      </c>
      <c r="F774" s="1">
        <f t="shared" si="43"/>
        <v>69.099999999999909</v>
      </c>
    </row>
    <row r="775" spans="1:71" x14ac:dyDescent="0.2">
      <c r="A775">
        <v>748</v>
      </c>
      <c r="B775">
        <v>539.01</v>
      </c>
      <c r="C775">
        <v>2418.3000000000002</v>
      </c>
      <c r="D775">
        <v>2489.6</v>
      </c>
      <c r="E775">
        <f t="shared" si="42"/>
        <v>71.299999999999727</v>
      </c>
      <c r="F775" s="1">
        <f t="shared" si="43"/>
        <v>71.299999999999727</v>
      </c>
    </row>
    <row r="776" spans="1:71" x14ac:dyDescent="0.2">
      <c r="A776">
        <v>749</v>
      </c>
      <c r="B776">
        <v>539.47</v>
      </c>
      <c r="C776">
        <v>2406.5</v>
      </c>
      <c r="D776">
        <v>2493.6</v>
      </c>
      <c r="E776">
        <f t="shared" si="42"/>
        <v>87.099999999999909</v>
      </c>
      <c r="F776" s="1">
        <f t="shared" si="43"/>
        <v>87.099999999999909</v>
      </c>
    </row>
    <row r="777" spans="1:71" x14ac:dyDescent="0.2">
      <c r="A777">
        <v>750</v>
      </c>
      <c r="B777">
        <v>539.92999999999995</v>
      </c>
      <c r="C777">
        <v>2457</v>
      </c>
      <c r="D777">
        <v>2559.6</v>
      </c>
      <c r="E777">
        <f t="shared" si="42"/>
        <v>102.59999999999991</v>
      </c>
      <c r="F777" s="1">
        <f t="shared" si="43"/>
        <v>102.59999999999991</v>
      </c>
    </row>
    <row r="778" spans="1:71" x14ac:dyDescent="0.2">
      <c r="A778">
        <v>751</v>
      </c>
      <c r="B778">
        <v>540.39</v>
      </c>
      <c r="C778">
        <v>2382.6</v>
      </c>
      <c r="D778">
        <v>2510</v>
      </c>
      <c r="E778">
        <f t="shared" si="42"/>
        <v>127.40000000000009</v>
      </c>
      <c r="F778" s="1">
        <f t="shared" si="43"/>
        <v>127.40000000000009</v>
      </c>
    </row>
    <row r="779" spans="1:71" x14ac:dyDescent="0.2">
      <c r="A779">
        <v>752</v>
      </c>
      <c r="B779">
        <v>540.84</v>
      </c>
      <c r="C779">
        <v>2416.4</v>
      </c>
      <c r="D779">
        <v>2586.8000000000002</v>
      </c>
      <c r="E779">
        <f t="shared" si="42"/>
        <v>170.40000000000009</v>
      </c>
      <c r="F779" s="1">
        <f t="shared" si="43"/>
        <v>170.40000000000009</v>
      </c>
    </row>
    <row r="780" spans="1:71" x14ac:dyDescent="0.2">
      <c r="A780">
        <v>753</v>
      </c>
      <c r="B780">
        <v>541.29999999999995</v>
      </c>
      <c r="C780">
        <v>2398.3000000000002</v>
      </c>
      <c r="D780">
        <v>2617.1</v>
      </c>
      <c r="E780">
        <f t="shared" si="42"/>
        <v>218.79999999999973</v>
      </c>
      <c r="F780" s="1">
        <f t="shared" si="43"/>
        <v>218.79999999999973</v>
      </c>
    </row>
    <row r="781" spans="1:71" x14ac:dyDescent="0.2">
      <c r="A781">
        <v>754</v>
      </c>
      <c r="B781">
        <v>541.76</v>
      </c>
      <c r="C781">
        <v>2387.1</v>
      </c>
      <c r="D781">
        <v>2661.4</v>
      </c>
      <c r="E781">
        <f t="shared" si="42"/>
        <v>274.30000000000018</v>
      </c>
      <c r="F781" s="1">
        <f t="shared" si="43"/>
        <v>274.30000000000018</v>
      </c>
      <c r="G781">
        <f>$B781*F781</f>
        <v>148604.7680000001</v>
      </c>
      <c r="I781" s="1">
        <f>MAX(F786:F796)</f>
        <v>44257</v>
      </c>
    </row>
    <row r="782" spans="1:71" x14ac:dyDescent="0.2">
      <c r="A782">
        <v>755</v>
      </c>
      <c r="B782">
        <v>542.22</v>
      </c>
      <c r="C782">
        <v>2403</v>
      </c>
      <c r="D782">
        <v>2767.3</v>
      </c>
      <c r="E782">
        <f t="shared" si="42"/>
        <v>364.30000000000018</v>
      </c>
      <c r="F782" s="1">
        <f t="shared" si="43"/>
        <v>364.30000000000018</v>
      </c>
      <c r="G782">
        <f t="shared" ref="G782:G801" si="44">$B782*F782</f>
        <v>197530.7460000001</v>
      </c>
    </row>
    <row r="783" spans="1:71" x14ac:dyDescent="0.2">
      <c r="A783">
        <v>756</v>
      </c>
      <c r="B783">
        <v>542.67999999999995</v>
      </c>
      <c r="C783">
        <v>2404.8000000000002</v>
      </c>
      <c r="D783">
        <v>2835.5</v>
      </c>
      <c r="E783">
        <f t="shared" si="42"/>
        <v>430.69999999999982</v>
      </c>
      <c r="F783" s="1">
        <f t="shared" si="43"/>
        <v>430.69999999999982</v>
      </c>
      <c r="G783">
        <f t="shared" si="44"/>
        <v>233732.27599999987</v>
      </c>
      <c r="I783">
        <v>-0.3</v>
      </c>
      <c r="J783">
        <v>-0.28999999999999998</v>
      </c>
      <c r="K783">
        <v>-0.28000000000000003</v>
      </c>
      <c r="L783">
        <v>-0.27</v>
      </c>
      <c r="M783">
        <v>-0.26</v>
      </c>
      <c r="N783">
        <v>-0.25</v>
      </c>
      <c r="O783">
        <v>-0.24</v>
      </c>
      <c r="P783">
        <v>-0.23</v>
      </c>
      <c r="Q783">
        <v>-0.22</v>
      </c>
      <c r="R783">
        <v>-0.21</v>
      </c>
      <c r="S783">
        <v>-0.2</v>
      </c>
      <c r="T783">
        <v>-0.19</v>
      </c>
      <c r="U783">
        <v>-0.18</v>
      </c>
      <c r="V783">
        <v>-0.17</v>
      </c>
      <c r="W783">
        <v>-0.16</v>
      </c>
      <c r="X783">
        <v>-0.15</v>
      </c>
      <c r="Y783">
        <v>-0.14000000000000001</v>
      </c>
      <c r="Z783">
        <v>-0.13</v>
      </c>
      <c r="AA783">
        <v>-0.12</v>
      </c>
      <c r="AB783">
        <v>-0.11</v>
      </c>
      <c r="AC783">
        <v>-0.1</v>
      </c>
      <c r="AD783">
        <v>-0.09</v>
      </c>
      <c r="AE783">
        <v>-0.08</v>
      </c>
      <c r="AF783">
        <v>-7.0000000000000007E-2</v>
      </c>
      <c r="AG783">
        <v>-0.06</v>
      </c>
      <c r="AH783">
        <v>-0.05</v>
      </c>
      <c r="AI783">
        <v>-0.04</v>
      </c>
      <c r="AJ783">
        <v>-0.03</v>
      </c>
      <c r="AK783">
        <v>-0.02</v>
      </c>
      <c r="AL783">
        <v>-0.01</v>
      </c>
      <c r="AM783">
        <v>0</v>
      </c>
      <c r="AN783">
        <v>0.01</v>
      </c>
      <c r="AO783">
        <v>0.02</v>
      </c>
      <c r="AP783">
        <v>0.03</v>
      </c>
      <c r="AQ783">
        <v>0.04</v>
      </c>
      <c r="AR783">
        <v>0.05</v>
      </c>
      <c r="AS783">
        <v>0.06</v>
      </c>
      <c r="AT783">
        <v>7.0000000000000007E-2</v>
      </c>
      <c r="AU783">
        <v>0.08</v>
      </c>
      <c r="AV783">
        <v>0.09</v>
      </c>
      <c r="AW783">
        <v>0.1</v>
      </c>
      <c r="AX783">
        <v>0.11</v>
      </c>
      <c r="AY783">
        <v>0.12</v>
      </c>
      <c r="AZ783">
        <v>0.13</v>
      </c>
      <c r="BA783">
        <v>0.14000000000000001</v>
      </c>
      <c r="BB783">
        <v>0.15</v>
      </c>
      <c r="BC783">
        <v>0.16</v>
      </c>
      <c r="BD783">
        <v>0.17</v>
      </c>
      <c r="BE783">
        <v>0.18</v>
      </c>
      <c r="BF783">
        <v>0.19</v>
      </c>
      <c r="BG783">
        <v>0.2</v>
      </c>
      <c r="BH783">
        <v>0.21</v>
      </c>
      <c r="BI783">
        <v>0.22</v>
      </c>
      <c r="BJ783">
        <v>0.23</v>
      </c>
      <c r="BK783">
        <v>0.24</v>
      </c>
      <c r="BL783">
        <v>0.25</v>
      </c>
      <c r="BM783">
        <v>0.26</v>
      </c>
      <c r="BN783">
        <v>0.27000000000000102</v>
      </c>
      <c r="BO783">
        <v>0.28000000000000103</v>
      </c>
      <c r="BP783">
        <v>0.29000000000000098</v>
      </c>
      <c r="BQ783">
        <v>0.30000000000000099</v>
      </c>
      <c r="BR783">
        <v>0.310000000000001</v>
      </c>
      <c r="BS783">
        <v>0.32000000000000101</v>
      </c>
    </row>
    <row r="784" spans="1:71" x14ac:dyDescent="0.2">
      <c r="A784">
        <v>757</v>
      </c>
      <c r="B784">
        <v>543.14</v>
      </c>
      <c r="C784">
        <v>2391.1</v>
      </c>
      <c r="D784">
        <v>2924.6</v>
      </c>
      <c r="E784">
        <f t="shared" si="42"/>
        <v>533.5</v>
      </c>
      <c r="F784" s="1">
        <f t="shared" si="43"/>
        <v>533.5</v>
      </c>
      <c r="G784">
        <f t="shared" si="44"/>
        <v>289765.19</v>
      </c>
      <c r="I784">
        <f>SUMXMY2($F786:$F796,I786:I796)</f>
        <v>381208057.60671657</v>
      </c>
      <c r="J784">
        <f t="shared" ref="J784:BS784" si="45">SUMXMY2($F786:$F796,J786:J796)</f>
        <v>349819086.97180802</v>
      </c>
      <c r="K784">
        <f t="shared" si="45"/>
        <v>319850838.41555887</v>
      </c>
      <c r="L784">
        <f t="shared" si="45"/>
        <v>291321843.99562043</v>
      </c>
      <c r="M784">
        <f t="shared" si="45"/>
        <v>264249863.3826431</v>
      </c>
      <c r="N784">
        <f t="shared" si="45"/>
        <v>238651879.22247547</v>
      </c>
      <c r="O784">
        <f t="shared" si="45"/>
        <v>214544092.48443094</v>
      </c>
      <c r="P784">
        <f t="shared" si="45"/>
        <v>191941917.5136998</v>
      </c>
      <c r="Q784">
        <f t="shared" si="45"/>
        <v>170859976.5275324</v>
      </c>
      <c r="R784">
        <f t="shared" si="45"/>
        <v>151312093.32202139</v>
      </c>
      <c r="S784">
        <f t="shared" si="45"/>
        <v>133311285.98864441</v>
      </c>
      <c r="T784">
        <f t="shared" si="45"/>
        <v>116869758.47647819</v>
      </c>
      <c r="U784">
        <f t="shared" si="45"/>
        <v>101998890.87629917</v>
      </c>
      <c r="V784">
        <f t="shared" si="45"/>
        <v>88709228.347247243</v>
      </c>
      <c r="W784">
        <f t="shared" si="45"/>
        <v>77010468.648583531</v>
      </c>
      <c r="X784">
        <f t="shared" si="45"/>
        <v>66911448.291359782</v>
      </c>
      <c r="Y784">
        <f t="shared" si="45"/>
        <v>58420127.36541231</v>
      </c>
      <c r="Z784">
        <f t="shared" si="45"/>
        <v>51543573.14650356</v>
      </c>
      <c r="AA784">
        <f t="shared" si="45"/>
        <v>46287942.631280854</v>
      </c>
      <c r="AB784">
        <f t="shared" si="45"/>
        <v>42658464.189378142</v>
      </c>
      <c r="AC784">
        <f t="shared" si="45"/>
        <v>40659418.560036123</v>
      </c>
      <c r="AD784">
        <f t="shared" si="45"/>
        <v>40294119.454466484</v>
      </c>
      <c r="AE784">
        <f t="shared" si="45"/>
        <v>41564894.054132588</v>
      </c>
      <c r="AF784">
        <f t="shared" si="45"/>
        <v>44473063.718581036</v>
      </c>
      <c r="AG784">
        <f t="shared" si="45"/>
        <v>49018925.233987905</v>
      </c>
      <c r="AH784">
        <f t="shared" si="45"/>
        <v>55201732.944281213</v>
      </c>
      <c r="AI784">
        <f t="shared" si="45"/>
        <v>63019682.11234878</v>
      </c>
      <c r="AJ784">
        <f t="shared" si="45"/>
        <v>72469893.854714125</v>
      </c>
      <c r="AK784">
        <f t="shared" si="45"/>
        <v>83548401.98579216</v>
      </c>
      <c r="AL784">
        <f t="shared" si="45"/>
        <v>96250142.091177836</v>
      </c>
      <c r="AM784">
        <f t="shared" si="45"/>
        <v>110568943.12770328</v>
      </c>
      <c r="AN784">
        <f t="shared" si="45"/>
        <v>126497521.81992762</v>
      </c>
      <c r="AO784">
        <f t="shared" si="45"/>
        <v>144027480.08919021</v>
      </c>
      <c r="AP784">
        <f t="shared" si="45"/>
        <v>163149305.71292269</v>
      </c>
      <c r="AQ784">
        <f t="shared" si="45"/>
        <v>183852376.36926264</v>
      </c>
      <c r="AR784">
        <f t="shared" si="45"/>
        <v>206124967.17593423</v>
      </c>
      <c r="AS784">
        <f t="shared" si="45"/>
        <v>229954261.78368017</v>
      </c>
      <c r="AT784">
        <f t="shared" si="45"/>
        <v>255326367.03446165</v>
      </c>
      <c r="AU784">
        <f t="shared" si="45"/>
        <v>282226331.14144188</v>
      </c>
      <c r="AV784">
        <f t="shared" si="45"/>
        <v>310638165.30295163</v>
      </c>
      <c r="AW784">
        <f t="shared" si="45"/>
        <v>340544868.60267496</v>
      </c>
      <c r="AX784">
        <f t="shared" si="45"/>
        <v>371928456.01058024</v>
      </c>
      <c r="AY784">
        <f t="shared" si="45"/>
        <v>404769989.24833339</v>
      </c>
      <c r="AZ784">
        <f t="shared" si="45"/>
        <v>439049610.24389327</v>
      </c>
      <c r="BA784">
        <f t="shared" si="45"/>
        <v>474746576.86326331</v>
      </c>
      <c r="BB784">
        <f t="shared" si="45"/>
        <v>511839300.57618093</v>
      </c>
      <c r="BC784">
        <f t="shared" si="45"/>
        <v>550305385.68719947</v>
      </c>
      <c r="BD784">
        <f t="shared" si="45"/>
        <v>590121669.74461722</v>
      </c>
      <c r="BE784">
        <f t="shared" si="45"/>
        <v>631264264.72742438</v>
      </c>
      <c r="BF784">
        <f t="shared" si="45"/>
        <v>673708598.60559893</v>
      </c>
      <c r="BG784">
        <f t="shared" si="45"/>
        <v>717429456.86742187</v>
      </c>
      <c r="BH784">
        <f t="shared" si="45"/>
        <v>762401023.62647986</v>
      </c>
      <c r="BI784">
        <f t="shared" si="45"/>
        <v>808596921.91983116</v>
      </c>
      <c r="BJ784">
        <f t="shared" si="45"/>
        <v>855990252.84803402</v>
      </c>
      <c r="BK784">
        <f t="shared" si="45"/>
        <v>904553633.2262851</v>
      </c>
      <c r="BL784">
        <f t="shared" si="45"/>
        <v>954259231.45362234</v>
      </c>
      <c r="BM784">
        <f t="shared" si="45"/>
        <v>1005078801.346125</v>
      </c>
      <c r="BN784">
        <f t="shared" si="45"/>
        <v>1056983713.7239335</v>
      </c>
      <c r="BO784">
        <f t="shared" si="45"/>
        <v>1109944985.5893555</v>
      </c>
      <c r="BP784">
        <f t="shared" si="45"/>
        <v>1163933306.783534</v>
      </c>
      <c r="BQ784">
        <f t="shared" si="45"/>
        <v>1218919064.0611539</v>
      </c>
      <c r="BR784">
        <f t="shared" si="45"/>
        <v>1274872362.5754998</v>
      </c>
      <c r="BS784">
        <f t="shared" si="45"/>
        <v>1331763044.8195896</v>
      </c>
    </row>
    <row r="785" spans="1:71" x14ac:dyDescent="0.2">
      <c r="A785">
        <v>758</v>
      </c>
      <c r="B785">
        <v>543.6</v>
      </c>
      <c r="C785">
        <v>2430.3000000000002</v>
      </c>
      <c r="D785">
        <v>3100.8</v>
      </c>
      <c r="E785">
        <f t="shared" si="42"/>
        <v>670.5</v>
      </c>
      <c r="F785" s="1">
        <f t="shared" si="43"/>
        <v>670.5</v>
      </c>
      <c r="G785">
        <f t="shared" si="44"/>
        <v>364483.8</v>
      </c>
    </row>
    <row r="786" spans="1:71" x14ac:dyDescent="0.2">
      <c r="A786">
        <v>759</v>
      </c>
      <c r="B786">
        <v>544.05999999999995</v>
      </c>
      <c r="C786">
        <v>2384.3000000000002</v>
      </c>
      <c r="D786">
        <v>3340.6</v>
      </c>
      <c r="E786">
        <f t="shared" si="42"/>
        <v>956.29999999999973</v>
      </c>
      <c r="F786" s="1">
        <f t="shared" si="43"/>
        <v>956.29999999999973</v>
      </c>
      <c r="G786">
        <f t="shared" si="44"/>
        <v>520284.5779999998</v>
      </c>
      <c r="I786" s="2">
        <f>$I$781*EXP(Sheet3!$B$1*(($B786-I$783-Sheet2!$N$199)/Sheet3!$A$1)^2 +Sheet3!$C$1*(($B786-I$783-Sheet2!$N$199)/Sheet3!$A$1)^4)</f>
        <v>2.2921939200278496</v>
      </c>
      <c r="J786" s="2">
        <f>$I$781*EXP(Sheet3!$B$1*(($B786-J$783-Sheet2!$N$199)/Sheet3!$A$1)^2 +Sheet3!$C$1*(($B786-J$783-Sheet2!$N$199)/Sheet3!$A$1)^4)</f>
        <v>1.939897148633269</v>
      </c>
      <c r="K786" s="2">
        <f>$I$781*EXP(Sheet3!$B$1*(($B786-K$783-Sheet2!$N$199)/Sheet3!$A$1)^2 +Sheet3!$C$1*(($B786-K$783-Sheet2!$N$199)/Sheet3!$A$1)^4)</f>
        <v>1.6381870297017134</v>
      </c>
      <c r="L786" s="2">
        <f>$I$781*EXP(Sheet3!$B$1*(($B786-L$783-Sheet2!$N$199)/Sheet3!$A$1)^2 +Sheet3!$C$1*(($B786-L$783-Sheet2!$N$199)/Sheet3!$A$1)^4)</f>
        <v>1.3803735431193314</v>
      </c>
      <c r="M786" s="2">
        <f>$I$781*EXP(Sheet3!$B$1*(($B786-M$783-Sheet2!$N$199)/Sheet3!$A$1)^2 +Sheet3!$C$1*(($B786-M$783-Sheet2!$N$199)/Sheet3!$A$1)^4)</f>
        <v>1.1605637966369953</v>
      </c>
      <c r="N786" s="2">
        <f>$I$781*EXP(Sheet3!$B$1*(($B786-N$783-Sheet2!$N$199)/Sheet3!$A$1)^2 +Sheet3!$C$1*(($B786-N$783-Sheet2!$N$199)/Sheet3!$A$1)^4)</f>
        <v>0.97357965444620465</v>
      </c>
      <c r="O786" s="2">
        <f>$I$781*EXP(Sheet3!$B$1*(($B786-O$783-Sheet2!$N$199)/Sheet3!$A$1)^2 +Sheet3!$C$1*(($B786-O$783-Sheet2!$N$199)/Sheet3!$A$1)^4)</f>
        <v>0.81488217373422078</v>
      </c>
      <c r="P786" s="2">
        <f>$I$781*EXP(Sheet3!$B$1*(($B786-P$783-Sheet2!$N$199)/Sheet3!$A$1)^2 +Sheet3!$C$1*(($B786-P$783-Sheet2!$N$199)/Sheet3!$A$1)^4)</f>
        <v>0.68050250438433946</v>
      </c>
      <c r="Q786" s="2">
        <f>$I$781*EXP(Sheet3!$B$1*(($B786-Q$783-Sheet2!$N$199)/Sheet3!$A$1)^2 +Sheet3!$C$1*(($B786-Q$783-Sheet2!$N$199)/Sheet3!$A$1)^4)</f>
        <v>0.56697889662681489</v>
      </c>
      <c r="R786" s="2">
        <f>$I$781*EXP(Sheet3!$B$1*(($B786-R$783-Sheet2!$N$199)/Sheet3!$A$1)^2 +Sheet3!$C$1*(($B786-R$783-Sheet2!$N$199)/Sheet3!$A$1)^4)</f>
        <v>0.47129945559762687</v>
      </c>
      <c r="S786" s="2">
        <f>$I$781*EXP(Sheet3!$B$1*(($B786-S$783-Sheet2!$N$199)/Sheet3!$A$1)^2 +Sheet3!$C$1*(($B786-S$783-Sheet2!$N$199)/Sheet3!$A$1)^4)</f>
        <v>0.39085027999760269</v>
      </c>
      <c r="T786" s="2">
        <f>$I$781*EXP(Sheet3!$B$1*(($B786-T$783-Sheet2!$N$199)/Sheet3!$A$1)^2 +Sheet3!$C$1*(($B786-T$783-Sheet2!$N$199)/Sheet3!$A$1)^4)</f>
        <v>0.32336862392914723</v>
      </c>
      <c r="U786" s="2">
        <f>$I$781*EXP(Sheet3!$B$1*(($B786-U$783-Sheet2!$N$199)/Sheet3!$A$1)^2 +Sheet3!$C$1*(($B786-U$783-Sheet2!$N$199)/Sheet3!$A$1)^4)</f>
        <v>0.26690072608676763</v>
      </c>
      <c r="V786" s="2">
        <f>$I$781*EXP(Sheet3!$B$1*(($B786-V$783-Sheet2!$N$199)/Sheet3!$A$1)^2 +Sheet3!$C$1*(($B786-V$783-Sheet2!$N$199)/Sheet3!$A$1)^4)</f>
        <v>0.21976395836838633</v>
      </c>
      <c r="W786" s="2">
        <f>$I$781*EXP(Sheet3!$B$1*(($B786-W$783-Sheet2!$N$199)/Sheet3!$A$1)^2 +Sheet3!$C$1*(($B786-W$783-Sheet2!$N$199)/Sheet3!$A$1)^4)</f>
        <v>0.1805129562189805</v>
      </c>
      <c r="X786" s="2">
        <f>$I$781*EXP(Sheet3!$B$1*(($B786-X$783-Sheet2!$N$199)/Sheet3!$A$1)^2 +Sheet3!$C$1*(($B786-X$783-Sheet2!$N$199)/Sheet3!$A$1)^4)</f>
        <v>0.14790940526945737</v>
      </c>
      <c r="Y786" s="2">
        <f>$I$781*EXP(Sheet3!$B$1*(($B786-Y$783-Sheet2!$N$199)/Sheet3!$A$1)^2 +Sheet3!$C$1*(($B786-Y$783-Sheet2!$N$199)/Sheet3!$A$1)^4)</f>
        <v>0.12089517263346308</v>
      </c>
      <c r="Z786" s="2">
        <f>$I$781*EXP(Sheet3!$B$1*(($B786-Z$783-Sheet2!$N$199)/Sheet3!$A$1)^2 +Sheet3!$C$1*(($B786-Z$783-Sheet2!$N$199)/Sheet3!$A$1)^4)</f>
        <v>9.8568486299894995E-2</v>
      </c>
      <c r="AA786" s="2">
        <f>$I$781*EXP(Sheet3!$B$1*(($B786-AA$783-Sheet2!$N$199)/Sheet3!$A$1)^2 +Sheet3!$C$1*(($B786-AA$783-Sheet2!$N$199)/Sheet3!$A$1)^4)</f>
        <v>8.0162882025726218E-2</v>
      </c>
      <c r="AB786" s="2">
        <f>$I$781*EXP(Sheet3!$B$1*(($B786-AB$783-Sheet2!$N$199)/Sheet3!$A$1)^2 +Sheet3!$C$1*(($B786-AB$783-Sheet2!$N$199)/Sheet3!$A$1)^4)</f>
        <v>6.5028653716734344E-2</v>
      </c>
      <c r="AC786" s="2">
        <f>$I$781*EXP(Sheet3!$B$1*(($B786-AC$783-Sheet2!$N$199)/Sheet3!$A$1)^2 +Sheet3!$C$1*(($B786-AC$783-Sheet2!$N$199)/Sheet3!$A$1)^4)</f>
        <v>5.2616560206132805E-2</v>
      </c>
      <c r="AD786" s="2">
        <f>$I$781*EXP(Sheet3!$B$1*(($B786-AD$783-Sheet2!$N$199)/Sheet3!$A$1)^2 +Sheet3!$C$1*(($B786-AD$783-Sheet2!$N$199)/Sheet3!$A$1)^4)</f>
        <v>4.2463558362922045E-2</v>
      </c>
      <c r="AE786" s="2">
        <f>$I$781*EXP(Sheet3!$B$1*(($B786-AE$783-Sheet2!$N$199)/Sheet3!$A$1)^2 +Sheet3!$C$1*(($B786-AE$783-Sheet2!$N$199)/Sheet3!$A$1)^4)</f>
        <v>3.4180349372129291E-2</v>
      </c>
      <c r="AF786" s="2">
        <f>$I$781*EXP(Sheet3!$B$1*(($B786-AF$783-Sheet2!$N$199)/Sheet3!$A$1)^2 +Sheet3!$C$1*(($B786-AF$783-Sheet2!$N$199)/Sheet3!$A$1)^4)</f>
        <v>2.7440541646250996E-2</v>
      </c>
      <c r="AG786" s="2">
        <f>$I$781*EXP(Sheet3!$B$1*(($B786-AG$783-Sheet2!$N$199)/Sheet3!$A$1)^2 +Sheet3!$C$1*(($B786-AG$783-Sheet2!$N$199)/Sheet3!$A$1)^4)</f>
        <v>2.1971249997675371E-2</v>
      </c>
      <c r="AH786" s="2">
        <f>$I$781*EXP(Sheet3!$B$1*(($B786-AH$783-Sheet2!$N$199)/Sheet3!$A$1)^2 +Sheet3!$C$1*(($B786-AH$783-Sheet2!$N$199)/Sheet3!$A$1)^4)</f>
        <v>1.7544966299550113E-2</v>
      </c>
      <c r="AI786" s="2">
        <f>$I$781*EXP(Sheet3!$B$1*(($B786-AI$783-Sheet2!$N$199)/Sheet3!$A$1)^2 +Sheet3!$C$1*(($B786-AI$783-Sheet2!$N$199)/Sheet3!$A$1)^4)</f>
        <v>1.3972551784089326E-2</v>
      </c>
      <c r="AJ786" s="2">
        <f>$I$781*EXP(Sheet3!$B$1*(($B786-AJ$783-Sheet2!$N$199)/Sheet3!$A$1)^2 +Sheet3!$C$1*(($B786-AJ$783-Sheet2!$N$199)/Sheet3!$A$1)^4)</f>
        <v>1.1097215299788564E-2</v>
      </c>
      <c r="AK786" s="2">
        <f>$I$781*EXP(Sheet3!$B$1*(($B786-AK$783-Sheet2!$N$199)/Sheet3!$A$1)^2 +Sheet3!$C$1*(($B786-AK$783-Sheet2!$N$199)/Sheet3!$A$1)^4)</f>
        <v>8.789355208245548E-3</v>
      </c>
      <c r="AL786" s="2">
        <f>$I$781*EXP(Sheet3!$B$1*(($B786-AL$783-Sheet2!$N$199)/Sheet3!$A$1)^2 +Sheet3!$C$1*(($B786-AL$783-Sheet2!$N$199)/Sheet3!$A$1)^4)</f>
        <v>6.942155117929995E-3</v>
      </c>
      <c r="AM786" s="2">
        <f>$I$781*EXP(Sheet3!$B$1*(($B786-AM$783-Sheet2!$N$199)/Sheet3!$A$1)^2 +Sheet3!$C$1*(($B786-AM$783-Sheet2!$N$199)/Sheet3!$A$1)^4)</f>
        <v>5.467835300838819E-3</v>
      </c>
      <c r="AN786" s="2">
        <f>$I$781*EXP(Sheet3!$B$1*(($B786-AN$783-Sheet2!$N$199)/Sheet3!$A$1)^2 +Sheet3!$C$1*(($B786-AN$783-Sheet2!$N$199)/Sheet3!$A$1)^4)</f>
        <v>4.2944724157505968E-3</v>
      </c>
      <c r="AO786" s="2">
        <f>$I$781*EXP(Sheet3!$B$1*(($B786-AO$783-Sheet2!$N$199)/Sheet3!$A$1)^2 +Sheet3!$C$1*(($B786-AO$783-Sheet2!$N$199)/Sheet3!$A$1)^4)</f>
        <v>3.3633100758786094E-3</v>
      </c>
      <c r="AP786" s="2">
        <f>$I$781*EXP(Sheet3!$B$1*(($B786-AP$783-Sheet2!$N$199)/Sheet3!$A$1)^2 +Sheet3!$C$1*(($B786-AP$783-Sheet2!$N$199)/Sheet3!$A$1)^4)</f>
        <v>2.6264918677150061E-3</v>
      </c>
      <c r="AQ786" s="2">
        <f>$I$781*EXP(Sheet3!$B$1*(($B786-AQ$783-Sheet2!$N$199)/Sheet3!$A$1)^2 +Sheet3!$C$1*(($B786-AQ$783-Sheet2!$N$199)/Sheet3!$A$1)^4)</f>
        <v>2.0451566791817718E-3</v>
      </c>
      <c r="AR786" s="2">
        <f>$I$781*EXP(Sheet3!$B$1*(($B786-AR$783-Sheet2!$N$199)/Sheet3!$A$1)^2 +Sheet3!$C$1*(($B786-AR$783-Sheet2!$N$199)/Sheet3!$A$1)^4)</f>
        <v>1.5878436633441357E-3</v>
      </c>
      <c r="AS786" s="2">
        <f>$I$781*EXP(Sheet3!$B$1*(($B786-AS$783-Sheet2!$N$199)/Sheet3!$A$1)^2 +Sheet3!$C$1*(($B786-AS$783-Sheet2!$N$199)/Sheet3!$A$1)^4)</f>
        <v>1.2291608888162968E-3</v>
      </c>
      <c r="AT786" s="2">
        <f>$I$781*EXP(Sheet3!$B$1*(($B786-AT$783-Sheet2!$N$199)/Sheet3!$A$1)^2 +Sheet3!$C$1*(($B786-AT$783-Sheet2!$N$199)/Sheet3!$A$1)^4)</f>
        <v>9.4867775342631741E-4</v>
      </c>
      <c r="AU786" s="2">
        <f>$I$781*EXP(Sheet3!$B$1*(($B786-AU$783-Sheet2!$N$199)/Sheet3!$A$1)^2 +Sheet3!$C$1*(($B786-AU$783-Sheet2!$N$199)/Sheet3!$A$1)^4)</f>
        <v>7.300066101551914E-4</v>
      </c>
      <c r="AV786" s="2">
        <f>$I$781*EXP(Sheet3!$B$1*(($B786-AV$783-Sheet2!$N$199)/Sheet3!$A$1)^2 +Sheet3!$C$1*(($B786-AV$783-Sheet2!$N$199)/Sheet3!$A$1)^4)</f>
        <v>5.6004382155111694E-4</v>
      </c>
      <c r="AW786" s="2">
        <f>$I$781*EXP(Sheet3!$B$1*(($B786-AW$783-Sheet2!$N$199)/Sheet3!$A$1)^2 +Sheet3!$C$1*(($B786-AW$783-Sheet2!$N$199)/Sheet3!$A$1)^4)</f>
        <v>4.2834466924081505E-4</v>
      </c>
      <c r="AX786" s="2">
        <f>$I$781*EXP(Sheet3!$B$1*(($B786-AX$783-Sheet2!$N$199)/Sheet3!$A$1)^2 +Sheet3!$C$1*(($B786-AX$783-Sheet2!$N$199)/Sheet3!$A$1)^4)</f>
        <v>3.2661024622148528E-4</v>
      </c>
      <c r="AY786" s="2">
        <f>$I$781*EXP(Sheet3!$B$1*(($B786-AY$783-Sheet2!$N$199)/Sheet3!$A$1)^2 +Sheet3!$C$1*(($B786-AY$783-Sheet2!$N$199)/Sheet3!$A$1)^4)</f>
        <v>2.4826769837423061E-4</v>
      </c>
      <c r="AZ786" s="2">
        <f>$I$781*EXP(Sheet3!$B$1*(($B786-AZ$783-Sheet2!$N$199)/Sheet3!$A$1)^2 +Sheet3!$C$1*(($B786-AZ$783-Sheet2!$N$199)/Sheet3!$A$1)^4)</f>
        <v>1.8812800276227825E-4</v>
      </c>
      <c r="BA786" s="2">
        <f>$I$781*EXP(Sheet3!$B$1*(($B786-BA$783-Sheet2!$N$199)/Sheet3!$A$1)^2 +Sheet3!$C$1*(($B786-BA$783-Sheet2!$N$199)/Sheet3!$A$1)^4)</f>
        <v>1.4210791668912463E-4</v>
      </c>
      <c r="BB786" s="2">
        <f>$I$781*EXP(Sheet3!$B$1*(($B786-BB$783-Sheet2!$N$199)/Sheet3!$A$1)^2 +Sheet3!$C$1*(($B786-BB$783-Sheet2!$N$199)/Sheet3!$A$1)^4)</f>
        <v>1.0700484350251716E-4</v>
      </c>
      <c r="BC786" s="2">
        <f>$I$781*EXP(Sheet3!$B$1*(($B786-BC$783-Sheet2!$N$199)/Sheet3!$A$1)^2 +Sheet3!$C$1*(($B786-BC$783-Sheet2!$N$199)/Sheet3!$A$1)^4)</f>
        <v>8.031517640356029E-5</v>
      </c>
      <c r="BD786" s="2">
        <f>$I$781*EXP(Sheet3!$B$1*(($B786-BD$783-Sheet2!$N$199)/Sheet3!$A$1)^2 +Sheet3!$C$1*(($B786-BD$783-Sheet2!$N$199)/Sheet3!$A$1)^4)</f>
        <v>6.0088234907261318E-5</v>
      </c>
      <c r="BE786" s="2">
        <f>$I$781*EXP(Sheet3!$B$1*(($B786-BE$783-Sheet2!$N$199)/Sheet3!$A$1)^2 +Sheet3!$C$1*(($B786-BE$783-Sheet2!$N$199)/Sheet3!$A$1)^4)</f>
        <v>4.4809232088700191E-5</v>
      </c>
      <c r="BF786" s="2">
        <f>$I$781*EXP(Sheet3!$B$1*(($B786-BF$783-Sheet2!$N$199)/Sheet3!$A$1)^2 +Sheet3!$C$1*(($B786-BF$783-Sheet2!$N$199)/Sheet3!$A$1)^4)</f>
        <v>3.3305833471324991E-5</v>
      </c>
      <c r="BG786" s="2">
        <f>$I$781*EXP(Sheet3!$B$1*(($B786-BG$783-Sheet2!$N$199)/Sheet3!$A$1)^2 +Sheet3!$C$1*(($B786-BG$783-Sheet2!$N$199)/Sheet3!$A$1)^4)</f>
        <v>2.467381671284833E-5</v>
      </c>
      <c r="BH786" s="2">
        <f>$I$781*EXP(Sheet3!$B$1*(($B786-BH$783-Sheet2!$N$199)/Sheet3!$A$1)^2 +Sheet3!$C$1*(($B786-BH$783-Sheet2!$N$199)/Sheet3!$A$1)^4)</f>
        <v>1.8218138766162776E-5</v>
      </c>
      <c r="BI786" s="2">
        <f>$I$781*EXP(Sheet3!$B$1*(($B786-BI$783-Sheet2!$N$199)/Sheet3!$A$1)^2 +Sheet3!$C$1*(($B786-BI$783-Sheet2!$N$199)/Sheet3!$A$1)^4)</f>
        <v>1.3406385041310247E-5</v>
      </c>
      <c r="BJ786" s="2">
        <f>$I$781*EXP(Sheet3!$B$1*(($B786-BJ$783-Sheet2!$N$199)/Sheet3!$A$1)^2 +Sheet3!$C$1*(($B786-BJ$783-Sheet2!$N$199)/Sheet3!$A$1)^4)</f>
        <v>9.8321319454598868E-6</v>
      </c>
      <c r="BK786" s="2">
        <f>$I$781*EXP(Sheet3!$B$1*(($B786-BK$783-Sheet2!$N$199)/Sheet3!$A$1)^2 +Sheet3!$C$1*(($B786-BK$783-Sheet2!$N$199)/Sheet3!$A$1)^4)</f>
        <v>7.1862165077996192E-6</v>
      </c>
      <c r="BL786" s="2">
        <f>$I$781*EXP(Sheet3!$B$1*(($B786-BL$783-Sheet2!$N$199)/Sheet3!$A$1)^2 +Sheet3!$C$1*(($B786-BL$783-Sheet2!$N$199)/Sheet3!$A$1)^4)</f>
        <v>5.2342890015577477E-6</v>
      </c>
      <c r="BM786" s="2">
        <f>$I$781*EXP(Sheet3!$B$1*(($B786-BM$783-Sheet2!$N$199)/Sheet3!$A$1)^2 +Sheet3!$C$1*(($B786-BM$783-Sheet2!$N$199)/Sheet3!$A$1)^4)</f>
        <v>3.7993390978104475E-6</v>
      </c>
      <c r="BN786" s="2">
        <f>$I$781*EXP(Sheet3!$B$1*(($B786-BN$783-Sheet2!$N$199)/Sheet3!$A$1)^2 +Sheet3!$C$1*(($B786-BN$783-Sheet2!$N$199)/Sheet3!$A$1)^4)</f>
        <v>2.7481439700076936E-6</v>
      </c>
      <c r="BO786" s="2">
        <f>$I$781*EXP(Sheet3!$B$1*(($B786-BO$783-Sheet2!$N$199)/Sheet3!$A$1)^2 +Sheet3!$C$1*(($B786-BO$783-Sheet2!$N$199)/Sheet3!$A$1)^4)</f>
        <v>1.9807972447486085E-6</v>
      </c>
      <c r="BP786" s="2">
        <f>$I$781*EXP(Sheet3!$B$1*(($B786-BP$783-Sheet2!$N$199)/Sheet3!$A$1)^2 +Sheet3!$C$1*(($B786-BP$783-Sheet2!$N$199)/Sheet3!$A$1)^4)</f>
        <v>1.4226487453103536E-6</v>
      </c>
      <c r="BQ786" s="2">
        <f>$I$781*EXP(Sheet3!$B$1*(($B786-BQ$783-Sheet2!$N$199)/Sheet3!$A$1)^2 +Sheet3!$C$1*(($B786-BQ$783-Sheet2!$N$199)/Sheet3!$A$1)^4)</f>
        <v>1.0181233911730199E-6</v>
      </c>
      <c r="BR786" s="2">
        <f>$I$781*EXP(Sheet3!$B$1*(($B786-BR$783-Sheet2!$N$199)/Sheet3!$A$1)^2 +Sheet3!$C$1*(($B786-BR$783-Sheet2!$N$199)/Sheet3!$A$1)^4)</f>
        <v>7.2599914658660853E-7</v>
      </c>
      <c r="BS786" s="2">
        <f>$I$781*EXP(Sheet3!$B$1*(($B786-BS$783-Sheet2!$N$199)/Sheet3!$A$1)^2 +Sheet3!$C$1*(($B786-BS$783-Sheet2!$N$199)/Sheet3!$A$1)^4)</f>
        <v>5.1581339204368263E-7</v>
      </c>
    </row>
    <row r="787" spans="1:71" x14ac:dyDescent="0.2">
      <c r="A787">
        <v>760</v>
      </c>
      <c r="B787">
        <v>544.52</v>
      </c>
      <c r="C787">
        <v>2429.1</v>
      </c>
      <c r="D787">
        <v>4373.8</v>
      </c>
      <c r="E787">
        <f t="shared" si="42"/>
        <v>1944.7000000000003</v>
      </c>
      <c r="F787" s="1">
        <f t="shared" si="43"/>
        <v>1944.7000000000003</v>
      </c>
      <c r="G787">
        <f t="shared" si="44"/>
        <v>1058928.0440000002</v>
      </c>
      <c r="I787" s="2">
        <f>$I$781*EXP(Sheet3!$B$1*(($B787-I$783-Sheet2!$N$199)/Sheet3!$A$1)^2 +Sheet3!$C$1*(($B787-I$783-Sheet2!$N$199)/Sheet3!$A$1)^4)</f>
        <v>661.84406931204933</v>
      </c>
      <c r="J787" s="2">
        <f>$I$781*EXP(Sheet3!$B$1*(($B787-J$783-Sheet2!$N$199)/Sheet3!$A$1)^2 +Sheet3!$C$1*(($B787-J$783-Sheet2!$N$199)/Sheet3!$A$1)^4)</f>
        <v>606.3852377447738</v>
      </c>
      <c r="K787" s="2">
        <f>$I$781*EXP(Sheet3!$B$1*(($B787-K$783-Sheet2!$N$199)/Sheet3!$A$1)^2 +Sheet3!$C$1*(($B787-K$783-Sheet2!$N$199)/Sheet3!$A$1)^4)</f>
        <v>554.82921525406141</v>
      </c>
      <c r="L787" s="2">
        <f>$I$781*EXP(Sheet3!$B$1*(($B787-L$783-Sheet2!$N$199)/Sheet3!$A$1)^2 +Sheet3!$C$1*(($B787-L$783-Sheet2!$N$199)/Sheet3!$A$1)^4)</f>
        <v>506.96868154608012</v>
      </c>
      <c r="M787" s="2">
        <f>$I$781*EXP(Sheet3!$B$1*(($B787-M$783-Sheet2!$N$199)/Sheet3!$A$1)^2 +Sheet3!$C$1*(($B787-M$783-Sheet2!$N$199)/Sheet3!$A$1)^4)</f>
        <v>462.6018261419386</v>
      </c>
      <c r="N787" s="2">
        <f>$I$781*EXP(Sheet3!$B$1*(($B787-N$783-Sheet2!$N$199)/Sheet3!$A$1)^2 +Sheet3!$C$1*(($B787-N$783-Sheet2!$N$199)/Sheet3!$A$1)^4)</f>
        <v>421.53262889237084</v>
      </c>
      <c r="O787" s="2">
        <f>$I$781*EXP(Sheet3!$B$1*(($B787-O$783-Sheet2!$N$199)/Sheet3!$A$1)^2 +Sheet3!$C$1*(($B787-O$783-Sheet2!$N$199)/Sheet3!$A$1)^4)</f>
        <v>383.57110362196494</v>
      </c>
      <c r="P787" s="2">
        <f>$I$781*EXP(Sheet3!$B$1*(($B787-P$783-Sheet2!$N$199)/Sheet3!$A$1)^2 +Sheet3!$C$1*(($B787-P$783-Sheet2!$N$199)/Sheet3!$A$1)^4)</f>
        <v>348.53350533896514</v>
      </c>
      <c r="Q787" s="2">
        <f>$I$781*EXP(Sheet3!$B$1*(($B787-Q$783-Sheet2!$N$199)/Sheet3!$A$1)^2 +Sheet3!$C$1*(($B787-Q$783-Sheet2!$N$199)/Sheet3!$A$1)^4)</f>
        <v>316.24250165089626</v>
      </c>
      <c r="R787" s="2">
        <f>$I$781*EXP(Sheet3!$B$1*(($B787-R$783-Sheet2!$N$199)/Sheet3!$A$1)^2 +Sheet3!$C$1*(($B787-R$783-Sheet2!$N$199)/Sheet3!$A$1)^4)</f>
        <v>286.52730921938053</v>
      </c>
      <c r="S787" s="2">
        <f>$I$781*EXP(Sheet3!$B$1*(($B787-S$783-Sheet2!$N$199)/Sheet3!$A$1)^2 +Sheet3!$C$1*(($B787-S$783-Sheet2!$N$199)/Sheet3!$A$1)^4)</f>
        <v>259.22379626804337</v>
      </c>
      <c r="T787" s="2">
        <f>$I$781*EXP(Sheet3!$B$1*(($B787-T$783-Sheet2!$N$199)/Sheet3!$A$1)^2 +Sheet3!$C$1*(($B787-T$783-Sheet2!$N$199)/Sheet3!$A$1)^4)</f>
        <v>234.17455232419621</v>
      </c>
      <c r="U787" s="2">
        <f>$I$781*EXP(Sheet3!$B$1*(($B787-U$783-Sheet2!$N$199)/Sheet3!$A$1)^2 +Sheet3!$C$1*(($B787-U$783-Sheet2!$N$199)/Sheet3!$A$1)^4)</f>
        <v>211.22892652667954</v>
      </c>
      <c r="V787" s="2">
        <f>$I$781*EXP(Sheet3!$B$1*(($B787-V$783-Sheet2!$N$199)/Sheet3!$A$1)^2 +Sheet3!$C$1*(($B787-V$783-Sheet2!$N$199)/Sheet3!$A$1)^4)</f>
        <v>190.24303597028145</v>
      </c>
      <c r="W787" s="2">
        <f>$I$781*EXP(Sheet3!$B$1*(($B787-W$783-Sheet2!$N$199)/Sheet3!$A$1)^2 +Sheet3!$C$1*(($B787-W$783-Sheet2!$N$199)/Sheet3!$A$1)^4)</f>
        <v>171.07974567163004</v>
      </c>
      <c r="X787" s="2">
        <f>$I$781*EXP(Sheet3!$B$1*(($B787-X$783-Sheet2!$N$199)/Sheet3!$A$1)^2 +Sheet3!$C$1*(($B787-X$783-Sheet2!$N$199)/Sheet3!$A$1)^4)</f>
        <v>153.60862185344325</v>
      </c>
      <c r="Y787" s="2">
        <f>$I$781*EXP(Sheet3!$B$1*(($B787-Y$783-Sheet2!$N$199)/Sheet3!$A$1)^2 +Sheet3!$C$1*(($B787-Y$783-Sheet2!$N$199)/Sheet3!$A$1)^4)</f>
        <v>137.70586032056823</v>
      </c>
      <c r="Z787" s="2">
        <f>$I$781*EXP(Sheet3!$B$1*(($B787-Z$783-Sheet2!$N$199)/Sheet3!$A$1)^2 +Sheet3!$C$1*(($B787-Z$783-Sheet2!$N$199)/Sheet3!$A$1)^4)</f>
        <v>123.25419177514209</v>
      </c>
      <c r="AA787" s="2">
        <f>$I$781*EXP(Sheet3!$B$1*(($B787-AA$783-Sheet2!$N$199)/Sheet3!$A$1)^2 +Sheet3!$C$1*(($B787-AA$783-Sheet2!$N$199)/Sheet3!$A$1)^4)</f>
        <v>110.14276596734663</v>
      </c>
      <c r="AB787" s="2">
        <f>$I$781*EXP(Sheet3!$B$1*(($B787-AB$783-Sheet2!$N$199)/Sheet3!$A$1)^2 +Sheet3!$C$1*(($B787-AB$783-Sheet2!$N$199)/Sheet3!$A$1)^4)</f>
        <v>98.267016612438937</v>
      </c>
      <c r="AC787" s="2">
        <f>$I$781*EXP(Sheet3!$B$1*(($B787-AC$783-Sheet2!$N$199)/Sheet3!$A$1)^2 +Sheet3!$C$1*(($B787-AC$783-Sheet2!$N$199)/Sheet3!$A$1)^4)</f>
        <v>87.528509021985272</v>
      </c>
      <c r="AD787" s="2">
        <f>$I$781*EXP(Sheet3!$B$1*(($B787-AD$783-Sheet2!$N$199)/Sheet3!$A$1)^2 +Sheet3!$C$1*(($B787-AD$783-Sheet2!$N$199)/Sheet3!$A$1)^4)</f>
        <v>77.834772398367193</v>
      </c>
      <c r="AE787" s="2">
        <f>$I$781*EXP(Sheet3!$B$1*(($B787-AE$783-Sheet2!$N$199)/Sheet3!$A$1)^2 +Sheet3!$C$1*(($B787-AE$783-Sheet2!$N$199)/Sheet3!$A$1)^4)</f>
        <v>69.0991187273506</v>
      </c>
      <c r="AF787" s="2">
        <f>$I$781*EXP(Sheet3!$B$1*(($B787-AF$783-Sheet2!$N$199)/Sheet3!$A$1)^2 +Sheet3!$C$1*(($B787-AF$783-Sheet2!$N$199)/Sheet3!$A$1)^4)</f>
        <v>61.240450174693301</v>
      </c>
      <c r="AG787" s="2">
        <f>$I$781*EXP(Sheet3!$B$1*(($B787-AG$783-Sheet2!$N$199)/Sheet3!$A$1)^2 +Sheet3!$C$1*(($B787-AG$783-Sheet2!$N$199)/Sheet3!$A$1)^4)</f>
        <v>54.183056850280785</v>
      </c>
      <c r="AH787" s="2">
        <f>$I$781*EXP(Sheet3!$B$1*(($B787-AH$783-Sheet2!$N$199)/Sheet3!$A$1)^2 +Sheet3!$C$1*(($B787-AH$783-Sheet2!$N$199)/Sheet3!$A$1)^4)</f>
        <v>47.856406748915575</v>
      </c>
      <c r="AI787" s="2">
        <f>$I$781*EXP(Sheet3!$B$1*(($B787-AI$783-Sheet2!$N$199)/Sheet3!$A$1)^2 +Sheet3!$C$1*(($B787-AI$783-Sheet2!$N$199)/Sheet3!$A$1)^4)</f>
        <v>42.194929608988517</v>
      </c>
      <c r="AJ787" s="2">
        <f>$I$781*EXP(Sheet3!$B$1*(($B787-AJ$783-Sheet2!$N$199)/Sheet3!$A$1)^2 +Sheet3!$C$1*(($B787-AJ$783-Sheet2!$N$199)/Sheet3!$A$1)^4)</f>
        <v>37.137796356687161</v>
      </c>
      <c r="AK787" s="2">
        <f>$I$781*EXP(Sheet3!$B$1*(($B787-AK$783-Sheet2!$N$199)/Sheet3!$A$1)^2 +Sheet3!$C$1*(($B787-AK$783-Sheet2!$N$199)/Sheet3!$A$1)^4)</f>
        <v>32.628695715387593</v>
      </c>
      <c r="AL787" s="2">
        <f>$I$781*EXP(Sheet3!$B$1*(($B787-AL$783-Sheet2!$N$199)/Sheet3!$A$1)^2 +Sheet3!$C$1*(($B787-AL$783-Sheet2!$N$199)/Sheet3!$A$1)^4)</f>
        <v>28.615609468910375</v>
      </c>
      <c r="AM787" s="2">
        <f>$I$781*EXP(Sheet3!$B$1*(($B787-AM$783-Sheet2!$N$199)/Sheet3!$A$1)^2 +Sheet3!$C$1*(($B787-AM$783-Sheet2!$N$199)/Sheet3!$A$1)^4)</f>
        <v>25.050587767873576</v>
      </c>
      <c r="AN787" s="2">
        <f>$I$781*EXP(Sheet3!$B$1*(($B787-AN$783-Sheet2!$N$199)/Sheet3!$A$1)^2 +Sheet3!$C$1*(($B787-AN$783-Sheet2!$N$199)/Sheet3!$A$1)^4)</f>
        <v>21.889525764752289</v>
      </c>
      <c r="AO787" s="2">
        <f>$I$781*EXP(Sheet3!$B$1*(($B787-AO$783-Sheet2!$N$199)/Sheet3!$A$1)^2 +Sheet3!$C$1*(($B787-AO$783-Sheet2!$N$199)/Sheet3!$A$1)^4)</f>
        <v>19.09194275600623</v>
      </c>
      <c r="AP787" s="2">
        <f>$I$781*EXP(Sheet3!$B$1*(($B787-AP$783-Sheet2!$N$199)/Sheet3!$A$1)^2 +Sheet3!$C$1*(($B787-AP$783-Sheet2!$N$199)/Sheet3!$A$1)^4)</f>
        <v>16.620764900129217</v>
      </c>
      <c r="AQ787" s="2">
        <f>$I$781*EXP(Sheet3!$B$1*(($B787-AQ$783-Sheet2!$N$199)/Sheet3!$A$1)^2 +Sheet3!$C$1*(($B787-AQ$783-Sheet2!$N$199)/Sheet3!$A$1)^4)</f>
        <v>14.442112469928023</v>
      </c>
      <c r="AR787" s="2">
        <f>$I$781*EXP(Sheet3!$B$1*(($B787-AR$783-Sheet2!$N$199)/Sheet3!$A$1)^2 +Sheet3!$C$1*(($B787-AR$783-Sheet2!$N$199)/Sheet3!$A$1)^4)</f>
        <v>12.525092486914311</v>
      </c>
      <c r="AS787" s="2">
        <f>$I$781*EXP(Sheet3!$B$1*(($B787-AS$783-Sheet2!$N$199)/Sheet3!$A$1)^2 +Sheet3!$C$1*(($B787-AS$783-Sheet2!$N$199)/Sheet3!$A$1)^4)</f>
        <v>10.841597476482983</v>
      </c>
      <c r="AT787" s="2">
        <f>$I$781*EXP(Sheet3!$B$1*(($B787-AT$783-Sheet2!$N$199)/Sheet3!$A$1)^2 +Sheet3!$C$1*(($B787-AT$783-Sheet2!$N$199)/Sheet3!$A$1)^4)</f>
        <v>9.3661109755362357</v>
      </c>
      <c r="AU787" s="2">
        <f>$I$781*EXP(Sheet3!$B$1*(($B787-AU$783-Sheet2!$N$199)/Sheet3!$A$1)^2 +Sheet3!$C$1*(($B787-AU$783-Sheet2!$N$199)/Sheet3!$A$1)^4)</f>
        <v>8.0755203204523109</v>
      </c>
      <c r="AV787" s="2">
        <f>$I$781*EXP(Sheet3!$B$1*(($B787-AV$783-Sheet2!$N$199)/Sheet3!$A$1)^2 +Sheet3!$C$1*(($B787-AV$783-Sheet2!$N$199)/Sheet3!$A$1)^4)</f>
        <v>6.9489371430211646</v>
      </c>
      <c r="AW787" s="2">
        <f>$I$781*EXP(Sheet3!$B$1*(($B787-AW$783-Sheet2!$N$199)/Sheet3!$A$1)^2 +Sheet3!$C$1*(($B787-AW$783-Sheet2!$N$199)/Sheet3!$A$1)^4)</f>
        <v>5.9675259072617353</v>
      </c>
      <c r="AX787" s="2">
        <f>$I$781*EXP(Sheet3!$B$1*(($B787-AX$783-Sheet2!$N$199)/Sheet3!$A$1)^2 +Sheet3!$C$1*(($B787-AX$783-Sheet2!$N$199)/Sheet3!$A$1)^4)</f>
        <v>5.1143407294064698</v>
      </c>
      <c r="AY787" s="2">
        <f>$I$781*EXP(Sheet3!$B$1*(($B787-AY$783-Sheet2!$N$199)/Sheet3!$A$1)^2 +Sheet3!$C$1*(($B787-AY$783-Sheet2!$N$199)/Sheet3!$A$1)^4)</f>
        <v>4.3741706394116449</v>
      </c>
      <c r="AZ787" s="2">
        <f>$I$781*EXP(Sheet3!$B$1*(($B787-AZ$783-Sheet2!$N$199)/Sheet3!$A$1)^2 +Sheet3!$C$1*(($B787-AZ$783-Sheet2!$N$199)/Sheet3!$A$1)^4)</f>
        <v>3.7333933640797512</v>
      </c>
      <c r="BA787" s="2">
        <f>$I$781*EXP(Sheet3!$B$1*(($B787-BA$783-Sheet2!$N$199)/Sheet3!$A$1)^2 +Sheet3!$C$1*(($B787-BA$783-Sheet2!$N$199)/Sheet3!$A$1)^4)</f>
        <v>3.1798376401765247</v>
      </c>
      <c r="BB787" s="2">
        <f>$I$781*EXP(Sheet3!$B$1*(($B787-BB$783-Sheet2!$N$199)/Sheet3!$A$1)^2 +Sheet3!$C$1*(($B787-BB$783-Sheet2!$N$199)/Sheet3!$A$1)^4)</f>
        <v>2.702654000821008</v>
      </c>
      <c r="BC787" s="2">
        <f>$I$781*EXP(Sheet3!$B$1*(($B787-BC$783-Sheet2!$N$199)/Sheet3!$A$1)^2 +Sheet3!$C$1*(($B787-BC$783-Sheet2!$N$199)/Sheet3!$A$1)^4)</f>
        <v>2.2921939200321657</v>
      </c>
      <c r="BD787" s="2">
        <f>$I$781*EXP(Sheet3!$B$1*(($B787-BD$783-Sheet2!$N$199)/Sheet3!$A$1)^2 +Sheet3!$C$1*(($B787-BD$783-Sheet2!$N$199)/Sheet3!$A$1)^4)</f>
        <v>1.9398971486369629</v>
      </c>
      <c r="BE787" s="2">
        <f>$I$781*EXP(Sheet3!$B$1*(($B787-BE$783-Sheet2!$N$199)/Sheet3!$A$1)^2 +Sheet3!$C$1*(($B787-BE$783-Sheet2!$N$199)/Sheet3!$A$1)^4)</f>
        <v>1.6381870297048737</v>
      </c>
      <c r="BF787" s="2">
        <f>$I$781*EXP(Sheet3!$B$1*(($B787-BF$783-Sheet2!$N$199)/Sheet3!$A$1)^2 +Sheet3!$C$1*(($B787-BF$783-Sheet2!$N$199)/Sheet3!$A$1)^4)</f>
        <v>1.3803735431193314</v>
      </c>
      <c r="BG787" s="2">
        <f>$I$781*EXP(Sheet3!$B$1*(($B787-BG$783-Sheet2!$N$199)/Sheet3!$A$1)^2 +Sheet3!$C$1*(($B787-BG$783-Sheet2!$N$199)/Sheet3!$A$1)^4)</f>
        <v>1.1605637966369953</v>
      </c>
      <c r="BH787" s="2">
        <f>$I$781*EXP(Sheet3!$B$1*(($B787-BH$783-Sheet2!$N$199)/Sheet3!$A$1)^2 +Sheet3!$C$1*(($B787-BH$783-Sheet2!$N$199)/Sheet3!$A$1)^4)</f>
        <v>0.97357965444620465</v>
      </c>
      <c r="BI787" s="2">
        <f>$I$781*EXP(Sheet3!$B$1*(($B787-BI$783-Sheet2!$N$199)/Sheet3!$A$1)^2 +Sheet3!$C$1*(($B787-BI$783-Sheet2!$N$199)/Sheet3!$A$1)^4)</f>
        <v>0.81488217373422078</v>
      </c>
      <c r="BJ787" s="2">
        <f>$I$781*EXP(Sheet3!$B$1*(($B787-BJ$783-Sheet2!$N$199)/Sheet3!$A$1)^2 +Sheet3!$C$1*(($B787-BJ$783-Sheet2!$N$199)/Sheet3!$A$1)^4)</f>
        <v>0.68050250438433946</v>
      </c>
      <c r="BK787" s="2">
        <f>$I$781*EXP(Sheet3!$B$1*(($B787-BK$783-Sheet2!$N$199)/Sheet3!$A$1)^2 +Sheet3!$C$1*(($B787-BK$783-Sheet2!$N$199)/Sheet3!$A$1)^4)</f>
        <v>0.56697889662681489</v>
      </c>
      <c r="BL787" s="2">
        <f>$I$781*EXP(Sheet3!$B$1*(($B787-BL$783-Sheet2!$N$199)/Sheet3!$A$1)^2 +Sheet3!$C$1*(($B787-BL$783-Sheet2!$N$199)/Sheet3!$A$1)^4)</f>
        <v>0.47129945559762687</v>
      </c>
      <c r="BM787" s="2">
        <f>$I$781*EXP(Sheet3!$B$1*(($B787-BM$783-Sheet2!$N$199)/Sheet3!$A$1)^2 +Sheet3!$C$1*(($B787-BM$783-Sheet2!$N$199)/Sheet3!$A$1)^4)</f>
        <v>0.39085027999760269</v>
      </c>
      <c r="BN787" s="2">
        <f>$I$781*EXP(Sheet3!$B$1*(($B787-BN$783-Sheet2!$N$199)/Sheet3!$A$1)^2 +Sheet3!$C$1*(($B787-BN$783-Sheet2!$N$199)/Sheet3!$A$1)^4)</f>
        <v>0.32336862392914723</v>
      </c>
      <c r="BO787" s="2">
        <f>$I$781*EXP(Sheet3!$B$1*(($B787-BO$783-Sheet2!$N$199)/Sheet3!$A$1)^2 +Sheet3!$C$1*(($B787-BO$783-Sheet2!$N$199)/Sheet3!$A$1)^4)</f>
        <v>0.26690072608735416</v>
      </c>
      <c r="BP787" s="2">
        <f>$I$781*EXP(Sheet3!$B$1*(($B787-BP$783-Sheet2!$N$199)/Sheet3!$A$1)^2 +Sheet3!$C$1*(($B787-BP$783-Sheet2!$N$199)/Sheet3!$A$1)^4)</f>
        <v>0.21976395836887466</v>
      </c>
      <c r="BQ787" s="2">
        <f>$I$781*EXP(Sheet3!$B$1*(($B787-BQ$783-Sheet2!$N$199)/Sheet3!$A$1)^2 +Sheet3!$C$1*(($B787-BQ$783-Sheet2!$N$199)/Sheet3!$A$1)^4)</f>
        <v>0.18051295621938709</v>
      </c>
      <c r="BR787" s="2">
        <f>$I$781*EXP(Sheet3!$B$1*(($B787-BR$783-Sheet2!$N$199)/Sheet3!$A$1)^2 +Sheet3!$C$1*(($B787-BR$783-Sheet2!$N$199)/Sheet3!$A$1)^4)</f>
        <v>0.14790940526979499</v>
      </c>
      <c r="BS787" s="2">
        <f>$I$781*EXP(Sheet3!$B$1*(($B787-BS$783-Sheet2!$N$199)/Sheet3!$A$1)^2 +Sheet3!$C$1*(($B787-BS$783-Sheet2!$N$199)/Sheet3!$A$1)^4)</f>
        <v>0.12089517263346308</v>
      </c>
    </row>
    <row r="788" spans="1:71" x14ac:dyDescent="0.2">
      <c r="A788">
        <v>761</v>
      </c>
      <c r="B788">
        <v>544.97</v>
      </c>
      <c r="C788">
        <v>2409.3000000000002</v>
      </c>
      <c r="D788">
        <v>9619.5</v>
      </c>
      <c r="E788">
        <f t="shared" si="42"/>
        <v>7210.2</v>
      </c>
      <c r="F788" s="1">
        <f t="shared" si="43"/>
        <v>7210.2</v>
      </c>
      <c r="G788">
        <f t="shared" si="44"/>
        <v>3929342.6940000001</v>
      </c>
      <c r="I788" s="2">
        <f>$I$781*EXP(Sheet3!$B$1*(($B788-I$783-Sheet2!$N$199)/Sheet3!$A$1)^2 +Sheet3!$C$1*(($B788-I$783-Sheet2!$N$199)/Sheet3!$A$1)^4)</f>
        <v>10620.959374209742</v>
      </c>
      <c r="J788" s="2">
        <f>$I$781*EXP(Sheet3!$B$1*(($B788-J$783-Sheet2!$N$199)/Sheet3!$A$1)^2 +Sheet3!$C$1*(($B788-J$783-Sheet2!$N$199)/Sheet3!$A$1)^4)</f>
        <v>10193.414121100368</v>
      </c>
      <c r="K788" s="2">
        <f>$I$781*EXP(Sheet3!$B$1*(($B788-K$783-Sheet2!$N$199)/Sheet3!$A$1)^2 +Sheet3!$C$1*(($B788-K$783-Sheet2!$N$199)/Sheet3!$A$1)^4)</f>
        <v>9775.4907511639885</v>
      </c>
      <c r="L788" s="2">
        <f>$I$781*EXP(Sheet3!$B$1*(($B788-L$783-Sheet2!$N$199)/Sheet3!$A$1)^2 +Sheet3!$C$1*(($B788-L$783-Sheet2!$N$199)/Sheet3!$A$1)^4)</f>
        <v>9367.3371886781497</v>
      </c>
      <c r="M788" s="2">
        <f>$I$781*EXP(Sheet3!$B$1*(($B788-M$783-Sheet2!$N$199)/Sheet3!$A$1)^2 +Sheet3!$C$1*(($B788-M$783-Sheet2!$N$199)/Sheet3!$A$1)^4)</f>
        <v>8969.0836065821059</v>
      </c>
      <c r="N788" s="2">
        <f>$I$781*EXP(Sheet3!$B$1*(($B788-N$783-Sheet2!$N$199)/Sheet3!$A$1)^2 +Sheet3!$C$1*(($B788-N$783-Sheet2!$N$199)/Sheet3!$A$1)^4)</f>
        <v>8580.8423792811318</v>
      </c>
      <c r="O788" s="2">
        <f>$I$781*EXP(Sheet3!$B$1*(($B788-O$783-Sheet2!$N$199)/Sheet3!$A$1)^2 +Sheet3!$C$1*(($B788-O$783-Sheet2!$N$199)/Sheet3!$A$1)^4)</f>
        <v>8202.7080831102739</v>
      </c>
      <c r="P788" s="2">
        <f>$I$781*EXP(Sheet3!$B$1*(($B788-P$783-Sheet2!$N$199)/Sheet3!$A$1)^2 +Sheet3!$C$1*(($B788-P$783-Sheet2!$N$199)/Sheet3!$A$1)^4)</f>
        <v>7834.7575448086345</v>
      </c>
      <c r="Q788" s="2">
        <f>$I$781*EXP(Sheet3!$B$1*(($B788-Q$783-Sheet2!$N$199)/Sheet3!$A$1)^2 +Sheet3!$C$1*(($B788-Q$783-Sheet2!$N$199)/Sheet3!$A$1)^4)</f>
        <v>7477.0499381437758</v>
      </c>
      <c r="R788" s="2">
        <f>$I$781*EXP(Sheet3!$B$1*(($B788-R$783-Sheet2!$N$199)/Sheet3!$A$1)^2 +Sheet3!$C$1*(($B788-R$783-Sheet2!$N$199)/Sheet3!$A$1)^4)</f>
        <v>7129.626928608428</v>
      </c>
      <c r="S788" s="2">
        <f>$I$781*EXP(Sheet3!$B$1*(($B788-S$783-Sheet2!$N$199)/Sheet3!$A$1)^2 +Sheet3!$C$1*(($B788-S$783-Sheet2!$N$199)/Sheet3!$A$1)^4)</f>
        <v>6792.5128658904168</v>
      </c>
      <c r="T788" s="2">
        <f>$I$781*EXP(Sheet3!$B$1*(($B788-T$783-Sheet2!$N$199)/Sheet3!$A$1)^2 +Sheet3!$C$1*(($B788-T$783-Sheet2!$N$199)/Sheet3!$A$1)^4)</f>
        <v>6465.7150235924291</v>
      </c>
      <c r="U788" s="2">
        <f>$I$781*EXP(Sheet3!$B$1*(($B788-U$783-Sheet2!$N$199)/Sheet3!$A$1)^2 +Sheet3!$C$1*(($B788-U$783-Sheet2!$N$199)/Sheet3!$A$1)^4)</f>
        <v>6149.2238854490797</v>
      </c>
      <c r="V788" s="2">
        <f>$I$781*EXP(Sheet3!$B$1*(($B788-V$783-Sheet2!$N$199)/Sheet3!$A$1)^2 +Sheet3!$C$1*(($B788-V$783-Sheet2!$N$199)/Sheet3!$A$1)^4)</f>
        <v>5843.0134770882451</v>
      </c>
      <c r="W788" s="2">
        <f>$I$781*EXP(Sheet3!$B$1*(($B788-W$783-Sheet2!$N$199)/Sheet3!$A$1)^2 +Sheet3!$C$1*(($B788-W$783-Sheet2!$N$199)/Sheet3!$A$1)^4)</f>
        <v>5547.041742084818</v>
      </c>
      <c r="X788" s="2">
        <f>$I$781*EXP(Sheet3!$B$1*(($B788-X$783-Sheet2!$N$199)/Sheet3!$A$1)^2 +Sheet3!$C$1*(($B788-X$783-Sheet2!$N$199)/Sheet3!$A$1)^4)</f>
        <v>5261.2509609602575</v>
      </c>
      <c r="Y788" s="2">
        <f>$I$781*EXP(Sheet3!$B$1*(($B788-Y$783-Sheet2!$N$199)/Sheet3!$A$1)^2 +Sheet3!$C$1*(($B788-Y$783-Sheet2!$N$199)/Sheet3!$A$1)^4)</f>
        <v>4985.5682114396222</v>
      </c>
      <c r="Z788" s="2">
        <f>$I$781*EXP(Sheet3!$B$1*(($B788-Z$783-Sheet2!$N$199)/Sheet3!$A$1)^2 +Sheet3!$C$1*(($B788-Z$783-Sheet2!$N$199)/Sheet3!$A$1)^4)</f>
        <v>4719.905868144825</v>
      </c>
      <c r="AA788" s="2">
        <f>$I$781*EXP(Sheet3!$B$1*(($B788-AA$783-Sheet2!$N$199)/Sheet3!$A$1)^2 +Sheet3!$C$1*(($B788-AA$783-Sheet2!$N$199)/Sheet3!$A$1)^4)</f>
        <v>4464.1621396765213</v>
      </c>
      <c r="AB788" s="2">
        <f>$I$781*EXP(Sheet3!$B$1*(($B788-AB$783-Sheet2!$N$199)/Sheet3!$A$1)^2 +Sheet3!$C$1*(($B788-AB$783-Sheet2!$N$199)/Sheet3!$A$1)^4)</f>
        <v>4218.2216408497197</v>
      </c>
      <c r="AC788" s="2">
        <f>$I$781*EXP(Sheet3!$B$1*(($B788-AC$783-Sheet2!$N$199)/Sheet3!$A$1)^2 +Sheet3!$C$1*(($B788-AC$783-Sheet2!$N$199)/Sheet3!$A$1)^4)</f>
        <v>3981.9559976681398</v>
      </c>
      <c r="AD788" s="2">
        <f>$I$781*EXP(Sheet3!$B$1*(($B788-AD$783-Sheet2!$N$199)/Sheet3!$A$1)^2 +Sheet3!$C$1*(($B788-AD$783-Sheet2!$N$199)/Sheet3!$A$1)^4)</f>
        <v>3755.2244824553695</v>
      </c>
      <c r="AE788" s="2">
        <f>$I$781*EXP(Sheet3!$B$1*(($B788-AE$783-Sheet2!$N$199)/Sheet3!$A$1)^2 +Sheet3!$C$1*(($B788-AE$783-Sheet2!$N$199)/Sheet3!$A$1)^4)</f>
        <v>3537.8746764078815</v>
      </c>
      <c r="AF788" s="2">
        <f>$I$781*EXP(Sheet3!$B$1*(($B788-AF$783-Sheet2!$N$199)/Sheet3!$A$1)^2 +Sheet3!$C$1*(($B788-AF$783-Sheet2!$N$199)/Sheet3!$A$1)^4)</f>
        <v>3329.7431566973651</v>
      </c>
      <c r="AG788" s="2">
        <f>$I$781*EXP(Sheet3!$B$1*(($B788-AG$783-Sheet2!$N$199)/Sheet3!$A$1)^2 +Sheet3!$C$1*(($B788-AG$783-Sheet2!$N$199)/Sheet3!$A$1)^4)</f>
        <v>3130.6562051269393</v>
      </c>
      <c r="AH788" s="2">
        <f>$I$781*EXP(Sheet3!$B$1*(($B788-AH$783-Sheet2!$N$199)/Sheet3!$A$1)^2 +Sheet3!$C$1*(($B788-AH$783-Sheet2!$N$199)/Sheet3!$A$1)^4)</f>
        <v>2940.4305352582019</v>
      </c>
      <c r="AI788" s="2">
        <f>$I$781*EXP(Sheet3!$B$1*(($B788-AI$783-Sheet2!$N$199)/Sheet3!$A$1)^2 +Sheet3!$C$1*(($B788-AI$783-Sheet2!$N$199)/Sheet3!$A$1)^4)</f>
        <v>2758.8740347948219</v>
      </c>
      <c r="AJ788" s="2">
        <f>$I$781*EXP(Sheet3!$B$1*(($B788-AJ$783-Sheet2!$N$199)/Sheet3!$A$1)^2 +Sheet3!$C$1*(($B788-AJ$783-Sheet2!$N$199)/Sheet3!$A$1)^4)</f>
        <v>2585.7865200225192</v>
      </c>
      <c r="AK788" s="2">
        <f>$I$781*EXP(Sheet3!$B$1*(($B788-AK$783-Sheet2!$N$199)/Sheet3!$A$1)^2 +Sheet3!$C$1*(($B788-AK$783-Sheet2!$N$199)/Sheet3!$A$1)^4)</f>
        <v>2420.9604989813156</v>
      </c>
      <c r="AL788" s="2">
        <f>$I$781*EXP(Sheet3!$B$1*(($B788-AL$783-Sheet2!$N$199)/Sheet3!$A$1)^2 +Sheet3!$C$1*(($B788-AL$783-Sheet2!$N$199)/Sheet3!$A$1)^4)</f>
        <v>2264.1819400701906</v>
      </c>
      <c r="AM788" s="2">
        <f>$I$781*EXP(Sheet3!$B$1*(($B788-AM$783-Sheet2!$N$199)/Sheet3!$A$1)^2 +Sheet3!$C$1*(($B788-AM$783-Sheet2!$N$199)/Sheet3!$A$1)^4)</f>
        <v>2115.2310427653865</v>
      </c>
      <c r="AN788" s="2">
        <f>$I$781*EXP(Sheet3!$B$1*(($B788-AN$783-Sheet2!$N$199)/Sheet3!$A$1)^2 +Sheet3!$C$1*(($B788-AN$783-Sheet2!$N$199)/Sheet3!$A$1)^4)</f>
        <v>1973.8830071544292</v>
      </c>
      <c r="AO788" s="2">
        <f>$I$781*EXP(Sheet3!$B$1*(($B788-AO$783-Sheet2!$N$199)/Sheet3!$A$1)^2 +Sheet3!$C$1*(($B788-AO$783-Sheet2!$N$199)/Sheet3!$A$1)^4)</f>
        <v>1839.9087990275323</v>
      </c>
      <c r="AP788" s="2">
        <f>$I$781*EXP(Sheet3!$B$1*(($B788-AP$783-Sheet2!$N$199)/Sheet3!$A$1)^2 +Sheet3!$C$1*(($B788-AP$783-Sheet2!$N$199)/Sheet3!$A$1)^4)</f>
        <v>1713.0759073286231</v>
      </c>
      <c r="AQ788" s="2">
        <f>$I$781*EXP(Sheet3!$B$1*(($B788-AQ$783-Sheet2!$N$199)/Sheet3!$A$1)^2 +Sheet3!$C$1*(($B788-AQ$783-Sheet2!$N$199)/Sheet3!$A$1)^4)</f>
        <v>1593.1490908492465</v>
      </c>
      <c r="AR788" s="2">
        <f>$I$781*EXP(Sheet3!$B$1*(($B788-AR$783-Sheet2!$N$199)/Sheet3!$A$1)^2 +Sheet3!$C$1*(($B788-AR$783-Sheet2!$N$199)/Sheet3!$A$1)^4)</f>
        <v>1479.8911111495686</v>
      </c>
      <c r="AS788" s="2">
        <f>$I$781*EXP(Sheet3!$B$1*(($B788-AS$783-Sheet2!$N$199)/Sheet3!$A$1)^2 +Sheet3!$C$1*(($B788-AS$783-Sheet2!$N$199)/Sheet3!$A$1)^4)</f>
        <v>1373.0634488107717</v>
      </c>
      <c r="AT788" s="2">
        <f>$I$781*EXP(Sheet3!$B$1*(($B788-AT$783-Sheet2!$N$199)/Sheet3!$A$1)^2 +Sheet3!$C$1*(($B788-AT$783-Sheet2!$N$199)/Sheet3!$A$1)^4)</f>
        <v>1272.4270002601727</v>
      </c>
      <c r="AU788" s="2">
        <f>$I$781*EXP(Sheet3!$B$1*(($B788-AU$783-Sheet2!$N$199)/Sheet3!$A$1)^2 +Sheet3!$C$1*(($B788-AU$783-Sheet2!$N$199)/Sheet3!$A$1)^4)</f>
        <v>1177.7427525734856</v>
      </c>
      <c r="AV788" s="2">
        <f>$I$781*EXP(Sheet3!$B$1*(($B788-AV$783-Sheet2!$N$199)/Sheet3!$A$1)^2 +Sheet3!$C$1*(($B788-AV$783-Sheet2!$N$199)/Sheet3!$A$1)^4)</f>
        <v>1088.7724338057699</v>
      </c>
      <c r="AW788" s="2">
        <f>$I$781*EXP(Sheet3!$B$1*(($B788-AW$783-Sheet2!$N$199)/Sheet3!$A$1)^2 +Sheet3!$C$1*(($B788-AW$783-Sheet2!$N$199)/Sheet3!$A$1)^4)</f>
        <v>1005.2791366277136</v>
      </c>
      <c r="AX788" s="2">
        <f>$I$781*EXP(Sheet3!$B$1*(($B788-AX$783-Sheet2!$N$199)/Sheet3!$A$1)^2 +Sheet3!$C$1*(($B788-AX$783-Sheet2!$N$199)/Sheet3!$A$1)^4)</f>
        <v>927.02791320144865</v>
      </c>
      <c r="AY788" s="2">
        <f>$I$781*EXP(Sheet3!$B$1*(($B788-AY$783-Sheet2!$N$199)/Sheet3!$A$1)^2 +Sheet3!$C$1*(($B788-AY$783-Sheet2!$N$199)/Sheet3!$A$1)^4)</f>
        <v>853.78633946332877</v>
      </c>
      <c r="AZ788" s="2">
        <f>$I$781*EXP(Sheet3!$B$1*(($B788-AZ$783-Sheet2!$N$199)/Sheet3!$A$1)^2 +Sheet3!$C$1*(($B788-AZ$783-Sheet2!$N$199)/Sheet3!$A$1)^4)</f>
        <v>785.32504719093822</v>
      </c>
      <c r="BA788" s="2">
        <f>$I$781*EXP(Sheet3!$B$1*(($B788-BA$783-Sheet2!$N$199)/Sheet3!$A$1)^2 +Sheet3!$C$1*(($B788-BA$783-Sheet2!$N$199)/Sheet3!$A$1)^4)</f>
        <v>721.41822245813421</v>
      </c>
      <c r="BB788" s="2">
        <f>$I$781*EXP(Sheet3!$B$1*(($B788-BB$783-Sheet2!$N$199)/Sheet3!$A$1)^2 +Sheet3!$C$1*(($B788-BB$783-Sheet2!$N$199)/Sheet3!$A$1)^4)</f>
        <v>661.8440693127036</v>
      </c>
      <c r="BC788" s="2">
        <f>$I$781*EXP(Sheet3!$B$1*(($B788-BC$783-Sheet2!$N$199)/Sheet3!$A$1)^2 +Sheet3!$C$1*(($B788-BC$783-Sheet2!$N$199)/Sheet3!$A$1)^4)</f>
        <v>606.3852377453818</v>
      </c>
      <c r="BD788" s="2">
        <f>$I$781*EXP(Sheet3!$B$1*(($B788-BD$783-Sheet2!$N$199)/Sheet3!$A$1)^2 +Sheet3!$C$1*(($B788-BD$783-Sheet2!$N$199)/Sheet3!$A$1)^4)</f>
        <v>554.82921525462712</v>
      </c>
      <c r="BE788" s="2">
        <f>$I$781*EXP(Sheet3!$B$1*(($B788-BE$783-Sheet2!$N$199)/Sheet3!$A$1)^2 +Sheet3!$C$1*(($B788-BE$783-Sheet2!$N$199)/Sheet3!$A$1)^4)</f>
        <v>506.96868154660467</v>
      </c>
      <c r="BF788" s="2">
        <f>$I$781*EXP(Sheet3!$B$1*(($B788-BF$783-Sheet2!$N$199)/Sheet3!$A$1)^2 +Sheet3!$C$1*(($B788-BF$783-Sheet2!$N$199)/Sheet3!$A$1)^4)</f>
        <v>462.6018261419386</v>
      </c>
      <c r="BG788" s="2">
        <f>$I$781*EXP(Sheet3!$B$1*(($B788-BG$783-Sheet2!$N$199)/Sheet3!$A$1)^2 +Sheet3!$C$1*(($B788-BG$783-Sheet2!$N$199)/Sheet3!$A$1)^4)</f>
        <v>421.53262889237084</v>
      </c>
      <c r="BH788" s="2">
        <f>$I$781*EXP(Sheet3!$B$1*(($B788-BH$783-Sheet2!$N$199)/Sheet3!$A$1)^2 +Sheet3!$C$1*(($B788-BH$783-Sheet2!$N$199)/Sheet3!$A$1)^4)</f>
        <v>383.57110362196494</v>
      </c>
      <c r="BI788" s="2">
        <f>$I$781*EXP(Sheet3!$B$1*(($B788-BI$783-Sheet2!$N$199)/Sheet3!$A$1)^2 +Sheet3!$C$1*(($B788-BI$783-Sheet2!$N$199)/Sheet3!$A$1)^4)</f>
        <v>348.53350533896514</v>
      </c>
      <c r="BJ788" s="2">
        <f>$I$781*EXP(Sheet3!$B$1*(($B788-BJ$783-Sheet2!$N$199)/Sheet3!$A$1)^2 +Sheet3!$C$1*(($B788-BJ$783-Sheet2!$N$199)/Sheet3!$A$1)^4)</f>
        <v>316.24250165089626</v>
      </c>
      <c r="BK788" s="2">
        <f>$I$781*EXP(Sheet3!$B$1*(($B788-BK$783-Sheet2!$N$199)/Sheet3!$A$1)^2 +Sheet3!$C$1*(($B788-BK$783-Sheet2!$N$199)/Sheet3!$A$1)^4)</f>
        <v>286.52730921938053</v>
      </c>
      <c r="BL788" s="2">
        <f>$I$781*EXP(Sheet3!$B$1*(($B788-BL$783-Sheet2!$N$199)/Sheet3!$A$1)^2 +Sheet3!$C$1*(($B788-BL$783-Sheet2!$N$199)/Sheet3!$A$1)^4)</f>
        <v>259.22379626804337</v>
      </c>
      <c r="BM788" s="2">
        <f>$I$781*EXP(Sheet3!$B$1*(($B788-BM$783-Sheet2!$N$199)/Sheet3!$A$1)^2 +Sheet3!$C$1*(($B788-BM$783-Sheet2!$N$199)/Sheet3!$A$1)^4)</f>
        <v>234.17455232419621</v>
      </c>
      <c r="BN788" s="2">
        <f>$I$781*EXP(Sheet3!$B$1*(($B788-BN$783-Sheet2!$N$199)/Sheet3!$A$1)^2 +Sheet3!$C$1*(($B788-BN$783-Sheet2!$N$199)/Sheet3!$A$1)^4)</f>
        <v>211.22892652692852</v>
      </c>
      <c r="BO788" s="2">
        <f>$I$781*EXP(Sheet3!$B$1*(($B788-BO$783-Sheet2!$N$199)/Sheet3!$A$1)^2 +Sheet3!$C$1*(($B788-BO$783-Sheet2!$N$199)/Sheet3!$A$1)^4)</f>
        <v>190.24303597050906</v>
      </c>
      <c r="BP788" s="2">
        <f>$I$781*EXP(Sheet3!$B$1*(($B788-BP$783-Sheet2!$N$199)/Sheet3!$A$1)^2 +Sheet3!$C$1*(($B788-BP$783-Sheet2!$N$199)/Sheet3!$A$1)^4)</f>
        <v>171.07974567183774</v>
      </c>
      <c r="BQ788" s="2">
        <f>$I$781*EXP(Sheet3!$B$1*(($B788-BQ$783-Sheet2!$N$199)/Sheet3!$A$1)^2 +Sheet3!$C$1*(($B788-BQ$783-Sheet2!$N$199)/Sheet3!$A$1)^4)</f>
        <v>153.60862185363248</v>
      </c>
      <c r="BR788" s="2">
        <f>$I$781*EXP(Sheet3!$B$1*(($B788-BR$783-Sheet2!$N$199)/Sheet3!$A$1)^2 +Sheet3!$C$1*(($B788-BR$783-Sheet2!$N$199)/Sheet3!$A$1)^4)</f>
        <v>137.70586032074047</v>
      </c>
      <c r="BS788" s="2">
        <f>$I$781*EXP(Sheet3!$B$1*(($B788-BS$783-Sheet2!$N$199)/Sheet3!$A$1)^2 +Sheet3!$C$1*(($B788-BS$783-Sheet2!$N$199)/Sheet3!$A$1)^4)</f>
        <v>123.25419177514209</v>
      </c>
    </row>
    <row r="789" spans="1:71" x14ac:dyDescent="0.2">
      <c r="A789">
        <v>762</v>
      </c>
      <c r="B789">
        <v>545.42999999999995</v>
      </c>
      <c r="C789">
        <v>2395.1999999999998</v>
      </c>
      <c r="D789">
        <v>28436.9</v>
      </c>
      <c r="E789">
        <f t="shared" si="42"/>
        <v>26041.7</v>
      </c>
      <c r="F789" s="1">
        <f t="shared" si="43"/>
        <v>26041.7</v>
      </c>
      <c r="G789">
        <f t="shared" si="44"/>
        <v>14203924.431</v>
      </c>
      <c r="I789" s="2">
        <f>$I$781*EXP(Sheet3!$B$1*(($B789-I$783-Sheet2!$N$199)/Sheet3!$A$1)^2 +Sheet3!$C$1*(($B789-I$783-Sheet2!$N$199)/Sheet3!$A$1)^4)</f>
        <v>35146.668415135508</v>
      </c>
      <c r="J789" s="2">
        <f>$I$781*EXP(Sheet3!$B$1*(($B789-J$783-Sheet2!$N$199)/Sheet3!$A$1)^2 +Sheet3!$C$1*(($B789-J$783-Sheet2!$N$199)/Sheet3!$A$1)^4)</f>
        <v>34658.095814128537</v>
      </c>
      <c r="K789" s="2">
        <f>$I$781*EXP(Sheet3!$B$1*(($B789-K$783-Sheet2!$N$199)/Sheet3!$A$1)^2 +Sheet3!$C$1*(($B789-K$783-Sheet2!$N$199)/Sheet3!$A$1)^4)</f>
        <v>34160.892745070443</v>
      </c>
      <c r="L789" s="2">
        <f>$I$781*EXP(Sheet3!$B$1*(($B789-L$783-Sheet2!$N$199)/Sheet3!$A$1)^2 +Sheet3!$C$1*(($B789-L$783-Sheet2!$N$199)/Sheet3!$A$1)^4)</f>
        <v>33655.482350996121</v>
      </c>
      <c r="M789" s="2">
        <f>$I$781*EXP(Sheet3!$B$1*(($B789-M$783-Sheet2!$N$199)/Sheet3!$A$1)^2 +Sheet3!$C$1*(($B789-M$783-Sheet2!$N$199)/Sheet3!$A$1)^4)</f>
        <v>33142.295227941373</v>
      </c>
      <c r="N789" s="2">
        <f>$I$781*EXP(Sheet3!$B$1*(($B789-N$783-Sheet2!$N$199)/Sheet3!$A$1)^2 +Sheet3!$C$1*(($B789-N$783-Sheet2!$N$199)/Sheet3!$A$1)^4)</f>
        <v>32621.768986260475</v>
      </c>
      <c r="O789" s="2">
        <f>$I$781*EXP(Sheet3!$B$1*(($B789-O$783-Sheet2!$N$199)/Sheet3!$A$1)^2 +Sheet3!$C$1*(($B789-O$783-Sheet2!$N$199)/Sheet3!$A$1)^4)</f>
        <v>32094.347792342811</v>
      </c>
      <c r="P789" s="2">
        <f>$I$781*EXP(Sheet3!$B$1*(($B789-P$783-Sheet2!$N$199)/Sheet3!$A$1)^2 +Sheet3!$C$1*(($B789-P$783-Sheet2!$N$199)/Sheet3!$A$1)^4)</f>
        <v>31560.481890779411</v>
      </c>
      <c r="Q789" s="2">
        <f>$I$781*EXP(Sheet3!$B$1*(($B789-Q$783-Sheet2!$N$199)/Sheet3!$A$1)^2 +Sheet3!$C$1*(($B789-Q$783-Sheet2!$N$199)/Sheet3!$A$1)^4)</f>
        <v>31020.627107110624</v>
      </c>
      <c r="R789" s="2">
        <f>$I$781*EXP(Sheet3!$B$1*(($B789-R$783-Sheet2!$N$199)/Sheet3!$A$1)^2 +Sheet3!$C$1*(($B789-R$783-Sheet2!$N$199)/Sheet3!$A$1)^4)</f>
        <v>30475.244331370141</v>
      </c>
      <c r="S789" s="2">
        <f>$I$781*EXP(Sheet3!$B$1*(($B789-S$783-Sheet2!$N$199)/Sheet3!$A$1)^2 +Sheet3!$C$1*(($B789-S$783-Sheet2!$N$199)/Sheet3!$A$1)^4)</f>
        <v>29924.79898272856</v>
      </c>
      <c r="T789" s="2">
        <f>$I$781*EXP(Sheet3!$B$1*(($B789-T$783-Sheet2!$N$199)/Sheet3!$A$1)^2 +Sheet3!$C$1*(($B789-T$783-Sheet2!$N$199)/Sheet3!$A$1)^4)</f>
        <v>29369.760455631033</v>
      </c>
      <c r="U789" s="2">
        <f>$I$781*EXP(Sheet3!$B$1*(($B789-U$783-Sheet2!$N$199)/Sheet3!$A$1)^2 +Sheet3!$C$1*(($B789-U$783-Sheet2!$N$199)/Sheet3!$A$1)^4)</f>
        <v>28810.601547911694</v>
      </c>
      <c r="V789" s="2">
        <f>$I$781*EXP(Sheet3!$B$1*(($B789-V$783-Sheet2!$N$199)/Sheet3!$A$1)^2 +Sheet3!$C$1*(($B789-V$783-Sheet2!$N$199)/Sheet3!$A$1)^4)</f>
        <v>28247.79787150941</v>
      </c>
      <c r="W789" s="2">
        <f>$I$781*EXP(Sheet3!$B$1*(($B789-W$783-Sheet2!$N$199)/Sheet3!$A$1)^2 +Sheet3!$C$1*(($B789-W$783-Sheet2!$N$199)/Sheet3!$A$1)^4)</f>
        <v>27681.827246375462</v>
      </c>
      <c r="X789" s="2">
        <f>$I$781*EXP(Sheet3!$B$1*(($B789-X$783-Sheet2!$N$199)/Sheet3!$A$1)^2 +Sheet3!$C$1*(($B789-X$783-Sheet2!$N$199)/Sheet3!$A$1)^4)</f>
        <v>27113.169078487874</v>
      </c>
      <c r="Y789" s="2">
        <f>$I$781*EXP(Sheet3!$B$1*(($B789-Y$783-Sheet2!$N$199)/Sheet3!$A$1)^2 +Sheet3!$C$1*(($B789-Y$783-Sheet2!$N$199)/Sheet3!$A$1)^4)</f>
        <v>26542.303722768011</v>
      </c>
      <c r="Z789" s="2">
        <f>$I$781*EXP(Sheet3!$B$1*(($B789-Z$783-Sheet2!$N$199)/Sheet3!$A$1)^2 +Sheet3!$C$1*(($B789-Z$783-Sheet2!$N$199)/Sheet3!$A$1)^4)</f>
        <v>25969.711831932338</v>
      </c>
      <c r="AA789" s="2">
        <f>$I$781*EXP(Sheet3!$B$1*(($B789-AA$783-Sheet2!$N$199)/Sheet3!$A$1)^2 +Sheet3!$C$1*(($B789-AA$783-Sheet2!$N$199)/Sheet3!$A$1)^4)</f>
        <v>25395.873692372428</v>
      </c>
      <c r="AB789" s="2">
        <f>$I$781*EXP(Sheet3!$B$1*(($B789-AB$783-Sheet2!$N$199)/Sheet3!$A$1)^2 +Sheet3!$C$1*(($B789-AB$783-Sheet2!$N$199)/Sheet3!$A$1)^4)</f>
        <v>24821.268548267133</v>
      </c>
      <c r="AC789" s="2">
        <f>$I$781*EXP(Sheet3!$B$1*(($B789-AC$783-Sheet2!$N$199)/Sheet3!$A$1)^2 +Sheet3!$C$1*(($B789-AC$783-Sheet2!$N$199)/Sheet3!$A$1)^4)</f>
        <v>24246.373915234642</v>
      </c>
      <c r="AD789" s="2">
        <f>$I$781*EXP(Sheet3!$B$1*(($B789-AD$783-Sheet2!$N$199)/Sheet3!$A$1)^2 +Sheet3!$C$1*(($B789-AD$783-Sheet2!$N$199)/Sheet3!$A$1)^4)</f>
        <v>23671.664884934224</v>
      </c>
      <c r="AE789" s="2">
        <f>$I$781*EXP(Sheet3!$B$1*(($B789-AE$783-Sheet2!$N$199)/Sheet3!$A$1)^2 +Sheet3!$C$1*(($B789-AE$783-Sheet2!$N$199)/Sheet3!$A$1)^4)</f>
        <v>23097.613422128292</v>
      </c>
      <c r="AF789" s="2">
        <f>$I$781*EXP(Sheet3!$B$1*(($B789-AF$783-Sheet2!$N$199)/Sheet3!$A$1)^2 +Sheet3!$C$1*(($B789-AF$783-Sheet2!$N$199)/Sheet3!$A$1)^4)</f>
        <v>22524.68765581273</v>
      </c>
      <c r="AG789" s="2">
        <f>$I$781*EXP(Sheet3!$B$1*(($B789-AG$783-Sheet2!$N$199)/Sheet3!$A$1)^2 +Sheet3!$C$1*(($B789-AG$783-Sheet2!$N$199)/Sheet3!$A$1)^4)</f>
        <v>21953.351166111563</v>
      </c>
      <c r="AH789" s="2">
        <f>$I$781*EXP(Sheet3!$B$1*(($B789-AH$783-Sheet2!$N$199)/Sheet3!$A$1)^2 +Sheet3!$C$1*(($B789-AH$783-Sheet2!$N$199)/Sheet3!$A$1)^4)</f>
        <v>21384.062268767579</v>
      </c>
      <c r="AI789" s="2">
        <f>$I$781*EXP(Sheet3!$B$1*(($B789-AI$783-Sheet2!$N$199)/Sheet3!$A$1)^2 +Sheet3!$C$1*(($B789-AI$783-Sheet2!$N$199)/Sheet3!$A$1)^4)</f>
        <v>20817.273299009688</v>
      </c>
      <c r="AJ789" s="2">
        <f>$I$781*EXP(Sheet3!$B$1*(($B789-AJ$783-Sheet2!$N$199)/Sheet3!$A$1)^2 +Sheet3!$C$1*(($B789-AJ$783-Sheet2!$N$199)/Sheet3!$A$1)^4)</f>
        <v>20253.429896884929</v>
      </c>
      <c r="AK789" s="2">
        <f>$I$781*EXP(Sheet3!$B$1*(($B789-AK$783-Sheet2!$N$199)/Sheet3!$A$1)^2 +Sheet3!$C$1*(($B789-AK$783-Sheet2!$N$199)/Sheet3!$A$1)^4)</f>
        <v>19692.970295989435</v>
      </c>
      <c r="AL789" s="2">
        <f>$I$781*EXP(Sheet3!$B$1*(($B789-AL$783-Sheet2!$N$199)/Sheet3!$A$1)^2 +Sheet3!$C$1*(($B789-AL$783-Sheet2!$N$199)/Sheet3!$A$1)^4)</f>
        <v>19136.324617735481</v>
      </c>
      <c r="AM789" s="2">
        <f>$I$781*EXP(Sheet3!$B$1*(($B789-AM$783-Sheet2!$N$199)/Sheet3!$A$1)^2 +Sheet3!$C$1*(($B789-AM$783-Sheet2!$N$199)/Sheet3!$A$1)^4)</f>
        <v>18583.914173305395</v>
      </c>
      <c r="AN789" s="2">
        <f>$I$781*EXP(Sheet3!$B$1*(($B789-AN$783-Sheet2!$N$199)/Sheet3!$A$1)^2 +Sheet3!$C$1*(($B789-AN$783-Sheet2!$N$199)/Sheet3!$A$1)^4)</f>
        <v>18036.150775499686</v>
      </c>
      <c r="AO789" s="2">
        <f>$I$781*EXP(Sheet3!$B$1*(($B789-AO$783-Sheet2!$N$199)/Sheet3!$A$1)^2 +Sheet3!$C$1*(($B789-AO$783-Sheet2!$N$199)/Sheet3!$A$1)^4)</f>
        <v>17493.436062728393</v>
      </c>
      <c r="AP789" s="2">
        <f>$I$781*EXP(Sheet3!$B$1*(($B789-AP$783-Sheet2!$N$199)/Sheet3!$A$1)^2 +Sheet3!$C$1*(($B789-AP$783-Sheet2!$N$199)/Sheet3!$A$1)^4)</f>
        <v>16956.160837425774</v>
      </c>
      <c r="AQ789" s="2">
        <f>$I$781*EXP(Sheet3!$B$1*(($B789-AQ$783-Sheet2!$N$199)/Sheet3!$A$1)^2 +Sheet3!$C$1*(($B789-AQ$783-Sheet2!$N$199)/Sheet3!$A$1)^4)</f>
        <v>16424.704421189734</v>
      </c>
      <c r="AR789" s="2">
        <f>$I$781*EXP(Sheet3!$B$1*(($B789-AR$783-Sheet2!$N$199)/Sheet3!$A$1)^2 +Sheet3!$C$1*(($B789-AR$783-Sheet2!$N$199)/Sheet3!$A$1)^4)</f>
        <v>15899.434028957276</v>
      </c>
      <c r="AS789" s="2">
        <f>$I$781*EXP(Sheet3!$B$1*(($B789-AS$783-Sheet2!$N$199)/Sheet3!$A$1)^2 +Sheet3!$C$1*(($B789-AS$783-Sheet2!$N$199)/Sheet3!$A$1)^4)</f>
        <v>15380.7041645258</v>
      </c>
      <c r="AT789" s="2">
        <f>$I$781*EXP(Sheet3!$B$1*(($B789-AT$783-Sheet2!$N$199)/Sheet3!$A$1)^2 +Sheet3!$C$1*(($B789-AT$783-Sheet2!$N$199)/Sheet3!$A$1)^4)</f>
        <v>14868.856039710683</v>
      </c>
      <c r="AU789" s="2">
        <f>$I$781*EXP(Sheet3!$B$1*(($B789-AU$783-Sheet2!$N$199)/Sheet3!$A$1)^2 +Sheet3!$C$1*(($B789-AU$783-Sheet2!$N$199)/Sheet3!$A$1)^4)</f>
        <v>14364.217019444033</v>
      </c>
      <c r="AV789" s="2">
        <f>$I$781*EXP(Sheet3!$B$1*(($B789-AV$783-Sheet2!$N$199)/Sheet3!$A$1)^2 +Sheet3!$C$1*(($B789-AV$783-Sheet2!$N$199)/Sheet3!$A$1)^4)</f>
        <v>13867.100094958789</v>
      </c>
      <c r="AW789" s="2">
        <f>$I$781*EXP(Sheet3!$B$1*(($B789-AW$783-Sheet2!$N$199)/Sheet3!$A$1)^2 +Sheet3!$C$1*(($B789-AW$783-Sheet2!$N$199)/Sheet3!$A$1)^4)</f>
        <v>13377.803387353977</v>
      </c>
      <c r="AX789" s="2">
        <f>$I$781*EXP(Sheet3!$B$1*(($B789-AX$783-Sheet2!$N$199)/Sheet3!$A$1)^2 +Sheet3!$C$1*(($B789-AX$783-Sheet2!$N$199)/Sheet3!$A$1)^4)</f>
        <v>12896.609683567443</v>
      </c>
      <c r="AY789" s="2">
        <f>$I$781*EXP(Sheet3!$B$1*(($B789-AY$783-Sheet2!$N$199)/Sheet3!$A$1)^2 +Sheet3!$C$1*(($B789-AY$783-Sheet2!$N$199)/Sheet3!$A$1)^4)</f>
        <v>12423.786006826693</v>
      </c>
      <c r="AZ789" s="2">
        <f>$I$781*EXP(Sheet3!$B$1*(($B789-AZ$783-Sheet2!$N$199)/Sheet3!$A$1)^2 +Sheet3!$C$1*(($B789-AZ$783-Sheet2!$N$199)/Sheet3!$A$1)^4)</f>
        <v>11959.583223514914</v>
      </c>
      <c r="BA789" s="2">
        <f>$I$781*EXP(Sheet3!$B$1*(($B789-BA$783-Sheet2!$N$199)/Sheet3!$A$1)^2 +Sheet3!$C$1*(($B789-BA$783-Sheet2!$N$199)/Sheet3!$A$1)^4)</f>
        <v>11504.235688289978</v>
      </c>
      <c r="BB789" s="2">
        <f>$I$781*EXP(Sheet3!$B$1*(($B789-BB$783-Sheet2!$N$199)/Sheet3!$A$1)^2 +Sheet3!$C$1*(($B789-BB$783-Sheet2!$N$199)/Sheet3!$A$1)^4)</f>
        <v>11057.960929175266</v>
      </c>
      <c r="BC789" s="2">
        <f>$I$781*EXP(Sheet3!$B$1*(($B789-BC$783-Sheet2!$N$199)/Sheet3!$A$1)^2 +Sheet3!$C$1*(($B789-BC$783-Sheet2!$N$199)/Sheet3!$A$1)^4)</f>
        <v>10620.959374209742</v>
      </c>
      <c r="BD789" s="2">
        <f>$I$781*EXP(Sheet3!$B$1*(($B789-BD$783-Sheet2!$N$199)/Sheet3!$A$1)^2 +Sheet3!$C$1*(($B789-BD$783-Sheet2!$N$199)/Sheet3!$A$1)^4)</f>
        <v>10193.414121100368</v>
      </c>
      <c r="BE789" s="2">
        <f>$I$781*EXP(Sheet3!$B$1*(($B789-BE$783-Sheet2!$N$199)/Sheet3!$A$1)^2 +Sheet3!$C$1*(($B789-BE$783-Sheet2!$N$199)/Sheet3!$A$1)^4)</f>
        <v>9775.4907511639885</v>
      </c>
      <c r="BF789" s="2">
        <f>$I$781*EXP(Sheet3!$B$1*(($B789-BF$783-Sheet2!$N$199)/Sheet3!$A$1)^2 +Sheet3!$C$1*(($B789-BF$783-Sheet2!$N$199)/Sheet3!$A$1)^4)</f>
        <v>9367.3371886735677</v>
      </c>
      <c r="BG789" s="2">
        <f>$I$781*EXP(Sheet3!$B$1*(($B789-BG$783-Sheet2!$N$199)/Sheet3!$A$1)^2 +Sheet3!$C$1*(($B789-BG$783-Sheet2!$N$199)/Sheet3!$A$1)^4)</f>
        <v>8969.0836065776366</v>
      </c>
      <c r="BH789" s="2">
        <f>$I$781*EXP(Sheet3!$B$1*(($B789-BH$783-Sheet2!$N$199)/Sheet3!$A$1)^2 +Sheet3!$C$1*(($B789-BH$783-Sheet2!$N$199)/Sheet3!$A$1)^4)</f>
        <v>8580.8423792767771</v>
      </c>
      <c r="BI789" s="2">
        <f>$I$781*EXP(Sheet3!$B$1*(($B789-BI$783-Sheet2!$N$199)/Sheet3!$A$1)^2 +Sheet3!$C$1*(($B789-BI$783-Sheet2!$N$199)/Sheet3!$A$1)^4)</f>
        <v>8202.7080831060339</v>
      </c>
      <c r="BJ789" s="2">
        <f>$I$781*EXP(Sheet3!$B$1*(($B789-BJ$783-Sheet2!$N$199)/Sheet3!$A$1)^2 +Sheet3!$C$1*(($B789-BJ$783-Sheet2!$N$199)/Sheet3!$A$1)^4)</f>
        <v>7834.7575448045091</v>
      </c>
      <c r="BK789" s="2">
        <f>$I$781*EXP(Sheet3!$B$1*(($B789-BK$783-Sheet2!$N$199)/Sheet3!$A$1)^2 +Sheet3!$C$1*(($B789-BK$783-Sheet2!$N$199)/Sheet3!$A$1)^4)</f>
        <v>7477.0499381397685</v>
      </c>
      <c r="BL789" s="2">
        <f>$I$781*EXP(Sheet3!$B$1*(($B789-BL$783-Sheet2!$N$199)/Sheet3!$A$1)^2 +Sheet3!$C$1*(($B789-BL$783-Sheet2!$N$199)/Sheet3!$A$1)^4)</f>
        <v>7129.6269286045372</v>
      </c>
      <c r="BM789" s="2">
        <f>$I$781*EXP(Sheet3!$B$1*(($B789-BM$783-Sheet2!$N$199)/Sheet3!$A$1)^2 +Sheet3!$C$1*(($B789-BM$783-Sheet2!$N$199)/Sheet3!$A$1)^4)</f>
        <v>6792.5128658866461</v>
      </c>
      <c r="BN789" s="2">
        <f>$I$781*EXP(Sheet3!$B$1*(($B789-BN$783-Sheet2!$N$199)/Sheet3!$A$1)^2 +Sheet3!$C$1*(($B789-BN$783-Sheet2!$N$199)/Sheet3!$A$1)^4)</f>
        <v>6465.7150235887766</v>
      </c>
      <c r="BO789" s="2">
        <f>$I$781*EXP(Sheet3!$B$1*(($B789-BO$783-Sheet2!$N$199)/Sheet3!$A$1)^2 +Sheet3!$C$1*(($B789-BO$783-Sheet2!$N$199)/Sheet3!$A$1)^4)</f>
        <v>6149.2238854490797</v>
      </c>
      <c r="BP789" s="2">
        <f>$I$781*EXP(Sheet3!$B$1*(($B789-BP$783-Sheet2!$N$199)/Sheet3!$A$1)^2 +Sheet3!$C$1*(($B789-BP$783-Sheet2!$N$199)/Sheet3!$A$1)^4)</f>
        <v>5843.0134770882451</v>
      </c>
      <c r="BQ789" s="2">
        <f>$I$781*EXP(Sheet3!$B$1*(($B789-BQ$783-Sheet2!$N$199)/Sheet3!$A$1)^2 +Sheet3!$C$1*(($B789-BQ$783-Sheet2!$N$199)/Sheet3!$A$1)^4)</f>
        <v>5547.041742084818</v>
      </c>
      <c r="BR789" s="2">
        <f>$I$781*EXP(Sheet3!$B$1*(($B789-BR$783-Sheet2!$N$199)/Sheet3!$A$1)^2 +Sheet3!$C$1*(($B789-BR$783-Sheet2!$N$199)/Sheet3!$A$1)^4)</f>
        <v>5261.2509609602575</v>
      </c>
      <c r="BS789" s="2">
        <f>$I$781*EXP(Sheet3!$B$1*(($B789-BS$783-Sheet2!$N$199)/Sheet3!$A$1)^2 +Sheet3!$C$1*(($B789-BS$783-Sheet2!$N$199)/Sheet3!$A$1)^4)</f>
        <v>4985.5682114365472</v>
      </c>
    </row>
    <row r="790" spans="1:71" x14ac:dyDescent="0.2">
      <c r="A790">
        <v>763</v>
      </c>
      <c r="B790">
        <v>545.89</v>
      </c>
      <c r="C790">
        <v>2393</v>
      </c>
      <c r="D790">
        <v>46650</v>
      </c>
      <c r="E790">
        <f t="shared" si="42"/>
        <v>44257</v>
      </c>
      <c r="F790" s="1">
        <f t="shared" si="43"/>
        <v>44257</v>
      </c>
      <c r="G790">
        <f t="shared" si="44"/>
        <v>24159453.73</v>
      </c>
      <c r="I790" s="2">
        <f>$I$781*EXP(Sheet3!$B$1*(($B790-I$783-Sheet2!$N$199)/Sheet3!$A$1)^2 +Sheet3!$C$1*(($B790-I$783-Sheet2!$N$199)/Sheet3!$A$1)^4)</f>
        <v>43168.351824602782</v>
      </c>
      <c r="J790" s="2">
        <f>$I$781*EXP(Sheet3!$B$1*(($B790-J$783-Sheet2!$N$199)/Sheet3!$A$1)^2 +Sheet3!$C$1*(($B790-J$783-Sheet2!$N$199)/Sheet3!$A$1)^4)</f>
        <v>43348.103906292927</v>
      </c>
      <c r="K790" s="2">
        <f>$I$781*EXP(Sheet3!$B$1*(($B790-K$783-Sheet2!$N$199)/Sheet3!$A$1)^2 +Sheet3!$C$1*(($B790-K$783-Sheet2!$N$199)/Sheet3!$A$1)^4)</f>
        <v>43511.980580713382</v>
      </c>
      <c r="L790" s="2">
        <f>$I$781*EXP(Sheet3!$B$1*(($B790-L$783-Sheet2!$N$199)/Sheet3!$A$1)^2 +Sheet3!$C$1*(($B790-L$783-Sheet2!$N$199)/Sheet3!$A$1)^4)</f>
        <v>43659.849097964659</v>
      </c>
      <c r="M790" s="2">
        <f>$I$781*EXP(Sheet3!$B$1*(($B790-M$783-Sheet2!$N$199)/Sheet3!$A$1)^2 +Sheet3!$C$1*(($B790-M$783-Sheet2!$N$199)/Sheet3!$A$1)^4)</f>
        <v>43791.589828456003</v>
      </c>
      <c r="N790" s="2">
        <f>$I$781*EXP(Sheet3!$B$1*(($B790-N$783-Sheet2!$N$199)/Sheet3!$A$1)^2 +Sheet3!$C$1*(($B790-N$783-Sheet2!$N$199)/Sheet3!$A$1)^4)</f>
        <v>43907.096313466544</v>
      </c>
      <c r="O790" s="2">
        <f>$I$781*EXP(Sheet3!$B$1*(($B790-O$783-Sheet2!$N$199)/Sheet3!$A$1)^2 +Sheet3!$C$1*(($B790-O$783-Sheet2!$N$199)/Sheet3!$A$1)^4)</f>
        <v>44006.275309142758</v>
      </c>
      <c r="P790" s="2">
        <f>$I$781*EXP(Sheet3!$B$1*(($B790-P$783-Sheet2!$N$199)/Sheet3!$A$1)^2 +Sheet3!$C$1*(($B790-P$783-Sheet2!$N$199)/Sheet3!$A$1)^4)</f>
        <v>44089.046824260564</v>
      </c>
      <c r="Q790" s="2">
        <f>$I$781*EXP(Sheet3!$B$1*(($B790-Q$783-Sheet2!$N$199)/Sheet3!$A$1)^2 +Sheet3!$C$1*(($B790-Q$783-Sheet2!$N$199)/Sheet3!$A$1)^4)</f>
        <v>44155.3441520427</v>
      </c>
      <c r="R790" s="2">
        <f>$I$781*EXP(Sheet3!$B$1*(($B790-R$783-Sheet2!$N$199)/Sheet3!$A$1)^2 +Sheet3!$C$1*(($B790-R$783-Sheet2!$N$199)/Sheet3!$A$1)^4)</f>
        <v>44205.113896283161</v>
      </c>
      <c r="S790" s="2">
        <f>$I$781*EXP(Sheet3!$B$1*(($B790-S$783-Sheet2!$N$199)/Sheet3!$A$1)^2 +Sheet3!$C$1*(($B790-S$783-Sheet2!$N$199)/Sheet3!$A$1)^4)</f>
        <v>44238.315991990174</v>
      </c>
      <c r="T790" s="2">
        <f>$I$781*EXP(Sheet3!$B$1*(($B790-T$783-Sheet2!$N$199)/Sheet3!$A$1)^2 +Sheet3!$C$1*(($B790-T$783-Sheet2!$N$199)/Sheet3!$A$1)^4)</f>
        <v>44254.923720718347</v>
      </c>
      <c r="U790" s="2">
        <f>$I$781*EXP(Sheet3!$B$1*(($B790-U$783-Sheet2!$N$199)/Sheet3!$A$1)^2 +Sheet3!$C$1*(($B790-U$783-Sheet2!$N$199)/Sheet3!$A$1)^4)</f>
        <v>44254.923720718252</v>
      </c>
      <c r="V790" s="2">
        <f>$I$781*EXP(Sheet3!$B$1*(($B790-V$783-Sheet2!$N$199)/Sheet3!$A$1)^2 +Sheet3!$C$1*(($B790-V$783-Sheet2!$N$199)/Sheet3!$A$1)^4)</f>
        <v>44238.31599198989</v>
      </c>
      <c r="W790" s="2">
        <f>$I$781*EXP(Sheet3!$B$1*(($B790-W$783-Sheet2!$N$199)/Sheet3!$A$1)^2 +Sheet3!$C$1*(($B790-W$783-Sheet2!$N$199)/Sheet3!$A$1)^4)</f>
        <v>44205.113896282688</v>
      </c>
      <c r="X790" s="2">
        <f>$I$781*EXP(Sheet3!$B$1*(($B790-X$783-Sheet2!$N$199)/Sheet3!$A$1)^2 +Sheet3!$C$1*(($B790-X$783-Sheet2!$N$199)/Sheet3!$A$1)^4)</f>
        <v>44155.344152042046</v>
      </c>
      <c r="Y790" s="2">
        <f>$I$781*EXP(Sheet3!$B$1*(($B790-Y$783-Sheet2!$N$199)/Sheet3!$A$1)^2 +Sheet3!$C$1*(($B790-Y$783-Sheet2!$N$199)/Sheet3!$A$1)^4)</f>
        <v>44089.04682425972</v>
      </c>
      <c r="Z790" s="2">
        <f>$I$781*EXP(Sheet3!$B$1*(($B790-Z$783-Sheet2!$N$199)/Sheet3!$A$1)^2 +Sheet3!$C$1*(($B790-Z$783-Sheet2!$N$199)/Sheet3!$A$1)^4)</f>
        <v>44006.275309141718</v>
      </c>
      <c r="AA790" s="2">
        <f>$I$781*EXP(Sheet3!$B$1*(($B790-AA$783-Sheet2!$N$199)/Sheet3!$A$1)^2 +Sheet3!$C$1*(($B790-AA$783-Sheet2!$N$199)/Sheet3!$A$1)^4)</f>
        <v>43907.096313465321</v>
      </c>
      <c r="AB790" s="2">
        <f>$I$781*EXP(Sheet3!$B$1*(($B790-AB$783-Sheet2!$N$199)/Sheet3!$A$1)^2 +Sheet3!$C$1*(($B790-AB$783-Sheet2!$N$199)/Sheet3!$A$1)^4)</f>
        <v>43791.589828454598</v>
      </c>
      <c r="AC790" s="2">
        <f>$I$781*EXP(Sheet3!$B$1*(($B790-AC$783-Sheet2!$N$199)/Sheet3!$A$1)^2 +Sheet3!$C$1*(($B790-AC$783-Sheet2!$N$199)/Sheet3!$A$1)^4)</f>
        <v>43659.849097963066</v>
      </c>
      <c r="AD790" s="2">
        <f>$I$781*EXP(Sheet3!$B$1*(($B790-AD$783-Sheet2!$N$199)/Sheet3!$A$1)^2 +Sheet3!$C$1*(($B790-AD$783-Sheet2!$N$199)/Sheet3!$A$1)^4)</f>
        <v>43511.980580711606</v>
      </c>
      <c r="AE790" s="2">
        <f>$I$781*EXP(Sheet3!$B$1*(($B790-AE$783-Sheet2!$N$199)/Sheet3!$A$1)^2 +Sheet3!$C$1*(($B790-AE$783-Sheet2!$N$199)/Sheet3!$A$1)^4)</f>
        <v>43348.103906290969</v>
      </c>
      <c r="AF790" s="2">
        <f>$I$781*EXP(Sheet3!$B$1*(($B790-AF$783-Sheet2!$N$199)/Sheet3!$A$1)^2 +Sheet3!$C$1*(($B790-AF$783-Sheet2!$N$199)/Sheet3!$A$1)^4)</f>
        <v>43168.35182460065</v>
      </c>
      <c r="AG790" s="2">
        <f>$I$781*EXP(Sheet3!$B$1*(($B790-AG$783-Sheet2!$N$199)/Sheet3!$A$1)^2 +Sheet3!$C$1*(($B790-AG$783-Sheet2!$N$199)/Sheet3!$A$1)^4)</f>
        <v>42972.870148357404</v>
      </c>
      <c r="AH790" s="2">
        <f>$I$781*EXP(Sheet3!$B$1*(($B790-AH$783-Sheet2!$N$199)/Sheet3!$A$1)^2 +Sheet3!$C$1*(($B790-AH$783-Sheet2!$N$199)/Sheet3!$A$1)^4)</f>
        <v>42761.817688288735</v>
      </c>
      <c r="AI790" s="2">
        <f>$I$781*EXP(Sheet3!$B$1*(($B790-AI$783-Sheet2!$N$199)/Sheet3!$A$1)^2 +Sheet3!$C$1*(($B790-AI$783-Sheet2!$N$199)/Sheet3!$A$1)^4)</f>
        <v>42535.366180546633</v>
      </c>
      <c r="AJ790" s="2">
        <f>$I$781*EXP(Sheet3!$B$1*(($B790-AJ$783-Sheet2!$N$199)/Sheet3!$A$1)^2 +Sheet3!$C$1*(($B790-AJ$783-Sheet2!$N$199)/Sheet3!$A$1)^4)</f>
        <v>42293.700205925234</v>
      </c>
      <c r="AK790" s="2">
        <f>$I$781*EXP(Sheet3!$B$1*(($B790-AK$783-Sheet2!$N$199)/Sheet3!$A$1)^2 +Sheet3!$C$1*(($B790-AK$783-Sheet2!$N$199)/Sheet3!$A$1)^4)</f>
        <v>42037.017100360827</v>
      </c>
      <c r="AL790" s="2">
        <f>$I$781*EXP(Sheet3!$B$1*(($B790-AL$783-Sheet2!$N$199)/Sheet3!$A$1)^2 +Sheet3!$C$1*(($B790-AL$783-Sheet2!$N$199)/Sheet3!$A$1)^4)</f>
        <v>41765.526856213502</v>
      </c>
      <c r="AM790" s="2">
        <f>$I$781*EXP(Sheet3!$B$1*(($B790-AM$783-Sheet2!$N$199)/Sheet3!$A$1)^2 +Sheet3!$C$1*(($B790-AM$783-Sheet2!$N$199)/Sheet3!$A$1)^4)</f>
        <v>41479.452013791903</v>
      </c>
      <c r="AN790" s="2">
        <f>$I$781*EXP(Sheet3!$B$1*(($B790-AN$783-Sheet2!$N$199)/Sheet3!$A$1)^2 +Sheet3!$C$1*(($B790-AN$783-Sheet2!$N$199)/Sheet3!$A$1)^4)</f>
        <v>41179.0275425656</v>
      </c>
      <c r="AO790" s="2">
        <f>$I$781*EXP(Sheet3!$B$1*(($B790-AO$783-Sheet2!$N$199)/Sheet3!$A$1)^2 +Sheet3!$C$1*(($B790-AO$783-Sheet2!$N$199)/Sheet3!$A$1)^4)</f>
        <v>40864.500711492845</v>
      </c>
      <c r="AP790" s="2">
        <f>$I$781*EXP(Sheet3!$B$1*(($B790-AP$783-Sheet2!$N$199)/Sheet3!$A$1)^2 +Sheet3!$C$1*(($B790-AP$783-Sheet2!$N$199)/Sheet3!$A$1)^4)</f>
        <v>40536.130947878512</v>
      </c>
      <c r="AQ790" s="2">
        <f>$I$781*EXP(Sheet3!$B$1*(($B790-AQ$783-Sheet2!$N$199)/Sheet3!$A$1)^2 +Sheet3!$C$1*(($B790-AQ$783-Sheet2!$N$199)/Sheet3!$A$1)^4)</f>
        <v>40194.189684167752</v>
      </c>
      <c r="AR790" s="2">
        <f>$I$781*EXP(Sheet3!$B$1*(($B790-AR$783-Sheet2!$N$199)/Sheet3!$A$1)^2 +Sheet3!$C$1*(($B790-AR$783-Sheet2!$N$199)/Sheet3!$A$1)^4)</f>
        <v>39838.960192074344</v>
      </c>
      <c r="AS790" s="2">
        <f>$I$781*EXP(Sheet3!$B$1*(($B790-AS$783-Sheet2!$N$199)/Sheet3!$A$1)^2 +Sheet3!$C$1*(($B790-AS$783-Sheet2!$N$199)/Sheet3!$A$1)^4)</f>
        <v>39470.737403441301</v>
      </c>
      <c r="AT790" s="2">
        <f>$I$781*EXP(Sheet3!$B$1*(($B790-AT$783-Sheet2!$N$199)/Sheet3!$A$1)^2 +Sheet3!$C$1*(($B790-AT$783-Sheet2!$N$199)/Sheet3!$A$1)^4)</f>
        <v>39089.827717228203</v>
      </c>
      <c r="AU790" s="2">
        <f>$I$781*EXP(Sheet3!$B$1*(($B790-AU$783-Sheet2!$N$199)/Sheet3!$A$1)^2 +Sheet3!$C$1*(($B790-AU$783-Sheet2!$N$199)/Sheet3!$A$1)^4)</f>
        <v>38696.548792056732</v>
      </c>
      <c r="AV790" s="2">
        <f>$I$781*EXP(Sheet3!$B$1*(($B790-AV$783-Sheet2!$N$199)/Sheet3!$A$1)^2 +Sheet3!$C$1*(($B790-AV$783-Sheet2!$N$199)/Sheet3!$A$1)^4)</f>
        <v>38291.229323664498</v>
      </c>
      <c r="AW790" s="2">
        <f>$I$781*EXP(Sheet3!$B$1*(($B790-AW$783-Sheet2!$N$199)/Sheet3!$A$1)^2 +Sheet3!$C$1*(($B790-AW$783-Sheet2!$N$199)/Sheet3!$A$1)^4)</f>
        <v>37874.208806783747</v>
      </c>
      <c r="AX790" s="2">
        <f>$I$781*EXP(Sheet3!$B$1*(($B790-AX$783-Sheet2!$N$199)/Sheet3!$A$1)^2 +Sheet3!$C$1*(($B790-AX$783-Sheet2!$N$199)/Sheet3!$A$1)^4)</f>
        <v>37445.837280829634</v>
      </c>
      <c r="AY790" s="2">
        <f>$I$781*EXP(Sheet3!$B$1*(($B790-AY$783-Sheet2!$N$199)/Sheet3!$A$1)^2 +Sheet3!$C$1*(($B790-AY$783-Sheet2!$N$199)/Sheet3!$A$1)^4)</f>
        <v>37006.475058896845</v>
      </c>
      <c r="AZ790" s="2">
        <f>$I$781*EXP(Sheet3!$B$1*(($B790-AZ$783-Sheet2!$N$199)/Sheet3!$A$1)^2 +Sheet3!$C$1*(($B790-AZ$783-Sheet2!$N$199)/Sheet3!$A$1)^4)</f>
        <v>36556.492439561815</v>
      </c>
      <c r="BA790" s="2">
        <f>$I$781*EXP(Sheet3!$B$1*(($B790-BA$783-Sheet2!$N$199)/Sheet3!$A$1)^2 +Sheet3!$C$1*(($B790-BA$783-Sheet2!$N$199)/Sheet3!$A$1)^4)</f>
        <v>36096.269401025405</v>
      </c>
      <c r="BB790" s="2">
        <f>$I$781*EXP(Sheet3!$B$1*(($B790-BB$783-Sheet2!$N$199)/Sheet3!$A$1)^2 +Sheet3!$C$1*(($B790-BB$783-Sheet2!$N$199)/Sheet3!$A$1)^4)</f>
        <v>35626.195277169179</v>
      </c>
      <c r="BC790" s="2">
        <f>$I$781*EXP(Sheet3!$B$1*(($B790-BC$783-Sheet2!$N$199)/Sheet3!$A$1)^2 +Sheet3!$C$1*(($B790-BC$783-Sheet2!$N$199)/Sheet3!$A$1)^4)</f>
        <v>35146.668415141008</v>
      </c>
      <c r="BD790" s="2">
        <f>$I$781*EXP(Sheet3!$B$1*(($B790-BD$783-Sheet2!$N$199)/Sheet3!$A$1)^2 +Sheet3!$C$1*(($B790-BD$783-Sheet2!$N$199)/Sheet3!$A$1)^4)</f>
        <v>34658.095814134147</v>
      </c>
      <c r="BE790" s="2">
        <f>$I$781*EXP(Sheet3!$B$1*(($B790-BE$783-Sheet2!$N$199)/Sheet3!$A$1)^2 +Sheet3!$C$1*(($B790-BE$783-Sheet2!$N$199)/Sheet3!$A$1)^4)</f>
        <v>34160.892745076148</v>
      </c>
      <c r="BF790" s="2">
        <f>$I$781*EXP(Sheet3!$B$1*(($B790-BF$783-Sheet2!$N$199)/Sheet3!$A$1)^2 +Sheet3!$C$1*(($B790-BF$783-Sheet2!$N$199)/Sheet3!$A$1)^4)</f>
        <v>33655.482350996121</v>
      </c>
      <c r="BG790" s="2">
        <f>$I$781*EXP(Sheet3!$B$1*(($B790-BG$783-Sheet2!$N$199)/Sheet3!$A$1)^2 +Sheet3!$C$1*(($B790-BG$783-Sheet2!$N$199)/Sheet3!$A$1)^4)</f>
        <v>33142.295227941373</v>
      </c>
      <c r="BH790" s="2">
        <f>$I$781*EXP(Sheet3!$B$1*(($B790-BH$783-Sheet2!$N$199)/Sheet3!$A$1)^2 +Sheet3!$C$1*(($B790-BH$783-Sheet2!$N$199)/Sheet3!$A$1)^4)</f>
        <v>32621.768986260475</v>
      </c>
      <c r="BI790" s="2">
        <f>$I$781*EXP(Sheet3!$B$1*(($B790-BI$783-Sheet2!$N$199)/Sheet3!$A$1)^2 +Sheet3!$C$1*(($B790-BI$783-Sheet2!$N$199)/Sheet3!$A$1)^4)</f>
        <v>32094.347792342811</v>
      </c>
      <c r="BJ790" s="2">
        <f>$I$781*EXP(Sheet3!$B$1*(($B790-BJ$783-Sheet2!$N$199)/Sheet3!$A$1)^2 +Sheet3!$C$1*(($B790-BJ$783-Sheet2!$N$199)/Sheet3!$A$1)^4)</f>
        <v>31560.481890779411</v>
      </c>
      <c r="BK790" s="2">
        <f>$I$781*EXP(Sheet3!$B$1*(($B790-BK$783-Sheet2!$N$199)/Sheet3!$A$1)^2 +Sheet3!$C$1*(($B790-BK$783-Sheet2!$N$199)/Sheet3!$A$1)^4)</f>
        <v>31020.627107110624</v>
      </c>
      <c r="BL790" s="2">
        <f>$I$781*EXP(Sheet3!$B$1*(($B790-BL$783-Sheet2!$N$199)/Sheet3!$A$1)^2 +Sheet3!$C$1*(($B790-BL$783-Sheet2!$N$199)/Sheet3!$A$1)^4)</f>
        <v>30475.244331370141</v>
      </c>
      <c r="BM790" s="2">
        <f>$I$781*EXP(Sheet3!$B$1*(($B790-BM$783-Sheet2!$N$199)/Sheet3!$A$1)^2 +Sheet3!$C$1*(($B790-BM$783-Sheet2!$N$199)/Sheet3!$A$1)^4)</f>
        <v>29924.79898272856</v>
      </c>
      <c r="BN790" s="2">
        <f>$I$781*EXP(Sheet3!$B$1*(($B790-BN$783-Sheet2!$N$199)/Sheet3!$A$1)^2 +Sheet3!$C$1*(($B790-BN$783-Sheet2!$N$199)/Sheet3!$A$1)^4)</f>
        <v>29369.760455631033</v>
      </c>
      <c r="BO790" s="2">
        <f>$I$781*EXP(Sheet3!$B$1*(($B790-BO$783-Sheet2!$N$199)/Sheet3!$A$1)^2 +Sheet3!$C$1*(($B790-BO$783-Sheet2!$N$199)/Sheet3!$A$1)^4)</f>
        <v>28810.601547918071</v>
      </c>
      <c r="BP790" s="2">
        <f>$I$781*EXP(Sheet3!$B$1*(($B790-BP$783-Sheet2!$N$199)/Sheet3!$A$1)^2 +Sheet3!$C$1*(($B790-BP$783-Sheet2!$N$199)/Sheet3!$A$1)^4)</f>
        <v>28247.797871515828</v>
      </c>
      <c r="BQ790" s="2">
        <f>$I$781*EXP(Sheet3!$B$1*(($B790-BQ$783-Sheet2!$N$199)/Sheet3!$A$1)^2 +Sheet3!$C$1*(($B790-BQ$783-Sheet2!$N$199)/Sheet3!$A$1)^4)</f>
        <v>27681.827246381908</v>
      </c>
      <c r="BR790" s="2">
        <f>$I$781*EXP(Sheet3!$B$1*(($B790-BR$783-Sheet2!$N$199)/Sheet3!$A$1)^2 +Sheet3!$C$1*(($B790-BR$783-Sheet2!$N$199)/Sheet3!$A$1)^4)</f>
        <v>27113.169078494349</v>
      </c>
      <c r="BS790" s="2">
        <f>$I$781*EXP(Sheet3!$B$1*(($B790-BS$783-Sheet2!$N$199)/Sheet3!$A$1)^2 +Sheet3!$C$1*(($B790-BS$783-Sheet2!$N$199)/Sheet3!$A$1)^4)</f>
        <v>26542.303722768011</v>
      </c>
    </row>
    <row r="791" spans="1:71" x14ac:dyDescent="0.2">
      <c r="A791">
        <v>764</v>
      </c>
      <c r="B791">
        <v>546.35</v>
      </c>
      <c r="C791">
        <v>2414.4</v>
      </c>
      <c r="D791">
        <v>39930.400000000001</v>
      </c>
      <c r="E791">
        <f t="shared" si="42"/>
        <v>37516</v>
      </c>
      <c r="F791" s="1">
        <f t="shared" si="43"/>
        <v>37516</v>
      </c>
      <c r="G791">
        <f t="shared" si="44"/>
        <v>20496866.600000001</v>
      </c>
      <c r="I791" s="2">
        <f>$I$781*EXP(Sheet3!$B$1*(($B791-I$783-Sheet2!$N$199)/Sheet3!$A$1)^2 +Sheet3!$C$1*(($B791-I$783-Sheet2!$N$199)/Sheet3!$A$1)^4)</f>
        <v>22524.687655819234</v>
      </c>
      <c r="J791" s="2">
        <f>$I$781*EXP(Sheet3!$B$1*(($B791-J$783-Sheet2!$N$199)/Sheet3!$A$1)^2 +Sheet3!$C$1*(($B791-J$783-Sheet2!$N$199)/Sheet3!$A$1)^4)</f>
        <v>23097.613422134811</v>
      </c>
      <c r="K791" s="2">
        <f>$I$781*EXP(Sheet3!$B$1*(($B791-K$783-Sheet2!$N$199)/Sheet3!$A$1)^2 +Sheet3!$C$1*(($B791-K$783-Sheet2!$N$199)/Sheet3!$A$1)^4)</f>
        <v>23671.664884940761</v>
      </c>
      <c r="L791" s="2">
        <f>$I$781*EXP(Sheet3!$B$1*(($B791-L$783-Sheet2!$N$199)/Sheet3!$A$1)^2 +Sheet3!$C$1*(($B791-L$783-Sheet2!$N$199)/Sheet3!$A$1)^4)</f>
        <v>24246.373915241176</v>
      </c>
      <c r="M791" s="2">
        <f>$I$781*EXP(Sheet3!$B$1*(($B791-M$783-Sheet2!$N$199)/Sheet3!$A$1)^2 +Sheet3!$C$1*(($B791-M$783-Sheet2!$N$199)/Sheet3!$A$1)^4)</f>
        <v>24821.268548273667</v>
      </c>
      <c r="N791" s="2">
        <f>$I$781*EXP(Sheet3!$B$1*(($B791-N$783-Sheet2!$N$199)/Sheet3!$A$1)^2 +Sheet3!$C$1*(($B791-N$783-Sheet2!$N$199)/Sheet3!$A$1)^4)</f>
        <v>25395.873692378958</v>
      </c>
      <c r="O791" s="2">
        <f>$I$781*EXP(Sheet3!$B$1*(($B791-O$783-Sheet2!$N$199)/Sheet3!$A$1)^2 +Sheet3!$C$1*(($B791-O$783-Sheet2!$N$199)/Sheet3!$A$1)^4)</f>
        <v>25969.711831938861</v>
      </c>
      <c r="P791" s="2">
        <f>$I$781*EXP(Sheet3!$B$1*(($B791-P$783-Sheet2!$N$199)/Sheet3!$A$1)^2 +Sheet3!$C$1*(($B791-P$783-Sheet2!$N$199)/Sheet3!$A$1)^4)</f>
        <v>26542.303722774519</v>
      </c>
      <c r="Q791" s="2">
        <f>$I$781*EXP(Sheet3!$B$1*(($B791-Q$783-Sheet2!$N$199)/Sheet3!$A$1)^2 +Sheet3!$C$1*(($B791-Q$783-Sheet2!$N$199)/Sheet3!$A$1)^4)</f>
        <v>27113.169078494349</v>
      </c>
      <c r="R791" s="2">
        <f>$I$781*EXP(Sheet3!$B$1*(($B791-R$783-Sheet2!$N$199)/Sheet3!$A$1)^2 +Sheet3!$C$1*(($B791-R$783-Sheet2!$N$199)/Sheet3!$A$1)^4)</f>
        <v>27681.827246381908</v>
      </c>
      <c r="S791" s="2">
        <f>$I$781*EXP(Sheet3!$B$1*(($B791-S$783-Sheet2!$N$199)/Sheet3!$A$1)^2 +Sheet3!$C$1*(($B791-S$783-Sheet2!$N$199)/Sheet3!$A$1)^4)</f>
        <v>28247.797871515828</v>
      </c>
      <c r="T791" s="2">
        <f>$I$781*EXP(Sheet3!$B$1*(($B791-T$783-Sheet2!$N$199)/Sheet3!$A$1)^2 +Sheet3!$C$1*(($B791-T$783-Sheet2!$N$199)/Sheet3!$A$1)^4)</f>
        <v>28810.601547918071</v>
      </c>
      <c r="U791" s="2">
        <f>$I$781*EXP(Sheet3!$B$1*(($B791-U$783-Sheet2!$N$199)/Sheet3!$A$1)^2 +Sheet3!$C$1*(($B791-U$783-Sheet2!$N$199)/Sheet3!$A$1)^4)</f>
        <v>29369.76045563737</v>
      </c>
      <c r="V791" s="2">
        <f>$I$781*EXP(Sheet3!$B$1*(($B791-V$783-Sheet2!$N$199)/Sheet3!$A$1)^2 +Sheet3!$C$1*(($B791-V$783-Sheet2!$N$199)/Sheet3!$A$1)^4)</f>
        <v>29924.798982734843</v>
      </c>
      <c r="W791" s="2">
        <f>$I$781*EXP(Sheet3!$B$1*(($B791-W$783-Sheet2!$N$199)/Sheet3!$A$1)^2 +Sheet3!$C$1*(($B791-W$783-Sheet2!$N$199)/Sheet3!$A$1)^4)</f>
        <v>30475.244331376369</v>
      </c>
      <c r="X791" s="2">
        <f>$I$781*EXP(Sheet3!$B$1*(($B791-X$783-Sheet2!$N$199)/Sheet3!$A$1)^2 +Sheet3!$C$1*(($B791-X$783-Sheet2!$N$199)/Sheet3!$A$1)^4)</f>
        <v>31020.627107116798</v>
      </c>
      <c r="Y791" s="2">
        <f>$I$781*EXP(Sheet3!$B$1*(($B791-Y$783-Sheet2!$N$199)/Sheet3!$A$1)^2 +Sheet3!$C$1*(($B791-Y$783-Sheet2!$N$199)/Sheet3!$A$1)^4)</f>
        <v>31560.481890785519</v>
      </c>
      <c r="Z791" s="2">
        <f>$I$781*EXP(Sheet3!$B$1*(($B791-Z$783-Sheet2!$N$199)/Sheet3!$A$1)^2 +Sheet3!$C$1*(($B791-Z$783-Sheet2!$N$199)/Sheet3!$A$1)^4)</f>
        <v>32094.347792348846</v>
      </c>
      <c r="AA791" s="2">
        <f>$I$781*EXP(Sheet3!$B$1*(($B791-AA$783-Sheet2!$N$199)/Sheet3!$A$1)^2 +Sheet3!$C$1*(($B791-AA$783-Sheet2!$N$199)/Sheet3!$A$1)^4)</f>
        <v>32621.768986266437</v>
      </c>
      <c r="AB791" s="2">
        <f>$I$781*EXP(Sheet3!$B$1*(($B791-AB$783-Sheet2!$N$199)/Sheet3!$A$1)^2 +Sheet3!$C$1*(($B791-AB$783-Sheet2!$N$199)/Sheet3!$A$1)^4)</f>
        <v>33142.295227947245</v>
      </c>
      <c r="AC791" s="2">
        <f>$I$781*EXP(Sheet3!$B$1*(($B791-AC$783-Sheet2!$N$199)/Sheet3!$A$1)^2 +Sheet3!$C$1*(($B791-AC$783-Sheet2!$N$199)/Sheet3!$A$1)^4)</f>
        <v>33655.482351001912</v>
      </c>
      <c r="AD791" s="2">
        <f>$I$781*EXP(Sheet3!$B$1*(($B791-AD$783-Sheet2!$N$199)/Sheet3!$A$1)^2 +Sheet3!$C$1*(($B791-AD$783-Sheet2!$N$199)/Sheet3!$A$1)^4)</f>
        <v>34160.892745076148</v>
      </c>
      <c r="AE791" s="2">
        <f>$I$781*EXP(Sheet3!$B$1*(($B791-AE$783-Sheet2!$N$199)/Sheet3!$A$1)^2 +Sheet3!$C$1*(($B791-AE$783-Sheet2!$N$199)/Sheet3!$A$1)^4)</f>
        <v>34658.095814134147</v>
      </c>
      <c r="AF791" s="2">
        <f>$I$781*EXP(Sheet3!$B$1*(($B791-AF$783-Sheet2!$N$199)/Sheet3!$A$1)^2 +Sheet3!$C$1*(($B791-AF$783-Sheet2!$N$199)/Sheet3!$A$1)^4)</f>
        <v>35146.668415141008</v>
      </c>
      <c r="AG791" s="2">
        <f>$I$781*EXP(Sheet3!$B$1*(($B791-AG$783-Sheet2!$N$199)/Sheet3!$A$1)^2 +Sheet3!$C$1*(($B791-AG$783-Sheet2!$N$199)/Sheet3!$A$1)^4)</f>
        <v>35626.195277174578</v>
      </c>
      <c r="AH791" s="2">
        <f>$I$781*EXP(Sheet3!$B$1*(($B791-AH$783-Sheet2!$N$199)/Sheet3!$A$1)^2 +Sheet3!$C$1*(($B791-AH$783-Sheet2!$N$199)/Sheet3!$A$1)^4)</f>
        <v>36096.269401030695</v>
      </c>
      <c r="AI791" s="2">
        <f>$I$781*EXP(Sheet3!$B$1*(($B791-AI$783-Sheet2!$N$199)/Sheet3!$A$1)^2 +Sheet3!$C$1*(($B791-AI$783-Sheet2!$N$199)/Sheet3!$A$1)^4)</f>
        <v>36556.49243956698</v>
      </c>
      <c r="AJ791" s="2">
        <f>$I$781*EXP(Sheet3!$B$1*(($B791-AJ$783-Sheet2!$N$199)/Sheet3!$A$1)^2 +Sheet3!$C$1*(($B791-AJ$783-Sheet2!$N$199)/Sheet3!$A$1)^4)</f>
        <v>37006.475058901902</v>
      </c>
      <c r="AK791" s="2">
        <f>$I$781*EXP(Sheet3!$B$1*(($B791-AK$783-Sheet2!$N$199)/Sheet3!$A$1)^2 +Sheet3!$C$1*(($B791-AK$783-Sheet2!$N$199)/Sheet3!$A$1)^4)</f>
        <v>37445.837280834567</v>
      </c>
      <c r="AL791" s="2">
        <f>$I$781*EXP(Sheet3!$B$1*(($B791-AL$783-Sheet2!$N$199)/Sheet3!$A$1)^2 +Sheet3!$C$1*(($B791-AL$783-Sheet2!$N$199)/Sheet3!$A$1)^4)</f>
        <v>37874.208806788549</v>
      </c>
      <c r="AM791" s="2">
        <f>$I$781*EXP(Sheet3!$B$1*(($B791-AM$783-Sheet2!$N$199)/Sheet3!$A$1)^2 +Sheet3!$C$1*(($B791-AM$783-Sheet2!$N$199)/Sheet3!$A$1)^4)</f>
        <v>38291.229323669177</v>
      </c>
      <c r="AN791" s="2">
        <f>$I$781*EXP(Sheet3!$B$1*(($B791-AN$783-Sheet2!$N$199)/Sheet3!$A$1)^2 +Sheet3!$C$1*(($B791-AN$783-Sheet2!$N$199)/Sheet3!$A$1)^4)</f>
        <v>38696.548792061272</v>
      </c>
      <c r="AO791" s="2">
        <f>$I$781*EXP(Sheet3!$B$1*(($B791-AO$783-Sheet2!$N$199)/Sheet3!$A$1)^2 +Sheet3!$C$1*(($B791-AO$783-Sheet2!$N$199)/Sheet3!$A$1)^4)</f>
        <v>39089.827717232605</v>
      </c>
      <c r="AP791" s="2">
        <f>$I$781*EXP(Sheet3!$B$1*(($B791-AP$783-Sheet2!$N$199)/Sheet3!$A$1)^2 +Sheet3!$C$1*(($B791-AP$783-Sheet2!$N$199)/Sheet3!$A$1)^4)</f>
        <v>39470.737403441301</v>
      </c>
      <c r="AQ791" s="2">
        <f>$I$781*EXP(Sheet3!$B$1*(($B791-AQ$783-Sheet2!$N$199)/Sheet3!$A$1)^2 +Sheet3!$C$1*(($B791-AQ$783-Sheet2!$N$199)/Sheet3!$A$1)^4)</f>
        <v>39838.960192074344</v>
      </c>
      <c r="AR791" s="2">
        <f>$I$781*EXP(Sheet3!$B$1*(($B791-AR$783-Sheet2!$N$199)/Sheet3!$A$1)^2 +Sheet3!$C$1*(($B791-AR$783-Sheet2!$N$199)/Sheet3!$A$1)^4)</f>
        <v>40194.189684167752</v>
      </c>
      <c r="AS791" s="2">
        <f>$I$781*EXP(Sheet3!$B$1*(($B791-AS$783-Sheet2!$N$199)/Sheet3!$A$1)^2 +Sheet3!$C$1*(($B791-AS$783-Sheet2!$N$199)/Sheet3!$A$1)^4)</f>
        <v>40536.130947878512</v>
      </c>
      <c r="AT791" s="2">
        <f>$I$781*EXP(Sheet3!$B$1*(($B791-AT$783-Sheet2!$N$199)/Sheet3!$A$1)^2 +Sheet3!$C$1*(($B791-AT$783-Sheet2!$N$199)/Sheet3!$A$1)^4)</f>
        <v>40864.500711496497</v>
      </c>
      <c r="AU791" s="2">
        <f>$I$781*EXP(Sheet3!$B$1*(($B791-AU$783-Sheet2!$N$199)/Sheet3!$A$1)^2 +Sheet3!$C$1*(($B791-AU$783-Sheet2!$N$199)/Sheet3!$A$1)^4)</f>
        <v>41179.0275425691</v>
      </c>
      <c r="AV791" s="2">
        <f>$I$781*EXP(Sheet3!$B$1*(($B791-AV$783-Sheet2!$N$199)/Sheet3!$A$1)^2 +Sheet3!$C$1*(($B791-AV$783-Sheet2!$N$199)/Sheet3!$A$1)^4)</f>
        <v>41479.452013795235</v>
      </c>
      <c r="AW791" s="2">
        <f>$I$781*EXP(Sheet3!$B$1*(($B791-AW$783-Sheet2!$N$199)/Sheet3!$A$1)^2 +Sheet3!$C$1*(($B791-AW$783-Sheet2!$N$199)/Sheet3!$A$1)^4)</f>
        <v>41765.526856216668</v>
      </c>
      <c r="AX791" s="2">
        <f>$I$781*EXP(Sheet3!$B$1*(($B791-AX$783-Sheet2!$N$199)/Sheet3!$A$1)^2 +Sheet3!$C$1*(($B791-AX$783-Sheet2!$N$199)/Sheet3!$A$1)^4)</f>
        <v>42037.017100363832</v>
      </c>
      <c r="AY791" s="2">
        <f>$I$781*EXP(Sheet3!$B$1*(($B791-AY$783-Sheet2!$N$199)/Sheet3!$A$1)^2 +Sheet3!$C$1*(($B791-AY$783-Sheet2!$N$199)/Sheet3!$A$1)^4)</f>
        <v>42293.700205928064</v>
      </c>
      <c r="AZ791" s="2">
        <f>$I$781*EXP(Sheet3!$B$1*(($B791-AZ$783-Sheet2!$N$199)/Sheet3!$A$1)^2 +Sheet3!$C$1*(($B791-AZ$783-Sheet2!$N$199)/Sheet3!$A$1)^4)</f>
        <v>42535.366180549296</v>
      </c>
      <c r="BA791" s="2">
        <f>$I$781*EXP(Sheet3!$B$1*(($B791-BA$783-Sheet2!$N$199)/Sheet3!$A$1)^2 +Sheet3!$C$1*(($B791-BA$783-Sheet2!$N$199)/Sheet3!$A$1)^4)</f>
        <v>42761.817688291223</v>
      </c>
      <c r="BB791" s="2">
        <f>$I$781*EXP(Sheet3!$B$1*(($B791-BB$783-Sheet2!$N$199)/Sheet3!$A$1)^2 +Sheet3!$C$1*(($B791-BB$783-Sheet2!$N$199)/Sheet3!$A$1)^4)</f>
        <v>42972.870148359718</v>
      </c>
      <c r="BC791" s="2">
        <f>$I$781*EXP(Sheet3!$B$1*(($B791-BC$783-Sheet2!$N$199)/Sheet3!$A$1)^2 +Sheet3!$C$1*(($B791-BC$783-Sheet2!$N$199)/Sheet3!$A$1)^4)</f>
        <v>43168.35182460065</v>
      </c>
      <c r="BD791" s="2">
        <f>$I$781*EXP(Sheet3!$B$1*(($B791-BD$783-Sheet2!$N$199)/Sheet3!$A$1)^2 +Sheet3!$C$1*(($B791-BD$783-Sheet2!$N$199)/Sheet3!$A$1)^4)</f>
        <v>43348.103906290969</v>
      </c>
      <c r="BE791" s="2">
        <f>$I$781*EXP(Sheet3!$B$1*(($B791-BE$783-Sheet2!$N$199)/Sheet3!$A$1)^2 +Sheet3!$C$1*(($B791-BE$783-Sheet2!$N$199)/Sheet3!$A$1)^4)</f>
        <v>43511.980580711606</v>
      </c>
      <c r="BF791" s="2">
        <f>$I$781*EXP(Sheet3!$B$1*(($B791-BF$783-Sheet2!$N$199)/Sheet3!$A$1)^2 +Sheet3!$C$1*(($B791-BF$783-Sheet2!$N$199)/Sheet3!$A$1)^4)</f>
        <v>43659.849097964659</v>
      </c>
      <c r="BG791" s="2">
        <f>$I$781*EXP(Sheet3!$B$1*(($B791-BG$783-Sheet2!$N$199)/Sheet3!$A$1)^2 +Sheet3!$C$1*(($B791-BG$783-Sheet2!$N$199)/Sheet3!$A$1)^4)</f>
        <v>43791.589828456003</v>
      </c>
      <c r="BH791" s="2">
        <f>$I$781*EXP(Sheet3!$B$1*(($B791-BH$783-Sheet2!$N$199)/Sheet3!$A$1)^2 +Sheet3!$C$1*(($B791-BH$783-Sheet2!$N$199)/Sheet3!$A$1)^4)</f>
        <v>43907.096313466544</v>
      </c>
      <c r="BI791" s="2">
        <f>$I$781*EXP(Sheet3!$B$1*(($B791-BI$783-Sheet2!$N$199)/Sheet3!$A$1)^2 +Sheet3!$C$1*(($B791-BI$783-Sheet2!$N$199)/Sheet3!$A$1)^4)</f>
        <v>44006.275309142758</v>
      </c>
      <c r="BJ791" s="2">
        <f>$I$781*EXP(Sheet3!$B$1*(($B791-BJ$783-Sheet2!$N$199)/Sheet3!$A$1)^2 +Sheet3!$C$1*(($B791-BJ$783-Sheet2!$N$199)/Sheet3!$A$1)^4)</f>
        <v>44089.046824260564</v>
      </c>
      <c r="BK791" s="2">
        <f>$I$781*EXP(Sheet3!$B$1*(($B791-BK$783-Sheet2!$N$199)/Sheet3!$A$1)^2 +Sheet3!$C$1*(($B791-BK$783-Sheet2!$N$199)/Sheet3!$A$1)^4)</f>
        <v>44155.3441520427</v>
      </c>
      <c r="BL791" s="2">
        <f>$I$781*EXP(Sheet3!$B$1*(($B791-BL$783-Sheet2!$N$199)/Sheet3!$A$1)^2 +Sheet3!$C$1*(($B791-BL$783-Sheet2!$N$199)/Sheet3!$A$1)^4)</f>
        <v>44205.113896283161</v>
      </c>
      <c r="BM791" s="2">
        <f>$I$781*EXP(Sheet3!$B$1*(($B791-BM$783-Sheet2!$N$199)/Sheet3!$A$1)^2 +Sheet3!$C$1*(($B791-BM$783-Sheet2!$N$199)/Sheet3!$A$1)^4)</f>
        <v>44238.315991990174</v>
      </c>
      <c r="BN791" s="2">
        <f>$I$781*EXP(Sheet3!$B$1*(($B791-BN$783-Sheet2!$N$199)/Sheet3!$A$1)^2 +Sheet3!$C$1*(($B791-BN$783-Sheet2!$N$199)/Sheet3!$A$1)^4)</f>
        <v>44254.923720718347</v>
      </c>
      <c r="BO791" s="2">
        <f>$I$781*EXP(Sheet3!$B$1*(($B791-BO$783-Sheet2!$N$199)/Sheet3!$A$1)^2 +Sheet3!$C$1*(($B791-BO$783-Sheet2!$N$199)/Sheet3!$A$1)^4)</f>
        <v>44254.923720718347</v>
      </c>
      <c r="BP791" s="2">
        <f>$I$781*EXP(Sheet3!$B$1*(($B791-BP$783-Sheet2!$N$199)/Sheet3!$A$1)^2 +Sheet3!$C$1*(($B791-BP$783-Sheet2!$N$199)/Sheet3!$A$1)^4)</f>
        <v>44238.315991990174</v>
      </c>
      <c r="BQ791" s="2">
        <f>$I$781*EXP(Sheet3!$B$1*(($B791-BQ$783-Sheet2!$N$199)/Sheet3!$A$1)^2 +Sheet3!$C$1*(($B791-BQ$783-Sheet2!$N$199)/Sheet3!$A$1)^4)</f>
        <v>44205.113896283161</v>
      </c>
      <c r="BR791" s="2">
        <f>$I$781*EXP(Sheet3!$B$1*(($B791-BR$783-Sheet2!$N$199)/Sheet3!$A$1)^2 +Sheet3!$C$1*(($B791-BR$783-Sheet2!$N$199)/Sheet3!$A$1)^4)</f>
        <v>44155.3441520427</v>
      </c>
      <c r="BS791" s="2">
        <f>$I$781*EXP(Sheet3!$B$1*(($B791-BS$783-Sheet2!$N$199)/Sheet3!$A$1)^2 +Sheet3!$C$1*(($B791-BS$783-Sheet2!$N$199)/Sheet3!$A$1)^4)</f>
        <v>44089.04682425972</v>
      </c>
    </row>
    <row r="792" spans="1:71" x14ac:dyDescent="0.2">
      <c r="A792">
        <v>765</v>
      </c>
      <c r="B792">
        <v>546.80999999999995</v>
      </c>
      <c r="C792">
        <v>2392.8000000000002</v>
      </c>
      <c r="D792">
        <v>12790</v>
      </c>
      <c r="E792">
        <f t="shared" si="42"/>
        <v>10397.200000000001</v>
      </c>
      <c r="F792" s="1">
        <f t="shared" si="43"/>
        <v>10397.200000000001</v>
      </c>
      <c r="G792">
        <f t="shared" si="44"/>
        <v>5685292.932</v>
      </c>
      <c r="I792" s="2">
        <f>$I$781*EXP(Sheet3!$B$1*(($B792-I$783-Sheet2!$N$199)/Sheet3!$A$1)^2 +Sheet3!$C$1*(($B792-I$783-Sheet2!$N$199)/Sheet3!$A$1)^4)</f>
        <v>3329.7431566996775</v>
      </c>
      <c r="J792" s="2">
        <f>$I$781*EXP(Sheet3!$B$1*(($B792-J$783-Sheet2!$N$199)/Sheet3!$A$1)^2 +Sheet3!$C$1*(($B792-J$783-Sheet2!$N$199)/Sheet3!$A$1)^4)</f>
        <v>3537.8746764102993</v>
      </c>
      <c r="K792" s="2">
        <f>$I$781*EXP(Sheet3!$B$1*(($B792-K$783-Sheet2!$N$199)/Sheet3!$A$1)^2 +Sheet3!$C$1*(($B792-K$783-Sheet2!$N$199)/Sheet3!$A$1)^4)</f>
        <v>3755.2244824578929</v>
      </c>
      <c r="L792" s="2">
        <f>$I$781*EXP(Sheet3!$B$1*(($B792-L$783-Sheet2!$N$199)/Sheet3!$A$1)^2 +Sheet3!$C$1*(($B792-L$783-Sheet2!$N$199)/Sheet3!$A$1)^4)</f>
        <v>3981.9559976707692</v>
      </c>
      <c r="M792" s="2">
        <f>$I$781*EXP(Sheet3!$B$1*(($B792-M$783-Sheet2!$N$199)/Sheet3!$A$1)^2 +Sheet3!$C$1*(($B792-M$783-Sheet2!$N$199)/Sheet3!$A$1)^4)</f>
        <v>4218.22164085246</v>
      </c>
      <c r="N792" s="2">
        <f>$I$781*EXP(Sheet3!$B$1*(($B792-N$783-Sheet2!$N$199)/Sheet3!$A$1)^2 +Sheet3!$C$1*(($B792-N$783-Sheet2!$N$199)/Sheet3!$A$1)^4)</f>
        <v>4464.1621396793698</v>
      </c>
      <c r="O792" s="2">
        <f>$I$781*EXP(Sheet3!$B$1*(($B792-O$783-Sheet2!$N$199)/Sheet3!$A$1)^2 +Sheet3!$C$1*(($B792-O$783-Sheet2!$N$199)/Sheet3!$A$1)^4)</f>
        <v>4719.9058681477864</v>
      </c>
      <c r="P792" s="2">
        <f>$I$781*EXP(Sheet3!$B$1*(($B792-P$783-Sheet2!$N$199)/Sheet3!$A$1)^2 +Sheet3!$C$1*(($B792-P$783-Sheet2!$N$199)/Sheet3!$A$1)^4)</f>
        <v>4985.5682114427</v>
      </c>
      <c r="Q792" s="2">
        <f>$I$781*EXP(Sheet3!$B$1*(($B792-Q$783-Sheet2!$N$199)/Sheet3!$A$1)^2 +Sheet3!$C$1*(($B792-Q$783-Sheet2!$N$199)/Sheet3!$A$1)^4)</f>
        <v>5261.2509609634444</v>
      </c>
      <c r="R792" s="2">
        <f>$I$781*EXP(Sheet3!$B$1*(($B792-R$783-Sheet2!$N$199)/Sheet3!$A$1)^2 +Sheet3!$C$1*(($B792-R$783-Sheet2!$N$199)/Sheet3!$A$1)^4)</f>
        <v>5547.0417420881222</v>
      </c>
      <c r="S792" s="2">
        <f>$I$781*EXP(Sheet3!$B$1*(($B792-S$783-Sheet2!$N$199)/Sheet3!$A$1)^2 +Sheet3!$C$1*(($B792-S$783-Sheet2!$N$199)/Sheet3!$A$1)^4)</f>
        <v>5843.0134770916702</v>
      </c>
      <c r="T792" s="2">
        <f>$I$781*EXP(Sheet3!$B$1*(($B792-T$783-Sheet2!$N$199)/Sheet3!$A$1)^2 +Sheet3!$C$1*(($B792-T$783-Sheet2!$N$199)/Sheet3!$A$1)^4)</f>
        <v>6149.2238854526186</v>
      </c>
      <c r="U792" s="2">
        <f>$I$781*EXP(Sheet3!$B$1*(($B792-U$783-Sheet2!$N$199)/Sheet3!$A$1)^2 +Sheet3!$C$1*(($B792-U$783-Sheet2!$N$199)/Sheet3!$A$1)^4)</f>
        <v>6465.7150235960889</v>
      </c>
      <c r="V792" s="2">
        <f>$I$781*EXP(Sheet3!$B$1*(($B792-V$783-Sheet2!$N$199)/Sheet3!$A$1)^2 +Sheet3!$C$1*(($B792-V$783-Sheet2!$N$199)/Sheet3!$A$1)^4)</f>
        <v>6792.512865894194</v>
      </c>
      <c r="W792" s="2">
        <f>$I$781*EXP(Sheet3!$B$1*(($B792-W$783-Sheet2!$N$199)/Sheet3!$A$1)^2 +Sheet3!$C$1*(($B792-W$783-Sheet2!$N$199)/Sheet3!$A$1)^4)</f>
        <v>7129.6269286123206</v>
      </c>
      <c r="X792" s="2">
        <f>$I$781*EXP(Sheet3!$B$1*(($B792-X$783-Sheet2!$N$199)/Sheet3!$A$1)^2 +Sheet3!$C$1*(($B792-X$783-Sheet2!$N$199)/Sheet3!$A$1)^4)</f>
        <v>7477.0499381477875</v>
      </c>
      <c r="Y792" s="2">
        <f>$I$781*EXP(Sheet3!$B$1*(($B792-Y$783-Sheet2!$N$199)/Sheet3!$A$1)^2 +Sheet3!$C$1*(($B792-Y$783-Sheet2!$N$199)/Sheet3!$A$1)^4)</f>
        <v>7834.7575448127627</v>
      </c>
      <c r="Z792" s="2">
        <f>$I$781*EXP(Sheet3!$B$1*(($B792-Z$783-Sheet2!$N$199)/Sheet3!$A$1)^2 +Sheet3!$C$1*(($B792-Z$783-Sheet2!$N$199)/Sheet3!$A$1)^4)</f>
        <v>8202.7080831145176</v>
      </c>
      <c r="AA792" s="2">
        <f>$I$781*EXP(Sheet3!$B$1*(($B792-AA$783-Sheet2!$N$199)/Sheet3!$A$1)^2 +Sheet3!$C$1*(($B792-AA$783-Sheet2!$N$199)/Sheet3!$A$1)^4)</f>
        <v>8580.8423792854937</v>
      </c>
      <c r="AB792" s="2">
        <f>$I$781*EXP(Sheet3!$B$1*(($B792-AB$783-Sheet2!$N$199)/Sheet3!$A$1)^2 +Sheet3!$C$1*(($B792-AB$783-Sheet2!$N$199)/Sheet3!$A$1)^4)</f>
        <v>8969.0836065865806</v>
      </c>
      <c r="AC792" s="2">
        <f>$I$781*EXP(Sheet3!$B$1*(($B792-AC$783-Sheet2!$N$199)/Sheet3!$A$1)^2 +Sheet3!$C$1*(($B792-AC$783-Sheet2!$N$199)/Sheet3!$A$1)^4)</f>
        <v>9367.3371886827372</v>
      </c>
      <c r="AD792" s="2">
        <f>$I$781*EXP(Sheet3!$B$1*(($B792-AD$783-Sheet2!$N$199)/Sheet3!$A$1)^2 +Sheet3!$C$1*(($B792-AD$783-Sheet2!$N$199)/Sheet3!$A$1)^4)</f>
        <v>9775.4907511686906</v>
      </c>
      <c r="AE792" s="2">
        <f>$I$781*EXP(Sheet3!$B$1*(($B792-AE$783-Sheet2!$N$199)/Sheet3!$A$1)^2 +Sheet3!$C$1*(($B792-AE$783-Sheet2!$N$199)/Sheet3!$A$1)^4)</f>
        <v>10193.414121105181</v>
      </c>
      <c r="AF792" s="2">
        <f>$I$781*EXP(Sheet3!$B$1*(($B792-AF$783-Sheet2!$N$199)/Sheet3!$A$1)^2 +Sheet3!$C$1*(($B792-AF$783-Sheet2!$N$199)/Sheet3!$A$1)^4)</f>
        <v>10620.959374214663</v>
      </c>
      <c r="AG792" s="2">
        <f>$I$781*EXP(Sheet3!$B$1*(($B792-AG$783-Sheet2!$N$199)/Sheet3!$A$1)^2 +Sheet3!$C$1*(($B792-AG$783-Sheet2!$N$199)/Sheet3!$A$1)^4)</f>
        <v>11057.960929185308</v>
      </c>
      <c r="AH792" s="2">
        <f>$I$781*EXP(Sheet3!$B$1*(($B792-AH$783-Sheet2!$N$199)/Sheet3!$A$1)^2 +Sheet3!$C$1*(($B792-AH$783-Sheet2!$N$199)/Sheet3!$A$1)^4)</f>
        <v>11504.235688300229</v>
      </c>
      <c r="AI792" s="2">
        <f>$I$781*EXP(Sheet3!$B$1*(($B792-AI$783-Sheet2!$N$199)/Sheet3!$A$1)^2 +Sheet3!$C$1*(($B792-AI$783-Sheet2!$N$199)/Sheet3!$A$1)^4)</f>
        <v>11959.583223525375</v>
      </c>
      <c r="AJ792" s="2">
        <f>$I$781*EXP(Sheet3!$B$1*(($B792-AJ$783-Sheet2!$N$199)/Sheet3!$A$1)^2 +Sheet3!$C$1*(($B792-AJ$783-Sheet2!$N$199)/Sheet3!$A$1)^4)</f>
        <v>12423.78600683735</v>
      </c>
      <c r="AK792" s="2">
        <f>$I$781*EXP(Sheet3!$B$1*(($B792-AK$783-Sheet2!$N$199)/Sheet3!$A$1)^2 +Sheet3!$C$1*(($B792-AK$783-Sheet2!$N$199)/Sheet3!$A$1)^4)</f>
        <v>12896.60968357829</v>
      </c>
      <c r="AL792" s="2">
        <f>$I$781*EXP(Sheet3!$B$1*(($B792-AL$783-Sheet2!$N$199)/Sheet3!$A$1)^2 +Sheet3!$C$1*(($B792-AL$783-Sheet2!$N$199)/Sheet3!$A$1)^4)</f>
        <v>13377.803387365013</v>
      </c>
      <c r="AM792" s="2">
        <f>$I$781*EXP(Sheet3!$B$1*(($B792-AM$783-Sheet2!$N$199)/Sheet3!$A$1)^2 +Sheet3!$C$1*(($B792-AM$783-Sheet2!$N$199)/Sheet3!$A$1)^4)</f>
        <v>13867.100094970012</v>
      </c>
      <c r="AN792" s="2">
        <f>$I$781*EXP(Sheet3!$B$1*(($B792-AN$783-Sheet2!$N$199)/Sheet3!$A$1)^2 +Sheet3!$C$1*(($B792-AN$783-Sheet2!$N$199)/Sheet3!$A$1)^4)</f>
        <v>14364.217019455426</v>
      </c>
      <c r="AO792" s="2">
        <f>$I$781*EXP(Sheet3!$B$1*(($B792-AO$783-Sheet2!$N$199)/Sheet3!$A$1)^2 +Sheet3!$C$1*(($B792-AO$783-Sheet2!$N$199)/Sheet3!$A$1)^4)</f>
        <v>14868.856039722243</v>
      </c>
      <c r="AP792" s="2">
        <f>$I$781*EXP(Sheet3!$B$1*(($B792-AP$783-Sheet2!$N$199)/Sheet3!$A$1)^2 +Sheet3!$C$1*(($B792-AP$783-Sheet2!$N$199)/Sheet3!$A$1)^4)</f>
        <v>15380.704164531655</v>
      </c>
      <c r="AQ792" s="2">
        <f>$I$781*EXP(Sheet3!$B$1*(($B792-AQ$783-Sheet2!$N$199)/Sheet3!$A$1)^2 +Sheet3!$C$1*(($B792-AQ$783-Sheet2!$N$199)/Sheet3!$A$1)^4)</f>
        <v>15899.434028963207</v>
      </c>
      <c r="AR792" s="2">
        <f>$I$781*EXP(Sheet3!$B$1*(($B792-AR$783-Sheet2!$N$199)/Sheet3!$A$1)^2 +Sheet3!$C$1*(($B792-AR$783-Sheet2!$N$199)/Sheet3!$A$1)^4)</f>
        <v>16424.70442119574</v>
      </c>
      <c r="AS792" s="2">
        <f>$I$781*EXP(Sheet3!$B$1*(($B792-AS$783-Sheet2!$N$199)/Sheet3!$A$1)^2 +Sheet3!$C$1*(($B792-AS$783-Sheet2!$N$199)/Sheet3!$A$1)^4)</f>
        <v>16956.160837431846</v>
      </c>
      <c r="AT792" s="2">
        <f>$I$781*EXP(Sheet3!$B$1*(($B792-AT$783-Sheet2!$N$199)/Sheet3!$A$1)^2 +Sheet3!$C$1*(($B792-AT$783-Sheet2!$N$199)/Sheet3!$A$1)^4)</f>
        <v>17493.436062740664</v>
      </c>
      <c r="AU792" s="2">
        <f>$I$781*EXP(Sheet3!$B$1*(($B792-AU$783-Sheet2!$N$199)/Sheet3!$A$1)^2 +Sheet3!$C$1*(($B792-AU$783-Sheet2!$N$199)/Sheet3!$A$1)^4)</f>
        <v>18036.15077551208</v>
      </c>
      <c r="AV792" s="2">
        <f>$I$781*EXP(Sheet3!$B$1*(($B792-AV$783-Sheet2!$N$199)/Sheet3!$A$1)^2 +Sheet3!$C$1*(($B792-AV$783-Sheet2!$N$199)/Sheet3!$A$1)^4)</f>
        <v>18583.914173317899</v>
      </c>
      <c r="AW792" s="2">
        <f>$I$781*EXP(Sheet3!$B$1*(($B792-AW$783-Sheet2!$N$199)/Sheet3!$A$1)^2 +Sheet3!$C$1*(($B792-AW$783-Sheet2!$N$199)/Sheet3!$A$1)^4)</f>
        <v>19136.324617748087</v>
      </c>
      <c r="AX792" s="2">
        <f>$I$781*EXP(Sheet3!$B$1*(($B792-AX$783-Sheet2!$N$199)/Sheet3!$A$1)^2 +Sheet3!$C$1*(($B792-AX$783-Sheet2!$N$199)/Sheet3!$A$1)^4)</f>
        <v>19692.970296002128</v>
      </c>
      <c r="AY792" s="2">
        <f>$I$781*EXP(Sheet3!$B$1*(($B792-AY$783-Sheet2!$N$199)/Sheet3!$A$1)^2 +Sheet3!$C$1*(($B792-AY$783-Sheet2!$N$199)/Sheet3!$A$1)^4)</f>
        <v>20253.429896897709</v>
      </c>
      <c r="AZ792" s="2">
        <f>$I$781*EXP(Sheet3!$B$1*(($B792-AZ$783-Sheet2!$N$199)/Sheet3!$A$1)^2 +Sheet3!$C$1*(($B792-AZ$783-Sheet2!$N$199)/Sheet3!$A$1)^4)</f>
        <v>20817.273299022538</v>
      </c>
      <c r="BA792" s="2">
        <f>$I$781*EXP(Sheet3!$B$1*(($B792-BA$783-Sheet2!$N$199)/Sheet3!$A$1)^2 +Sheet3!$C$1*(($B792-BA$783-Sheet2!$N$199)/Sheet3!$A$1)^4)</f>
        <v>21384.062268780497</v>
      </c>
      <c r="BB792" s="2">
        <f>$I$781*EXP(Sheet3!$B$1*(($B792-BB$783-Sheet2!$N$199)/Sheet3!$A$1)^2 +Sheet3!$C$1*(($B792-BB$783-Sheet2!$N$199)/Sheet3!$A$1)^4)</f>
        <v>21953.351166124532</v>
      </c>
      <c r="BC792" s="2">
        <f>$I$781*EXP(Sheet3!$B$1*(($B792-BC$783-Sheet2!$N$199)/Sheet3!$A$1)^2 +Sheet3!$C$1*(($B792-BC$783-Sheet2!$N$199)/Sheet3!$A$1)^4)</f>
        <v>22524.687655819234</v>
      </c>
      <c r="BD792" s="2">
        <f>$I$781*EXP(Sheet3!$B$1*(($B792-BD$783-Sheet2!$N$199)/Sheet3!$A$1)^2 +Sheet3!$C$1*(($B792-BD$783-Sheet2!$N$199)/Sheet3!$A$1)^4)</f>
        <v>23097.613422134811</v>
      </c>
      <c r="BE792" s="2">
        <f>$I$781*EXP(Sheet3!$B$1*(($B792-BE$783-Sheet2!$N$199)/Sheet3!$A$1)^2 +Sheet3!$C$1*(($B792-BE$783-Sheet2!$N$199)/Sheet3!$A$1)^4)</f>
        <v>23671.664884940761</v>
      </c>
      <c r="BF792" s="2">
        <f>$I$781*EXP(Sheet3!$B$1*(($B792-BF$783-Sheet2!$N$199)/Sheet3!$A$1)^2 +Sheet3!$C$1*(($B792-BF$783-Sheet2!$N$199)/Sheet3!$A$1)^4)</f>
        <v>24246.373915247714</v>
      </c>
      <c r="BG792" s="2">
        <f>$I$781*EXP(Sheet3!$B$1*(($B792-BG$783-Sheet2!$N$199)/Sheet3!$A$1)^2 +Sheet3!$C$1*(($B792-BG$783-Sheet2!$N$199)/Sheet3!$A$1)^4)</f>
        <v>24821.268548280208</v>
      </c>
      <c r="BH792" s="2">
        <f>$I$781*EXP(Sheet3!$B$1*(($B792-BH$783-Sheet2!$N$199)/Sheet3!$A$1)^2 +Sheet3!$C$1*(($B792-BH$783-Sheet2!$N$199)/Sheet3!$A$1)^4)</f>
        <v>25395.873692385489</v>
      </c>
      <c r="BI792" s="2">
        <f>$I$781*EXP(Sheet3!$B$1*(($B792-BI$783-Sheet2!$N$199)/Sheet3!$A$1)^2 +Sheet3!$C$1*(($B792-BI$783-Sheet2!$N$199)/Sheet3!$A$1)^4)</f>
        <v>25969.71183194538</v>
      </c>
      <c r="BJ792" s="2">
        <f>$I$781*EXP(Sheet3!$B$1*(($B792-BJ$783-Sheet2!$N$199)/Sheet3!$A$1)^2 +Sheet3!$C$1*(($B792-BJ$783-Sheet2!$N$199)/Sheet3!$A$1)^4)</f>
        <v>26542.303722781016</v>
      </c>
      <c r="BK792" s="2">
        <f>$I$781*EXP(Sheet3!$B$1*(($B792-BK$783-Sheet2!$N$199)/Sheet3!$A$1)^2 +Sheet3!$C$1*(($B792-BK$783-Sheet2!$N$199)/Sheet3!$A$1)^4)</f>
        <v>27113.169078500829</v>
      </c>
      <c r="BL792" s="2">
        <f>$I$781*EXP(Sheet3!$B$1*(($B792-BL$783-Sheet2!$N$199)/Sheet3!$A$1)^2 +Sheet3!$C$1*(($B792-BL$783-Sheet2!$N$199)/Sheet3!$A$1)^4)</f>
        <v>27681.827246388366</v>
      </c>
      <c r="BM792" s="2">
        <f>$I$781*EXP(Sheet3!$B$1*(($B792-BM$783-Sheet2!$N$199)/Sheet3!$A$1)^2 +Sheet3!$C$1*(($B792-BM$783-Sheet2!$N$199)/Sheet3!$A$1)^4)</f>
        <v>28247.797871522245</v>
      </c>
      <c r="BN792" s="2">
        <f>$I$781*EXP(Sheet3!$B$1*(($B792-BN$783-Sheet2!$N$199)/Sheet3!$A$1)^2 +Sheet3!$C$1*(($B792-BN$783-Sheet2!$N$199)/Sheet3!$A$1)^4)</f>
        <v>28810.601547924449</v>
      </c>
      <c r="BO792" s="2">
        <f>$I$781*EXP(Sheet3!$B$1*(($B792-BO$783-Sheet2!$N$199)/Sheet3!$A$1)^2 +Sheet3!$C$1*(($B792-BO$783-Sheet2!$N$199)/Sheet3!$A$1)^4)</f>
        <v>29369.76045563737</v>
      </c>
      <c r="BP792" s="2">
        <f>$I$781*EXP(Sheet3!$B$1*(($B792-BP$783-Sheet2!$N$199)/Sheet3!$A$1)^2 +Sheet3!$C$1*(($B792-BP$783-Sheet2!$N$199)/Sheet3!$A$1)^4)</f>
        <v>29924.798982734843</v>
      </c>
      <c r="BQ792" s="2">
        <f>$I$781*EXP(Sheet3!$B$1*(($B792-BQ$783-Sheet2!$N$199)/Sheet3!$A$1)^2 +Sheet3!$C$1*(($B792-BQ$783-Sheet2!$N$199)/Sheet3!$A$1)^4)</f>
        <v>30475.244331376369</v>
      </c>
      <c r="BR792" s="2">
        <f>$I$781*EXP(Sheet3!$B$1*(($B792-BR$783-Sheet2!$N$199)/Sheet3!$A$1)^2 +Sheet3!$C$1*(($B792-BR$783-Sheet2!$N$199)/Sheet3!$A$1)^4)</f>
        <v>31020.627107116798</v>
      </c>
      <c r="BS792" s="2">
        <f>$I$781*EXP(Sheet3!$B$1*(($B792-BS$783-Sheet2!$N$199)/Sheet3!$A$1)^2 +Sheet3!$C$1*(($B792-BS$783-Sheet2!$N$199)/Sheet3!$A$1)^4)</f>
        <v>31560.48189079162</v>
      </c>
    </row>
    <row r="793" spans="1:71" x14ac:dyDescent="0.2">
      <c r="A793">
        <v>766</v>
      </c>
      <c r="B793">
        <v>547.27</v>
      </c>
      <c r="C793">
        <v>2400.4</v>
      </c>
      <c r="D793">
        <v>4999.6000000000004</v>
      </c>
      <c r="E793">
        <f t="shared" si="42"/>
        <v>2599.2000000000003</v>
      </c>
      <c r="F793" s="1">
        <f t="shared" si="43"/>
        <v>2599.2000000000003</v>
      </c>
      <c r="G793">
        <f t="shared" si="44"/>
        <v>1422464.1840000001</v>
      </c>
      <c r="I793" s="2">
        <f>$I$781*EXP(Sheet3!$B$1*(($B793-I$783-Sheet2!$N$199)/Sheet3!$A$1)^2 +Sheet3!$C$1*(($B793-I$783-Sheet2!$N$199)/Sheet3!$A$1)^4)</f>
        <v>54.183056850432664</v>
      </c>
      <c r="J793" s="2">
        <f>$I$781*EXP(Sheet3!$B$1*(($B793-J$783-Sheet2!$N$199)/Sheet3!$A$1)^2 +Sheet3!$C$1*(($B793-J$783-Sheet2!$N$199)/Sheet3!$A$1)^4)</f>
        <v>61.24045017477777</v>
      </c>
      <c r="K793" s="2">
        <f>$I$781*EXP(Sheet3!$B$1*(($B793-K$783-Sheet2!$N$199)/Sheet3!$A$1)^2 +Sheet3!$C$1*(($B793-K$783-Sheet2!$N$199)/Sheet3!$A$1)^4)</f>
        <v>69.099118727444505</v>
      </c>
      <c r="L793" s="2">
        <f>$I$781*EXP(Sheet3!$B$1*(($B793-L$783-Sheet2!$N$199)/Sheet3!$A$1)^2 +Sheet3!$C$1*(($B793-L$783-Sheet2!$N$199)/Sheet3!$A$1)^4)</f>
        <v>77.834772398471571</v>
      </c>
      <c r="M793" s="2">
        <f>$I$781*EXP(Sheet3!$B$1*(($B793-M$783-Sheet2!$N$199)/Sheet3!$A$1)^2 +Sheet3!$C$1*(($B793-M$783-Sheet2!$N$199)/Sheet3!$A$1)^4)</f>
        <v>87.528509022101105</v>
      </c>
      <c r="N793" s="2">
        <f>$I$781*EXP(Sheet3!$B$1*(($B793-N$783-Sheet2!$N$199)/Sheet3!$A$1)^2 +Sheet3!$C$1*(($B793-N$783-Sheet2!$N$199)/Sheet3!$A$1)^4)</f>
        <v>98.267016612567147</v>
      </c>
      <c r="O793" s="2">
        <f>$I$781*EXP(Sheet3!$B$1*(($B793-O$783-Sheet2!$N$199)/Sheet3!$A$1)^2 +Sheet3!$C$1*(($B793-O$783-Sheet2!$N$199)/Sheet3!$A$1)^4)</f>
        <v>110.14276596748829</v>
      </c>
      <c r="P793" s="2">
        <f>$I$781*EXP(Sheet3!$B$1*(($B793-P$783-Sheet2!$N$199)/Sheet3!$A$1)^2 +Sheet3!$C$1*(($B793-P$783-Sheet2!$N$199)/Sheet3!$A$1)^4)</f>
        <v>123.25419177529831</v>
      </c>
      <c r="Q793" s="2">
        <f>$I$781*EXP(Sheet3!$B$1*(($B793-Q$783-Sheet2!$N$199)/Sheet3!$A$1)^2 +Sheet3!$C$1*(($B793-Q$783-Sheet2!$N$199)/Sheet3!$A$1)^4)</f>
        <v>137.70586032074047</v>
      </c>
      <c r="R793" s="2">
        <f>$I$781*EXP(Sheet3!$B$1*(($B793-R$783-Sheet2!$N$199)/Sheet3!$A$1)^2 +Sheet3!$C$1*(($B793-R$783-Sheet2!$N$199)/Sheet3!$A$1)^4)</f>
        <v>153.60862185363248</v>
      </c>
      <c r="S793" s="2">
        <f>$I$781*EXP(Sheet3!$B$1*(($B793-S$783-Sheet2!$N$199)/Sheet3!$A$1)^2 +Sheet3!$C$1*(($B793-S$783-Sheet2!$N$199)/Sheet3!$A$1)^4)</f>
        <v>171.07974567183774</v>
      </c>
      <c r="T793" s="2">
        <f>$I$781*EXP(Sheet3!$B$1*(($B793-T$783-Sheet2!$N$199)/Sheet3!$A$1)^2 +Sheet3!$C$1*(($B793-T$783-Sheet2!$N$199)/Sheet3!$A$1)^4)</f>
        <v>190.24303597050906</v>
      </c>
      <c r="U793" s="2">
        <f>$I$781*EXP(Sheet3!$B$1*(($B793-U$783-Sheet2!$N$199)/Sheet3!$A$1)^2 +Sheet3!$C$1*(($B793-U$783-Sheet2!$N$199)/Sheet3!$A$1)^4)</f>
        <v>211.22892652717843</v>
      </c>
      <c r="V793" s="2">
        <f>$I$781*EXP(Sheet3!$B$1*(($B793-V$783-Sheet2!$N$199)/Sheet3!$A$1)^2 +Sheet3!$C$1*(($B793-V$783-Sheet2!$N$199)/Sheet3!$A$1)^4)</f>
        <v>234.17455232446889</v>
      </c>
      <c r="W793" s="2">
        <f>$I$781*EXP(Sheet3!$B$1*(($B793-W$783-Sheet2!$N$199)/Sheet3!$A$1)^2 +Sheet3!$C$1*(($B793-W$783-Sheet2!$N$199)/Sheet3!$A$1)^4)</f>
        <v>259.22379626834083</v>
      </c>
      <c r="X793" s="2">
        <f>$I$781*EXP(Sheet3!$B$1*(($B793-X$783-Sheet2!$N$199)/Sheet3!$A$1)^2 +Sheet3!$C$1*(($B793-X$783-Sheet2!$N$199)/Sheet3!$A$1)^4)</f>
        <v>286.52730921970448</v>
      </c>
      <c r="Y793" s="2">
        <f>$I$781*EXP(Sheet3!$B$1*(($B793-Y$783-Sheet2!$N$199)/Sheet3!$A$1)^2 +Sheet3!$C$1*(($B793-Y$783-Sheet2!$N$199)/Sheet3!$A$1)^4)</f>
        <v>316.24250165124869</v>
      </c>
      <c r="Z793" s="2">
        <f>$I$781*EXP(Sheet3!$B$1*(($B793-Z$783-Sheet2!$N$199)/Sheet3!$A$1)^2 +Sheet3!$C$1*(($B793-Z$783-Sheet2!$N$199)/Sheet3!$A$1)^4)</f>
        <v>348.53350533934781</v>
      </c>
      <c r="AA793" s="2">
        <f>$I$781*EXP(Sheet3!$B$1*(($B793-AA$783-Sheet2!$N$199)/Sheet3!$A$1)^2 +Sheet3!$C$1*(($B793-AA$783-Sheet2!$N$199)/Sheet3!$A$1)^4)</f>
        <v>383.57110362237989</v>
      </c>
      <c r="AB793" s="2">
        <f>$I$781*EXP(Sheet3!$B$1*(($B793-AB$783-Sheet2!$N$199)/Sheet3!$A$1)^2 +Sheet3!$C$1*(($B793-AB$783-Sheet2!$N$199)/Sheet3!$A$1)^4)</f>
        <v>421.53262889281979</v>
      </c>
      <c r="AC793" s="2">
        <f>$I$781*EXP(Sheet3!$B$1*(($B793-AC$783-Sheet2!$N$199)/Sheet3!$A$1)^2 +Sheet3!$C$1*(($B793-AC$783-Sheet2!$N$199)/Sheet3!$A$1)^4)</f>
        <v>462.60182614242467</v>
      </c>
      <c r="AD793" s="2">
        <f>$I$781*EXP(Sheet3!$B$1*(($B793-AD$783-Sheet2!$N$199)/Sheet3!$A$1)^2 +Sheet3!$C$1*(($B793-AD$783-Sheet2!$N$199)/Sheet3!$A$1)^4)</f>
        <v>506.96868154660467</v>
      </c>
      <c r="AE793" s="2">
        <f>$I$781*EXP(Sheet3!$B$1*(($B793-AE$783-Sheet2!$N$199)/Sheet3!$A$1)^2 +Sheet3!$C$1*(($B793-AE$783-Sheet2!$N$199)/Sheet3!$A$1)^4)</f>
        <v>554.82921525462712</v>
      </c>
      <c r="AF793" s="2">
        <f>$I$781*EXP(Sheet3!$B$1*(($B793-AF$783-Sheet2!$N$199)/Sheet3!$A$1)^2 +Sheet3!$C$1*(($B793-AF$783-Sheet2!$N$199)/Sheet3!$A$1)^4)</f>
        <v>606.3852377453818</v>
      </c>
      <c r="AG793" s="2">
        <f>$I$781*EXP(Sheet3!$B$1*(($B793-AG$783-Sheet2!$N$199)/Sheet3!$A$1)^2 +Sheet3!$C$1*(($B793-AG$783-Sheet2!$N$199)/Sheet3!$A$1)^4)</f>
        <v>661.84406931335729</v>
      </c>
      <c r="AH793" s="2">
        <f>$I$781*EXP(Sheet3!$B$1*(($B793-AH$783-Sheet2!$N$199)/Sheet3!$A$1)^2 +Sheet3!$C$1*(($B793-AH$783-Sheet2!$N$199)/Sheet3!$A$1)^4)</f>
        <v>721.41822245883577</v>
      </c>
      <c r="AI793" s="2">
        <f>$I$781*EXP(Sheet3!$B$1*(($B793-AI$783-Sheet2!$N$199)/Sheet3!$A$1)^2 +Sheet3!$C$1*(($B793-AI$783-Sheet2!$N$199)/Sheet3!$A$1)^4)</f>
        <v>785.32504719169015</v>
      </c>
      <c r="AJ793" s="2">
        <f>$I$781*EXP(Sheet3!$B$1*(($B793-AJ$783-Sheet2!$N$199)/Sheet3!$A$1)^2 +Sheet3!$C$1*(($B793-AJ$783-Sheet2!$N$199)/Sheet3!$A$1)^4)</f>
        <v>853.78633946413493</v>
      </c>
      <c r="AK793" s="2">
        <f>$I$781*EXP(Sheet3!$B$1*(($B793-AK$783-Sheet2!$N$199)/Sheet3!$A$1)^2 +Sheet3!$C$1*(($B793-AK$783-Sheet2!$N$199)/Sheet3!$A$1)^4)</f>
        <v>927.02791320231063</v>
      </c>
      <c r="AL793" s="2">
        <f>$I$781*EXP(Sheet3!$B$1*(($B793-AL$783-Sheet2!$N$199)/Sheet3!$A$1)^2 +Sheet3!$C$1*(($B793-AL$783-Sheet2!$N$199)/Sheet3!$A$1)^4)</f>
        <v>1005.2791366286341</v>
      </c>
      <c r="AM793" s="2">
        <f>$I$781*EXP(Sheet3!$B$1*(($B793-AM$783-Sheet2!$N$199)/Sheet3!$A$1)^2 +Sheet3!$C$1*(($B793-AM$783-Sheet2!$N$199)/Sheet3!$A$1)^4)</f>
        <v>1088.7724338067505</v>
      </c>
      <c r="AN793" s="2">
        <f>$I$781*EXP(Sheet3!$B$1*(($B793-AN$783-Sheet2!$N$199)/Sheet3!$A$1)^2 +Sheet3!$C$1*(($B793-AN$783-Sheet2!$N$199)/Sheet3!$A$1)^4)</f>
        <v>1177.7427525745288</v>
      </c>
      <c r="AO793" s="2">
        <f>$I$781*EXP(Sheet3!$B$1*(($B793-AO$783-Sheet2!$N$199)/Sheet3!$A$1)^2 +Sheet3!$C$1*(($B793-AO$783-Sheet2!$N$199)/Sheet3!$A$1)^4)</f>
        <v>1272.4270002612848</v>
      </c>
      <c r="AP793" s="2">
        <f>$I$781*EXP(Sheet3!$B$1*(($B793-AP$783-Sheet2!$N$199)/Sheet3!$A$1)^2 +Sheet3!$C$1*(($B793-AP$783-Sheet2!$N$199)/Sheet3!$A$1)^4)</f>
        <v>1373.0634488107717</v>
      </c>
      <c r="AQ793" s="2">
        <f>$I$781*EXP(Sheet3!$B$1*(($B793-AQ$783-Sheet2!$N$199)/Sheet3!$A$1)^2 +Sheet3!$C$1*(($B793-AQ$783-Sheet2!$N$199)/Sheet3!$A$1)^4)</f>
        <v>1479.8911111495686</v>
      </c>
      <c r="AR793" s="2">
        <f>$I$781*EXP(Sheet3!$B$1*(($B793-AR$783-Sheet2!$N$199)/Sheet3!$A$1)^2 +Sheet3!$C$1*(($B793-AR$783-Sheet2!$N$199)/Sheet3!$A$1)^4)</f>
        <v>1593.1490908492465</v>
      </c>
      <c r="AS793" s="2">
        <f>$I$781*EXP(Sheet3!$B$1*(($B793-AS$783-Sheet2!$N$199)/Sheet3!$A$1)^2 +Sheet3!$C$1*(($B793-AS$783-Sheet2!$N$199)/Sheet3!$A$1)^4)</f>
        <v>1713.0759073286231</v>
      </c>
      <c r="AT793" s="2">
        <f>$I$781*EXP(Sheet3!$B$1*(($B793-AT$783-Sheet2!$N$199)/Sheet3!$A$1)^2 +Sheet3!$C$1*(($B793-AT$783-Sheet2!$N$199)/Sheet3!$A$1)^4)</f>
        <v>1839.9087990290138</v>
      </c>
      <c r="AU793" s="2">
        <f>$I$781*EXP(Sheet3!$B$1*(($B793-AU$783-Sheet2!$N$199)/Sheet3!$A$1)^2 +Sheet3!$C$1*(($B793-AU$783-Sheet2!$N$199)/Sheet3!$A$1)^4)</f>
        <v>1973.8830071559919</v>
      </c>
      <c r="AV793" s="2">
        <f>$I$781*EXP(Sheet3!$B$1*(($B793-AV$783-Sheet2!$N$199)/Sheet3!$A$1)^2 +Sheet3!$C$1*(($B793-AV$783-Sheet2!$N$199)/Sheet3!$A$1)^4)</f>
        <v>2115.2310427670363</v>
      </c>
      <c r="AW793" s="2">
        <f>$I$781*EXP(Sheet3!$B$1*(($B793-AW$783-Sheet2!$N$199)/Sheet3!$A$1)^2 +Sheet3!$C$1*(($B793-AW$783-Sheet2!$N$199)/Sheet3!$A$1)^4)</f>
        <v>2264.1819400719269</v>
      </c>
      <c r="AX793" s="2">
        <f>$I$781*EXP(Sheet3!$B$1*(($B793-AX$783-Sheet2!$N$199)/Sheet3!$A$1)^2 +Sheet3!$C$1*(($B793-AX$783-Sheet2!$N$199)/Sheet3!$A$1)^4)</f>
        <v>2420.9604989831423</v>
      </c>
      <c r="AY793" s="2">
        <f>$I$781*EXP(Sheet3!$B$1*(($B793-AY$783-Sheet2!$N$199)/Sheet3!$A$1)^2 +Sheet3!$C$1*(($B793-AY$783-Sheet2!$N$199)/Sheet3!$A$1)^4)</f>
        <v>2585.7865200244382</v>
      </c>
      <c r="AZ793" s="2">
        <f>$I$781*EXP(Sheet3!$B$1*(($B793-AZ$783-Sheet2!$N$199)/Sheet3!$A$1)^2 +Sheet3!$C$1*(($B793-AZ$783-Sheet2!$N$199)/Sheet3!$A$1)^4)</f>
        <v>2758.8740347968364</v>
      </c>
      <c r="BA793" s="2">
        <f>$I$781*EXP(Sheet3!$B$1*(($B793-BA$783-Sheet2!$N$199)/Sheet3!$A$1)^2 +Sheet3!$C$1*(($B793-BA$783-Sheet2!$N$199)/Sheet3!$A$1)^4)</f>
        <v>2940.4305352603124</v>
      </c>
      <c r="BB793" s="2">
        <f>$I$781*EXP(Sheet3!$B$1*(($B793-BB$783-Sheet2!$N$199)/Sheet3!$A$1)^2 +Sheet3!$C$1*(($B793-BB$783-Sheet2!$N$199)/Sheet3!$A$1)^4)</f>
        <v>3130.6562051291507</v>
      </c>
      <c r="BC793" s="2">
        <f>$I$781*EXP(Sheet3!$B$1*(($B793-BC$783-Sheet2!$N$199)/Sheet3!$A$1)^2 +Sheet3!$C$1*(($B793-BC$783-Sheet2!$N$199)/Sheet3!$A$1)^4)</f>
        <v>3329.7431566973651</v>
      </c>
      <c r="BD793" s="2">
        <f>$I$781*EXP(Sheet3!$B$1*(($B793-BD$783-Sheet2!$N$199)/Sheet3!$A$1)^2 +Sheet3!$C$1*(($B793-BD$783-Sheet2!$N$199)/Sheet3!$A$1)^4)</f>
        <v>3537.8746764078815</v>
      </c>
      <c r="BE793" s="2">
        <f>$I$781*EXP(Sheet3!$B$1*(($B793-BE$783-Sheet2!$N$199)/Sheet3!$A$1)^2 +Sheet3!$C$1*(($B793-BE$783-Sheet2!$N$199)/Sheet3!$A$1)^4)</f>
        <v>3755.2244824553695</v>
      </c>
      <c r="BF793" s="2">
        <f>$I$781*EXP(Sheet3!$B$1*(($B793-BF$783-Sheet2!$N$199)/Sheet3!$A$1)^2 +Sheet3!$C$1*(($B793-BF$783-Sheet2!$N$199)/Sheet3!$A$1)^4)</f>
        <v>3981.9559976707692</v>
      </c>
      <c r="BG793" s="2">
        <f>$I$781*EXP(Sheet3!$B$1*(($B793-BG$783-Sheet2!$N$199)/Sheet3!$A$1)^2 +Sheet3!$C$1*(($B793-BG$783-Sheet2!$N$199)/Sheet3!$A$1)^4)</f>
        <v>4218.22164085246</v>
      </c>
      <c r="BH793" s="2">
        <f>$I$781*EXP(Sheet3!$B$1*(($B793-BH$783-Sheet2!$N$199)/Sheet3!$A$1)^2 +Sheet3!$C$1*(($B793-BH$783-Sheet2!$N$199)/Sheet3!$A$1)^4)</f>
        <v>4464.1621396793698</v>
      </c>
      <c r="BI793" s="2">
        <f>$I$781*EXP(Sheet3!$B$1*(($B793-BI$783-Sheet2!$N$199)/Sheet3!$A$1)^2 +Sheet3!$C$1*(($B793-BI$783-Sheet2!$N$199)/Sheet3!$A$1)^4)</f>
        <v>4719.9058681477864</v>
      </c>
      <c r="BJ793" s="2">
        <f>$I$781*EXP(Sheet3!$B$1*(($B793-BJ$783-Sheet2!$N$199)/Sheet3!$A$1)^2 +Sheet3!$C$1*(($B793-BJ$783-Sheet2!$N$199)/Sheet3!$A$1)^4)</f>
        <v>4985.5682114427</v>
      </c>
      <c r="BK793" s="2">
        <f>$I$781*EXP(Sheet3!$B$1*(($B793-BK$783-Sheet2!$N$199)/Sheet3!$A$1)^2 +Sheet3!$C$1*(($B793-BK$783-Sheet2!$N$199)/Sheet3!$A$1)^4)</f>
        <v>5261.2509609634444</v>
      </c>
      <c r="BL793" s="2">
        <f>$I$781*EXP(Sheet3!$B$1*(($B793-BL$783-Sheet2!$N$199)/Sheet3!$A$1)^2 +Sheet3!$C$1*(($B793-BL$783-Sheet2!$N$199)/Sheet3!$A$1)^4)</f>
        <v>5547.0417420881222</v>
      </c>
      <c r="BM793" s="2">
        <f>$I$781*EXP(Sheet3!$B$1*(($B793-BM$783-Sheet2!$N$199)/Sheet3!$A$1)^2 +Sheet3!$C$1*(($B793-BM$783-Sheet2!$N$199)/Sheet3!$A$1)^4)</f>
        <v>5843.0134770916702</v>
      </c>
      <c r="BN793" s="2">
        <f>$I$781*EXP(Sheet3!$B$1*(($B793-BN$783-Sheet2!$N$199)/Sheet3!$A$1)^2 +Sheet3!$C$1*(($B793-BN$783-Sheet2!$N$199)/Sheet3!$A$1)^4)</f>
        <v>6149.2238854526186</v>
      </c>
      <c r="BO793" s="2">
        <f>$I$781*EXP(Sheet3!$B$1*(($B793-BO$783-Sheet2!$N$199)/Sheet3!$A$1)^2 +Sheet3!$C$1*(($B793-BO$783-Sheet2!$N$199)/Sheet3!$A$1)^4)</f>
        <v>6465.7150235924291</v>
      </c>
      <c r="BP793" s="2">
        <f>$I$781*EXP(Sheet3!$B$1*(($B793-BP$783-Sheet2!$N$199)/Sheet3!$A$1)^2 +Sheet3!$C$1*(($B793-BP$783-Sheet2!$N$199)/Sheet3!$A$1)^4)</f>
        <v>6792.5128658904168</v>
      </c>
      <c r="BQ793" s="2">
        <f>$I$781*EXP(Sheet3!$B$1*(($B793-BQ$783-Sheet2!$N$199)/Sheet3!$A$1)^2 +Sheet3!$C$1*(($B793-BQ$783-Sheet2!$N$199)/Sheet3!$A$1)^4)</f>
        <v>7129.626928608428</v>
      </c>
      <c r="BR793" s="2">
        <f>$I$781*EXP(Sheet3!$B$1*(($B793-BR$783-Sheet2!$N$199)/Sheet3!$A$1)^2 +Sheet3!$C$1*(($B793-BR$783-Sheet2!$N$199)/Sheet3!$A$1)^4)</f>
        <v>7477.0499381437758</v>
      </c>
      <c r="BS793" s="2">
        <f>$I$781*EXP(Sheet3!$B$1*(($B793-BS$783-Sheet2!$N$199)/Sheet3!$A$1)^2 +Sheet3!$C$1*(($B793-BS$783-Sheet2!$N$199)/Sheet3!$A$1)^4)</f>
        <v>7834.7575448127627</v>
      </c>
    </row>
    <row r="794" spans="1:71" x14ac:dyDescent="0.2">
      <c r="A794">
        <v>767</v>
      </c>
      <c r="B794">
        <v>547.73</v>
      </c>
      <c r="C794">
        <v>2403.6</v>
      </c>
      <c r="D794">
        <v>3504.8</v>
      </c>
      <c r="E794">
        <f t="shared" si="42"/>
        <v>1101.2000000000003</v>
      </c>
      <c r="F794" s="1">
        <f t="shared" si="43"/>
        <v>1101.2000000000003</v>
      </c>
      <c r="G794">
        <f t="shared" si="44"/>
        <v>603160.27600000019</v>
      </c>
      <c r="I794" s="2">
        <f>$I$781*EXP(Sheet3!$B$1*(($B794-I$783-Sheet2!$N$199)/Sheet3!$A$1)^2 +Sheet3!$C$1*(($B794-I$783-Sheet2!$N$199)/Sheet3!$A$1)^4)</f>
        <v>2.1971249997787226E-2</v>
      </c>
      <c r="J794" s="2">
        <f>$I$781*EXP(Sheet3!$B$1*(($B794-J$783-Sheet2!$N$199)/Sheet3!$A$1)^2 +Sheet3!$C$1*(($B794-J$783-Sheet2!$N$199)/Sheet3!$A$1)^4)</f>
        <v>2.744054164631992E-2</v>
      </c>
      <c r="K794" s="2">
        <f>$I$781*EXP(Sheet3!$B$1*(($B794-K$783-Sheet2!$N$199)/Sheet3!$A$1)^2 +Sheet3!$C$1*(($B794-K$783-Sheet2!$N$199)/Sheet3!$A$1)^4)</f>
        <v>3.4180349372214175E-2</v>
      </c>
      <c r="L794" s="2">
        <f>$I$781*EXP(Sheet3!$B$1*(($B794-L$783-Sheet2!$N$199)/Sheet3!$A$1)^2 +Sheet3!$C$1*(($B794-L$783-Sheet2!$N$199)/Sheet3!$A$1)^4)</f>
        <v>4.2463558363026226E-2</v>
      </c>
      <c r="M794" s="2">
        <f>$I$781*EXP(Sheet3!$B$1*(($B794-M$783-Sheet2!$N$199)/Sheet3!$A$1)^2 +Sheet3!$C$1*(($B794-M$783-Sheet2!$N$199)/Sheet3!$A$1)^4)</f>
        <v>5.2616560206260293E-2</v>
      </c>
      <c r="N794" s="2">
        <f>$I$781*EXP(Sheet3!$B$1*(($B794-N$783-Sheet2!$N$199)/Sheet3!$A$1)^2 +Sheet3!$C$1*(($B794-N$783-Sheet2!$N$199)/Sheet3!$A$1)^4)</f>
        <v>6.5028653716890067E-2</v>
      </c>
      <c r="O794" s="2">
        <f>$I$781*EXP(Sheet3!$B$1*(($B794-O$783-Sheet2!$N$199)/Sheet3!$A$1)^2 +Sheet3!$C$1*(($B794-O$783-Sheet2!$N$199)/Sheet3!$A$1)^4)</f>
        <v>8.0162882025915747E-2</v>
      </c>
      <c r="P794" s="2">
        <f>$I$781*EXP(Sheet3!$B$1*(($B794-P$783-Sheet2!$N$199)/Sheet3!$A$1)^2 +Sheet3!$C$1*(($B794-P$783-Sheet2!$N$199)/Sheet3!$A$1)^4)</f>
        <v>9.8568486300125407E-2</v>
      </c>
      <c r="Q794" s="2">
        <f>$I$781*EXP(Sheet3!$B$1*(($B794-Q$783-Sheet2!$N$199)/Sheet3!$A$1)^2 +Sheet3!$C$1*(($B794-Q$783-Sheet2!$N$199)/Sheet3!$A$1)^4)</f>
        <v>0.12089517263374228</v>
      </c>
      <c r="R794" s="2">
        <f>$I$781*EXP(Sheet3!$B$1*(($B794-R$783-Sheet2!$N$199)/Sheet3!$A$1)^2 +Sheet3!$C$1*(($B794-R$783-Sheet2!$N$199)/Sheet3!$A$1)^4)</f>
        <v>0.14790940526979499</v>
      </c>
      <c r="S794" s="2">
        <f>$I$781*EXP(Sheet3!$B$1*(($B794-S$783-Sheet2!$N$199)/Sheet3!$A$1)^2 +Sheet3!$C$1*(($B794-S$783-Sheet2!$N$199)/Sheet3!$A$1)^4)</f>
        <v>0.18051295621938709</v>
      </c>
      <c r="T794" s="2">
        <f>$I$781*EXP(Sheet3!$B$1*(($B794-T$783-Sheet2!$N$199)/Sheet3!$A$1)^2 +Sheet3!$C$1*(($B794-T$783-Sheet2!$N$199)/Sheet3!$A$1)^4)</f>
        <v>0.21976395836887466</v>
      </c>
      <c r="U794" s="2">
        <f>$I$781*EXP(Sheet3!$B$1*(($B794-U$783-Sheet2!$N$199)/Sheet3!$A$1)^2 +Sheet3!$C$1*(($B794-U$783-Sheet2!$N$199)/Sheet3!$A$1)^4)</f>
        <v>0.26690072608793869</v>
      </c>
      <c r="V794" s="2">
        <f>$I$781*EXP(Sheet3!$B$1*(($B794-V$783-Sheet2!$N$199)/Sheet3!$A$1)^2 +Sheet3!$C$1*(($B794-V$783-Sheet2!$N$199)/Sheet3!$A$1)^4)</f>
        <v>0.32336862392984744</v>
      </c>
      <c r="W794" s="2">
        <f>$I$781*EXP(Sheet3!$B$1*(($B794-W$783-Sheet2!$N$199)/Sheet3!$A$1)^2 +Sheet3!$C$1*(($B794-W$783-Sheet2!$N$199)/Sheet3!$A$1)^4)</f>
        <v>0.39085027999843858</v>
      </c>
      <c r="X794" s="2">
        <f>$I$781*EXP(Sheet3!$B$1*(($B794-X$783-Sheet2!$N$199)/Sheet3!$A$1)^2 +Sheet3!$C$1*(($B794-X$783-Sheet2!$N$199)/Sheet3!$A$1)^4)</f>
        <v>0.47129945559862152</v>
      </c>
      <c r="Y794" s="2">
        <f>$I$781*EXP(Sheet3!$B$1*(($B794-Y$783-Sheet2!$N$199)/Sheet3!$A$1)^2 +Sheet3!$C$1*(($B794-Y$783-Sheet2!$N$199)/Sheet3!$A$1)^4)</f>
        <v>0.56697889662799716</v>
      </c>
      <c r="Z794" s="2">
        <f>$I$781*EXP(Sheet3!$B$1*(($B794-Z$783-Sheet2!$N$199)/Sheet3!$A$1)^2 +Sheet3!$C$1*(($B794-Z$783-Sheet2!$N$199)/Sheet3!$A$1)^4)</f>
        <v>0.68050250438573823</v>
      </c>
      <c r="AA794" s="2">
        <f>$I$781*EXP(Sheet3!$B$1*(($B794-AA$783-Sheet2!$N$199)/Sheet3!$A$1)^2 +Sheet3!$C$1*(($B794-AA$783-Sheet2!$N$199)/Sheet3!$A$1)^4)</f>
        <v>0.81488217373587535</v>
      </c>
      <c r="AB794" s="2">
        <f>$I$781*EXP(Sheet3!$B$1*(($B794-AB$783-Sheet2!$N$199)/Sheet3!$A$1)^2 +Sheet3!$C$1*(($B794-AB$783-Sheet2!$N$199)/Sheet3!$A$1)^4)</f>
        <v>0.97357965444815542</v>
      </c>
      <c r="AC794" s="2">
        <f>$I$781*EXP(Sheet3!$B$1*(($B794-AC$783-Sheet2!$N$199)/Sheet3!$A$1)^2 +Sheet3!$C$1*(($B794-AC$783-Sheet2!$N$199)/Sheet3!$A$1)^4)</f>
        <v>1.1605637966392961</v>
      </c>
      <c r="AD794" s="2">
        <f>$I$781*EXP(Sheet3!$B$1*(($B794-AD$783-Sheet2!$N$199)/Sheet3!$A$1)^2 +Sheet3!$C$1*(($B794-AD$783-Sheet2!$N$199)/Sheet3!$A$1)^4)</f>
        <v>1.3803735431220285</v>
      </c>
      <c r="AE794" s="2">
        <f>$I$781*EXP(Sheet3!$B$1*(($B794-AE$783-Sheet2!$N$199)/Sheet3!$A$1)^2 +Sheet3!$C$1*(($B794-AE$783-Sheet2!$N$199)/Sheet3!$A$1)^4)</f>
        <v>1.6381870297048737</v>
      </c>
      <c r="AF794" s="2">
        <f>$I$781*EXP(Sheet3!$B$1*(($B794-AF$783-Sheet2!$N$199)/Sheet3!$A$1)^2 +Sheet3!$C$1*(($B794-AF$783-Sheet2!$N$199)/Sheet3!$A$1)^4)</f>
        <v>1.9398971486369629</v>
      </c>
      <c r="AG794" s="2">
        <f>$I$781*EXP(Sheet3!$B$1*(($B794-AG$783-Sheet2!$N$199)/Sheet3!$A$1)^2 +Sheet3!$C$1*(($B794-AG$783-Sheet2!$N$199)/Sheet3!$A$1)^4)</f>
        <v>2.2921939200364854</v>
      </c>
      <c r="AH794" s="2">
        <f>$I$781*EXP(Sheet3!$B$1*(($B794-AH$783-Sheet2!$N$199)/Sheet3!$A$1)^2 +Sheet3!$C$1*(($B794-AH$783-Sheet2!$N$199)/Sheet3!$A$1)^4)</f>
        <v>2.7026540008260391</v>
      </c>
      <c r="AI794" s="2">
        <f>$I$781*EXP(Sheet3!$B$1*(($B794-AI$783-Sheet2!$N$199)/Sheet3!$A$1)^2 +Sheet3!$C$1*(($B794-AI$783-Sheet2!$N$199)/Sheet3!$A$1)^4)</f>
        <v>3.1798376401823649</v>
      </c>
      <c r="AJ794" s="2">
        <f>$I$781*EXP(Sheet3!$B$1*(($B794-AJ$783-Sheet2!$N$199)/Sheet3!$A$1)^2 +Sheet3!$C$1*(($B794-AJ$783-Sheet2!$N$199)/Sheet3!$A$1)^4)</f>
        <v>3.7333933640865222</v>
      </c>
      <c r="AK794" s="2">
        <f>$I$781*EXP(Sheet3!$B$1*(($B794-AK$783-Sheet2!$N$199)/Sheet3!$A$1)^2 +Sheet3!$C$1*(($B794-AK$783-Sheet2!$N$199)/Sheet3!$A$1)^4)</f>
        <v>4.3741706394194777</v>
      </c>
      <c r="AL794" s="2">
        <f>$I$781*EXP(Sheet3!$B$1*(($B794-AL$783-Sheet2!$N$199)/Sheet3!$A$1)^2 +Sheet3!$C$1*(($B794-AL$783-Sheet2!$N$199)/Sheet3!$A$1)^4)</f>
        <v>5.1143407294155088</v>
      </c>
      <c r="AM794" s="2">
        <f>$I$781*EXP(Sheet3!$B$1*(($B794-AM$783-Sheet2!$N$199)/Sheet3!$A$1)^2 +Sheet3!$C$1*(($B794-AM$783-Sheet2!$N$199)/Sheet3!$A$1)^4)</f>
        <v>5.9675259072721456</v>
      </c>
      <c r="AN794" s="2">
        <f>$I$781*EXP(Sheet3!$B$1*(($B794-AN$783-Sheet2!$N$199)/Sheet3!$A$1)^2 +Sheet3!$C$1*(($B794-AN$783-Sheet2!$N$199)/Sheet3!$A$1)^4)</f>
        <v>6.9489371430331257</v>
      </c>
      <c r="AO794" s="2">
        <f>$I$781*EXP(Sheet3!$B$1*(($B794-AO$783-Sheet2!$N$199)/Sheet3!$A$1)^2 +Sheet3!$C$1*(($B794-AO$783-Sheet2!$N$199)/Sheet3!$A$1)^4)</f>
        <v>8.0755203204660262</v>
      </c>
      <c r="AP794" s="2">
        <f>$I$781*EXP(Sheet3!$B$1*(($B794-AP$783-Sheet2!$N$199)/Sheet3!$A$1)^2 +Sheet3!$C$1*(($B794-AP$783-Sheet2!$N$199)/Sheet3!$A$1)^4)</f>
        <v>9.3661109755519405</v>
      </c>
      <c r="AQ794" s="2">
        <f>$I$781*EXP(Sheet3!$B$1*(($B794-AQ$783-Sheet2!$N$199)/Sheet3!$A$1)^2 +Sheet3!$C$1*(($B794-AQ$783-Sheet2!$N$199)/Sheet3!$A$1)^4)</f>
        <v>10.841597476482983</v>
      </c>
      <c r="AR794" s="2">
        <f>$I$781*EXP(Sheet3!$B$1*(($B794-AR$783-Sheet2!$N$199)/Sheet3!$A$1)^2 +Sheet3!$C$1*(($B794-AR$783-Sheet2!$N$199)/Sheet3!$A$1)^4)</f>
        <v>12.525092486914311</v>
      </c>
      <c r="AS794" s="2">
        <f>$I$781*EXP(Sheet3!$B$1*(($B794-AS$783-Sheet2!$N$199)/Sheet3!$A$1)^2 +Sheet3!$C$1*(($B794-AS$783-Sheet2!$N$199)/Sheet3!$A$1)^4)</f>
        <v>14.442112469928023</v>
      </c>
      <c r="AT794" s="2">
        <f>$I$781*EXP(Sheet3!$B$1*(($B794-AT$783-Sheet2!$N$199)/Sheet3!$A$1)^2 +Sheet3!$C$1*(($B794-AT$783-Sheet2!$N$199)/Sheet3!$A$1)^4)</f>
        <v>16.62076490015561</v>
      </c>
      <c r="AU794" s="2">
        <f>$I$781*EXP(Sheet3!$B$1*(($B794-AU$783-Sheet2!$N$199)/Sheet3!$A$1)^2 +Sheet3!$C$1*(($B794-AU$783-Sheet2!$N$199)/Sheet3!$A$1)^4)</f>
        <v>19.091942756036122</v>
      </c>
      <c r="AV794" s="2">
        <f>$I$781*EXP(Sheet3!$B$1*(($B794-AV$783-Sheet2!$N$199)/Sheet3!$A$1)^2 +Sheet3!$C$1*(($B794-AV$783-Sheet2!$N$199)/Sheet3!$A$1)^4)</f>
        <v>21.889525764786097</v>
      </c>
      <c r="AW794" s="2">
        <f>$I$781*EXP(Sheet3!$B$1*(($B794-AW$783-Sheet2!$N$199)/Sheet3!$A$1)^2 +Sheet3!$C$1*(($B794-AW$783-Sheet2!$N$199)/Sheet3!$A$1)^4)</f>
        <v>25.050587767911757</v>
      </c>
      <c r="AX794" s="2">
        <f>$I$781*EXP(Sheet3!$B$1*(($B794-AX$783-Sheet2!$N$199)/Sheet3!$A$1)^2 +Sheet3!$C$1*(($B794-AX$783-Sheet2!$N$199)/Sheet3!$A$1)^4)</f>
        <v>28.615609468953402</v>
      </c>
      <c r="AY794" s="2">
        <f>$I$781*EXP(Sheet3!$B$1*(($B794-AY$783-Sheet2!$N$199)/Sheet3!$A$1)^2 +Sheet3!$C$1*(($B794-AY$783-Sheet2!$N$199)/Sheet3!$A$1)^4)</f>
        <v>32.628695715435995</v>
      </c>
      <c r="AZ794" s="2">
        <f>$I$781*EXP(Sheet3!$B$1*(($B794-AZ$783-Sheet2!$N$199)/Sheet3!$A$1)^2 +Sheet3!$C$1*(($B794-AZ$783-Sheet2!$N$199)/Sheet3!$A$1)^4)</f>
        <v>37.137796356741454</v>
      </c>
      <c r="BA794" s="2">
        <f>$I$781*EXP(Sheet3!$B$1*(($B794-BA$783-Sheet2!$N$199)/Sheet3!$A$1)^2 +Sheet3!$C$1*(($B794-BA$783-Sheet2!$N$199)/Sheet3!$A$1)^4)</f>
        <v>42.194929609049417</v>
      </c>
      <c r="BB794" s="2">
        <f>$I$781*EXP(Sheet3!$B$1*(($B794-BB$783-Sheet2!$N$199)/Sheet3!$A$1)^2 +Sheet3!$C$1*(($B794-BB$783-Sheet2!$N$199)/Sheet3!$A$1)^4)</f>
        <v>47.856406748983666</v>
      </c>
      <c r="BC794" s="2">
        <f>$I$781*EXP(Sheet3!$B$1*(($B794-BC$783-Sheet2!$N$199)/Sheet3!$A$1)^2 +Sheet3!$C$1*(($B794-BC$783-Sheet2!$N$199)/Sheet3!$A$1)^4)</f>
        <v>54.18305685035677</v>
      </c>
      <c r="BD794" s="2">
        <f>$I$781*EXP(Sheet3!$B$1*(($B794-BD$783-Sheet2!$N$199)/Sheet3!$A$1)^2 +Sheet3!$C$1*(($B794-BD$783-Sheet2!$N$199)/Sheet3!$A$1)^4)</f>
        <v>61.240450174693301</v>
      </c>
      <c r="BE794" s="2">
        <f>$I$781*EXP(Sheet3!$B$1*(($B794-BE$783-Sheet2!$N$199)/Sheet3!$A$1)^2 +Sheet3!$C$1*(($B794-BE$783-Sheet2!$N$199)/Sheet3!$A$1)^4)</f>
        <v>69.0991187273506</v>
      </c>
      <c r="BF794" s="2">
        <f>$I$781*EXP(Sheet3!$B$1*(($B794-BF$783-Sheet2!$N$199)/Sheet3!$A$1)^2 +Sheet3!$C$1*(($B794-BF$783-Sheet2!$N$199)/Sheet3!$A$1)^4)</f>
        <v>77.834772398471571</v>
      </c>
      <c r="BG794" s="2">
        <f>$I$781*EXP(Sheet3!$B$1*(($B794-BG$783-Sheet2!$N$199)/Sheet3!$A$1)^2 +Sheet3!$C$1*(($B794-BG$783-Sheet2!$N$199)/Sheet3!$A$1)^4)</f>
        <v>87.528509022101105</v>
      </c>
      <c r="BH794" s="2">
        <f>$I$781*EXP(Sheet3!$B$1*(($B794-BH$783-Sheet2!$N$199)/Sheet3!$A$1)^2 +Sheet3!$C$1*(($B794-BH$783-Sheet2!$N$199)/Sheet3!$A$1)^4)</f>
        <v>98.267016612567147</v>
      </c>
      <c r="BI794" s="2">
        <f>$I$781*EXP(Sheet3!$B$1*(($B794-BI$783-Sheet2!$N$199)/Sheet3!$A$1)^2 +Sheet3!$C$1*(($B794-BI$783-Sheet2!$N$199)/Sheet3!$A$1)^4)</f>
        <v>110.14276596748829</v>
      </c>
      <c r="BJ794" s="2">
        <f>$I$781*EXP(Sheet3!$B$1*(($B794-BJ$783-Sheet2!$N$199)/Sheet3!$A$1)^2 +Sheet3!$C$1*(($B794-BJ$783-Sheet2!$N$199)/Sheet3!$A$1)^4)</f>
        <v>123.25419177529831</v>
      </c>
      <c r="BK794" s="2">
        <f>$I$781*EXP(Sheet3!$B$1*(($B794-BK$783-Sheet2!$N$199)/Sheet3!$A$1)^2 +Sheet3!$C$1*(($B794-BK$783-Sheet2!$N$199)/Sheet3!$A$1)^4)</f>
        <v>137.70586032074047</v>
      </c>
      <c r="BL794" s="2">
        <f>$I$781*EXP(Sheet3!$B$1*(($B794-BL$783-Sheet2!$N$199)/Sheet3!$A$1)^2 +Sheet3!$C$1*(($B794-BL$783-Sheet2!$N$199)/Sheet3!$A$1)^4)</f>
        <v>153.60862185363248</v>
      </c>
      <c r="BM794" s="2">
        <f>$I$781*EXP(Sheet3!$B$1*(($B794-BM$783-Sheet2!$N$199)/Sheet3!$A$1)^2 +Sheet3!$C$1*(($B794-BM$783-Sheet2!$N$199)/Sheet3!$A$1)^4)</f>
        <v>171.07974567183774</v>
      </c>
      <c r="BN794" s="2">
        <f>$I$781*EXP(Sheet3!$B$1*(($B794-BN$783-Sheet2!$N$199)/Sheet3!$A$1)^2 +Sheet3!$C$1*(($B794-BN$783-Sheet2!$N$199)/Sheet3!$A$1)^4)</f>
        <v>190.24303597050906</v>
      </c>
      <c r="BO794" s="2">
        <f>$I$781*EXP(Sheet3!$B$1*(($B794-BO$783-Sheet2!$N$199)/Sheet3!$A$1)^2 +Sheet3!$C$1*(($B794-BO$783-Sheet2!$N$199)/Sheet3!$A$1)^4)</f>
        <v>211.22892652692852</v>
      </c>
      <c r="BP794" s="2">
        <f>$I$781*EXP(Sheet3!$B$1*(($B794-BP$783-Sheet2!$N$199)/Sheet3!$A$1)^2 +Sheet3!$C$1*(($B794-BP$783-Sheet2!$N$199)/Sheet3!$A$1)^4)</f>
        <v>234.17455232419621</v>
      </c>
      <c r="BQ794" s="2">
        <f>$I$781*EXP(Sheet3!$B$1*(($B794-BQ$783-Sheet2!$N$199)/Sheet3!$A$1)^2 +Sheet3!$C$1*(($B794-BQ$783-Sheet2!$N$199)/Sheet3!$A$1)^4)</f>
        <v>259.22379626804337</v>
      </c>
      <c r="BR794" s="2">
        <f>$I$781*EXP(Sheet3!$B$1*(($B794-BR$783-Sheet2!$N$199)/Sheet3!$A$1)^2 +Sheet3!$C$1*(($B794-BR$783-Sheet2!$N$199)/Sheet3!$A$1)^4)</f>
        <v>286.52730921938053</v>
      </c>
      <c r="BS794" s="2">
        <f>$I$781*EXP(Sheet3!$B$1*(($B794-BS$783-Sheet2!$N$199)/Sheet3!$A$1)^2 +Sheet3!$C$1*(($B794-BS$783-Sheet2!$N$199)/Sheet3!$A$1)^4)</f>
        <v>316.24250165124869</v>
      </c>
    </row>
    <row r="795" spans="1:71" x14ac:dyDescent="0.2">
      <c r="A795">
        <v>768</v>
      </c>
      <c r="B795">
        <v>548.19000000000005</v>
      </c>
      <c r="C795">
        <v>2406.8000000000002</v>
      </c>
      <c r="D795">
        <v>3021.4</v>
      </c>
      <c r="E795">
        <f t="shared" si="42"/>
        <v>614.59999999999991</v>
      </c>
      <c r="F795" s="1">
        <f t="shared" si="43"/>
        <v>614.59999999999991</v>
      </c>
      <c r="G795">
        <f t="shared" si="44"/>
        <v>336917.57399999996</v>
      </c>
      <c r="I795" s="2">
        <f>$I$781*EXP(Sheet3!$B$1*(($B795-I$783-Sheet2!$N$199)/Sheet3!$A$1)^2 +Sheet3!$C$1*(($B795-I$783-Sheet2!$N$199)/Sheet3!$A$1)^4)</f>
        <v>2.9283145735353617E-8</v>
      </c>
      <c r="J795" s="2">
        <f>$I$781*EXP(Sheet3!$B$1*(($B795-J$783-Sheet2!$N$199)/Sheet3!$A$1)^2 +Sheet3!$C$1*(($B795-J$783-Sheet2!$N$199)/Sheet3!$A$1)^4)</f>
        <v>4.2475515971850164E-8</v>
      </c>
      <c r="K795" s="2">
        <f>$I$781*EXP(Sheet3!$B$1*(($B795-K$783-Sheet2!$N$199)/Sheet3!$A$1)^2 +Sheet3!$C$1*(($B795-K$783-Sheet2!$N$199)/Sheet3!$A$1)^4)</f>
        <v>6.1373553746495494E-8</v>
      </c>
      <c r="L795" s="2">
        <f>$I$781*EXP(Sheet3!$B$1*(($B795-L$783-Sheet2!$N$199)/Sheet3!$A$1)^2 +Sheet3!$C$1*(($B795-L$783-Sheet2!$N$199)/Sheet3!$A$1)^4)</f>
        <v>8.8340149159526605E-8</v>
      </c>
      <c r="M795" s="2">
        <f>$I$781*EXP(Sheet3!$B$1*(($B795-M$783-Sheet2!$N$199)/Sheet3!$A$1)^2 +Sheet3!$C$1*(($B795-M$783-Sheet2!$N$199)/Sheet3!$A$1)^4)</f>
        <v>1.2667232943132004E-7</v>
      </c>
      <c r="N795" s="2">
        <f>$I$781*EXP(Sheet3!$B$1*(($B795-N$783-Sheet2!$N$199)/Sheet3!$A$1)^2 +Sheet3!$C$1*(($B795-N$783-Sheet2!$N$199)/Sheet3!$A$1)^4)</f>
        <v>1.8095251689270129E-7</v>
      </c>
      <c r="O795" s="2">
        <f>$I$781*EXP(Sheet3!$B$1*(($B795-O$783-Sheet2!$N$199)/Sheet3!$A$1)^2 +Sheet3!$C$1*(($B795-O$783-Sheet2!$N$199)/Sheet3!$A$1)^4)</f>
        <v>2.5752485988833882E-7</v>
      </c>
      <c r="P795" s="2">
        <f>$I$781*EXP(Sheet3!$B$1*(($B795-P$783-Sheet2!$N$199)/Sheet3!$A$1)^2 +Sheet3!$C$1*(($B795-P$783-Sheet2!$N$199)/Sheet3!$A$1)^4)</f>
        <v>3.6513857549891111E-7</v>
      </c>
      <c r="Q795" s="2">
        <f>$I$781*EXP(Sheet3!$B$1*(($B795-Q$783-Sheet2!$N$199)/Sheet3!$A$1)^2 +Sheet3!$C$1*(($B795-Q$783-Sheet2!$N$199)/Sheet3!$A$1)^4)</f>
        <v>5.1581339204569847E-7</v>
      </c>
      <c r="R795" s="2">
        <f>$I$781*EXP(Sheet3!$B$1*(($B795-R$783-Sheet2!$N$199)/Sheet3!$A$1)^2 +Sheet3!$C$1*(($B795-R$783-Sheet2!$N$199)/Sheet3!$A$1)^4)</f>
        <v>7.2599914658660853E-7</v>
      </c>
      <c r="S795" s="2">
        <f>$I$781*EXP(Sheet3!$B$1*(($B795-S$783-Sheet2!$N$199)/Sheet3!$A$1)^2 +Sheet3!$C$1*(($B795-S$783-Sheet2!$N$199)/Sheet3!$A$1)^4)</f>
        <v>1.0181233911730199E-6</v>
      </c>
      <c r="T795" s="2">
        <f>$I$781*EXP(Sheet3!$B$1*(($B795-T$783-Sheet2!$N$199)/Sheet3!$A$1)^2 +Sheet3!$C$1*(($B795-T$783-Sheet2!$N$199)/Sheet3!$A$1)^4)</f>
        <v>1.4226487453103536E-6</v>
      </c>
      <c r="U795" s="2">
        <f>$I$781*EXP(Sheet3!$B$1*(($B795-U$783-Sheet2!$N$199)/Sheet3!$A$1)^2 +Sheet3!$C$1*(($B795-U$783-Sheet2!$N$199)/Sheet3!$A$1)^4)</f>
        <v>1.9807972447560327E-6</v>
      </c>
      <c r="V795" s="2">
        <f>$I$781*EXP(Sheet3!$B$1*(($B795-V$783-Sheet2!$N$199)/Sheet3!$A$1)^2 +Sheet3!$C$1*(($B795-V$783-Sheet2!$N$199)/Sheet3!$A$1)^4)</f>
        <v>2.7481439700178767E-6</v>
      </c>
      <c r="W795" s="2">
        <f>$I$781*EXP(Sheet3!$B$1*(($B795-W$783-Sheet2!$N$199)/Sheet3!$A$1)^2 +Sheet3!$C$1*(($B795-W$783-Sheet2!$N$199)/Sheet3!$A$1)^4)</f>
        <v>3.7993390978243905E-6</v>
      </c>
      <c r="X795" s="2">
        <f>$I$781*EXP(Sheet3!$B$1*(($B795-X$783-Sheet2!$N$199)/Sheet3!$A$1)^2 +Sheet3!$C$1*(($B795-X$783-Sheet2!$N$199)/Sheet3!$A$1)^4)</f>
        <v>5.2342890015767534E-6</v>
      </c>
      <c r="Y795" s="2">
        <f>$I$781*EXP(Sheet3!$B$1*(($B795-Y$783-Sheet2!$N$199)/Sheet3!$A$1)^2 +Sheet3!$C$1*(($B795-Y$783-Sheet2!$N$199)/Sheet3!$A$1)^4)</f>
        <v>7.1862165078254054E-6</v>
      </c>
      <c r="Z795" s="2">
        <f>$I$781*EXP(Sheet3!$B$1*(($B795-Z$783-Sheet2!$N$199)/Sheet3!$A$1)^2 +Sheet3!$C$1*(($B795-Z$783-Sheet2!$N$199)/Sheet3!$A$1)^4)</f>
        <v>9.8321319454947829E-6</v>
      </c>
      <c r="AA795" s="2">
        <f>$I$781*EXP(Sheet3!$B$1*(($B795-AA$783-Sheet2!$N$199)/Sheet3!$A$1)^2 +Sheet3!$C$1*(($B795-AA$783-Sheet2!$N$199)/Sheet3!$A$1)^4)</f>
        <v>1.3406385041357303E-5</v>
      </c>
      <c r="AB795" s="2">
        <f>$I$781*EXP(Sheet3!$B$1*(($B795-AB$783-Sheet2!$N$199)/Sheet3!$A$1)^2 +Sheet3!$C$1*(($B795-AB$783-Sheet2!$N$199)/Sheet3!$A$1)^4)</f>
        <v>1.8218138766226077E-5</v>
      </c>
      <c r="AC795" s="2">
        <f>$I$781*EXP(Sheet3!$B$1*(($B795-AC$783-Sheet2!$N$199)/Sheet3!$A$1)^2 +Sheet3!$C$1*(($B795-AC$783-Sheet2!$N$199)/Sheet3!$A$1)^4)</f>
        <v>2.467381671293301E-5</v>
      </c>
      <c r="AD795" s="2">
        <f>$I$781*EXP(Sheet3!$B$1*(($B795-AD$783-Sheet2!$N$199)/Sheet3!$A$1)^2 +Sheet3!$C$1*(($B795-AD$783-Sheet2!$N$199)/Sheet3!$A$1)^4)</f>
        <v>3.3305833471437992E-5</v>
      </c>
      <c r="AE795" s="2">
        <f>$I$781*EXP(Sheet3!$B$1*(($B795-AE$783-Sheet2!$N$199)/Sheet3!$A$1)^2 +Sheet3!$C$1*(($B795-AE$783-Sheet2!$N$199)/Sheet3!$A$1)^4)</f>
        <v>4.4809232088700191E-5</v>
      </c>
      <c r="AF795" s="2">
        <f>$I$781*EXP(Sheet3!$B$1*(($B795-AF$783-Sheet2!$N$199)/Sheet3!$A$1)^2 +Sheet3!$C$1*(($B795-AF$783-Sheet2!$N$199)/Sheet3!$A$1)^4)</f>
        <v>6.0088234907261318E-5</v>
      </c>
      <c r="AG795" s="2">
        <f>$I$781*EXP(Sheet3!$B$1*(($B795-AG$783-Sheet2!$N$199)/Sheet3!$A$1)^2 +Sheet3!$C$1*(($B795-AG$783-Sheet2!$N$199)/Sheet3!$A$1)^4)</f>
        <v>8.0315176403823074E-5</v>
      </c>
      <c r="AH795" s="2">
        <f>$I$781*EXP(Sheet3!$B$1*(($B795-AH$783-Sheet2!$N$199)/Sheet3!$A$1)^2 +Sheet3!$C$1*(($B795-AH$783-Sheet2!$N$199)/Sheet3!$A$1)^4)</f>
        <v>1.0700484350286386E-4</v>
      </c>
      <c r="AI795" s="2">
        <f>$I$781*EXP(Sheet3!$B$1*(($B795-AI$783-Sheet2!$N$199)/Sheet3!$A$1)^2 +Sheet3!$C$1*(($B795-AI$783-Sheet2!$N$199)/Sheet3!$A$1)^4)</f>
        <v>1.4210791668957899E-4</v>
      </c>
      <c r="AJ795" s="2">
        <f>$I$781*EXP(Sheet3!$B$1*(($B795-AJ$783-Sheet2!$N$199)/Sheet3!$A$1)^2 +Sheet3!$C$1*(($B795-AJ$783-Sheet2!$N$199)/Sheet3!$A$1)^4)</f>
        <v>1.881280027628731E-4</v>
      </c>
      <c r="AK795" s="2">
        <f>$I$781*EXP(Sheet3!$B$1*(($B795-AK$783-Sheet2!$N$199)/Sheet3!$A$1)^2 +Sheet3!$C$1*(($B795-AK$783-Sheet2!$N$199)/Sheet3!$A$1)^4)</f>
        <v>2.4826769837500766E-4</v>
      </c>
      <c r="AL795" s="2">
        <f>$I$781*EXP(Sheet3!$B$1*(($B795-AL$783-Sheet2!$N$199)/Sheet3!$A$1)^2 +Sheet3!$C$1*(($B795-AL$783-Sheet2!$N$199)/Sheet3!$A$1)^4)</f>
        <v>3.2661024622249478E-4</v>
      </c>
      <c r="AM795" s="2">
        <f>$I$781*EXP(Sheet3!$B$1*(($B795-AM$783-Sheet2!$N$199)/Sheet3!$A$1)^2 +Sheet3!$C$1*(($B795-AM$783-Sheet2!$N$199)/Sheet3!$A$1)^4)</f>
        <v>4.2834466924212525E-4</v>
      </c>
      <c r="AN795" s="2">
        <f>$I$781*EXP(Sheet3!$B$1*(($B795-AN$783-Sheet2!$N$199)/Sheet3!$A$1)^2 +Sheet3!$C$1*(($B795-AN$783-Sheet2!$N$199)/Sheet3!$A$1)^4)</f>
        <v>5.6004382155281024E-4</v>
      </c>
      <c r="AO795" s="2">
        <f>$I$781*EXP(Sheet3!$B$1*(($B795-AO$783-Sheet2!$N$199)/Sheet3!$A$1)^2 +Sheet3!$C$1*(($B795-AO$783-Sheet2!$N$199)/Sheet3!$A$1)^4)</f>
        <v>7.300066101573752E-4</v>
      </c>
      <c r="AP795" s="2">
        <f>$I$781*EXP(Sheet3!$B$1*(($B795-AP$783-Sheet2!$N$199)/Sheet3!$A$1)^2 +Sheet3!$C$1*(($B795-AP$783-Sheet2!$N$199)/Sheet3!$A$1)^4)</f>
        <v>9.4867775342912495E-4</v>
      </c>
      <c r="AQ795" s="2">
        <f>$I$781*EXP(Sheet3!$B$1*(($B795-AQ$783-Sheet2!$N$199)/Sheet3!$A$1)^2 +Sheet3!$C$1*(($B795-AQ$783-Sheet2!$N$199)/Sheet3!$A$1)^4)</f>
        <v>1.2291608888162968E-3</v>
      </c>
      <c r="AR795" s="2">
        <f>$I$781*EXP(Sheet3!$B$1*(($B795-AR$783-Sheet2!$N$199)/Sheet3!$A$1)^2 +Sheet3!$C$1*(($B795-AR$783-Sheet2!$N$199)/Sheet3!$A$1)^4)</f>
        <v>1.5878436633441357E-3</v>
      </c>
      <c r="AS795" s="2">
        <f>$I$781*EXP(Sheet3!$B$1*(($B795-AS$783-Sheet2!$N$199)/Sheet3!$A$1)^2 +Sheet3!$C$1*(($B795-AS$783-Sheet2!$N$199)/Sheet3!$A$1)^4)</f>
        <v>2.0451566791817718E-3</v>
      </c>
      <c r="AT795" s="2">
        <f>$I$781*EXP(Sheet3!$B$1*(($B795-AT$783-Sheet2!$N$199)/Sheet3!$A$1)^2 +Sheet3!$C$1*(($B795-AT$783-Sheet2!$N$199)/Sheet3!$A$1)^4)</f>
        <v>2.6264918677224337E-3</v>
      </c>
      <c r="AU795" s="2">
        <f>$I$781*EXP(Sheet3!$B$1*(($B795-AU$783-Sheet2!$N$199)/Sheet3!$A$1)^2 +Sheet3!$C$1*(($B795-AU$783-Sheet2!$N$199)/Sheet3!$A$1)^4)</f>
        <v>3.3633100758880133E-3</v>
      </c>
      <c r="AV795" s="2">
        <f>$I$781*EXP(Sheet3!$B$1*(($B795-AV$783-Sheet2!$N$199)/Sheet3!$A$1)^2 +Sheet3!$C$1*(($B795-AV$783-Sheet2!$N$199)/Sheet3!$A$1)^4)</f>
        <v>4.2944724157624676E-3</v>
      </c>
      <c r="AW795" s="2">
        <f>$I$781*EXP(Sheet3!$B$1*(($B795-AW$783-Sheet2!$N$199)/Sheet3!$A$1)^2 +Sheet3!$C$1*(($B795-AW$783-Sheet2!$N$199)/Sheet3!$A$1)^4)</f>
        <v>5.4678353008537576E-3</v>
      </c>
      <c r="AX795" s="2">
        <f>$I$781*EXP(Sheet3!$B$1*(($B795-AX$783-Sheet2!$N$199)/Sheet3!$A$1)^2 +Sheet3!$C$1*(($B795-AX$783-Sheet2!$N$199)/Sheet3!$A$1)^4)</f>
        <v>6.9421551179487387E-3</v>
      </c>
      <c r="AY795" s="2">
        <f>$I$781*EXP(Sheet3!$B$1*(($B795-AY$783-Sheet2!$N$199)/Sheet3!$A$1)^2 +Sheet3!$C$1*(($B795-AY$783-Sheet2!$N$199)/Sheet3!$A$1)^4)</f>
        <v>8.7893552082690136E-3</v>
      </c>
      <c r="AZ795" s="2">
        <f>$I$781*EXP(Sheet3!$B$1*(($B795-AZ$783-Sheet2!$N$199)/Sheet3!$A$1)^2 +Sheet3!$C$1*(($B795-AZ$783-Sheet2!$N$199)/Sheet3!$A$1)^4)</f>
        <v>1.1097215299817857E-2</v>
      </c>
      <c r="BA795" s="2">
        <f>$I$781*EXP(Sheet3!$B$1*(($B795-BA$783-Sheet2!$N$199)/Sheet3!$A$1)^2 +Sheet3!$C$1*(($B795-BA$783-Sheet2!$N$199)/Sheet3!$A$1)^4)</f>
        <v>1.3972551784125762E-2</v>
      </c>
      <c r="BB795" s="2">
        <f>$I$781*EXP(Sheet3!$B$1*(($B795-BB$783-Sheet2!$N$199)/Sheet3!$A$1)^2 +Sheet3!$C$1*(($B795-BB$783-Sheet2!$N$199)/Sheet3!$A$1)^4)</f>
        <v>1.7544966299595302E-2</v>
      </c>
      <c r="BC795" s="2">
        <f>$I$781*EXP(Sheet3!$B$1*(($B795-BC$783-Sheet2!$N$199)/Sheet3!$A$1)^2 +Sheet3!$C$1*(($B795-BC$783-Sheet2!$N$199)/Sheet3!$A$1)^4)</f>
        <v>2.197124999773126E-2</v>
      </c>
      <c r="BD795" s="2">
        <f>$I$781*EXP(Sheet3!$B$1*(($B795-BD$783-Sheet2!$N$199)/Sheet3!$A$1)^2 +Sheet3!$C$1*(($B795-BD$783-Sheet2!$N$199)/Sheet3!$A$1)^4)</f>
        <v>2.7440541646250996E-2</v>
      </c>
      <c r="BE795" s="2">
        <f>$I$781*EXP(Sheet3!$B$1*(($B795-BE$783-Sheet2!$N$199)/Sheet3!$A$1)^2 +Sheet3!$C$1*(($B795-BE$783-Sheet2!$N$199)/Sheet3!$A$1)^4)</f>
        <v>3.4180349372129291E-2</v>
      </c>
      <c r="BF795" s="2">
        <f>$I$781*EXP(Sheet3!$B$1*(($B795-BF$783-Sheet2!$N$199)/Sheet3!$A$1)^2 +Sheet3!$C$1*(($B795-BF$783-Sheet2!$N$199)/Sheet3!$A$1)^4)</f>
        <v>4.2463558363026226E-2</v>
      </c>
      <c r="BG795" s="2">
        <f>$I$781*EXP(Sheet3!$B$1*(($B795-BG$783-Sheet2!$N$199)/Sheet3!$A$1)^2 +Sheet3!$C$1*(($B795-BG$783-Sheet2!$N$199)/Sheet3!$A$1)^4)</f>
        <v>5.2616560206260293E-2</v>
      </c>
      <c r="BH795" s="2">
        <f>$I$781*EXP(Sheet3!$B$1*(($B795-BH$783-Sheet2!$N$199)/Sheet3!$A$1)^2 +Sheet3!$C$1*(($B795-BH$783-Sheet2!$N$199)/Sheet3!$A$1)^4)</f>
        <v>6.5028653716890067E-2</v>
      </c>
      <c r="BI795" s="2">
        <f>$I$781*EXP(Sheet3!$B$1*(($B795-BI$783-Sheet2!$N$199)/Sheet3!$A$1)^2 +Sheet3!$C$1*(($B795-BI$783-Sheet2!$N$199)/Sheet3!$A$1)^4)</f>
        <v>8.0162882025915747E-2</v>
      </c>
      <c r="BJ795" s="2">
        <f>$I$781*EXP(Sheet3!$B$1*(($B795-BJ$783-Sheet2!$N$199)/Sheet3!$A$1)^2 +Sheet3!$C$1*(($B795-BJ$783-Sheet2!$N$199)/Sheet3!$A$1)^4)</f>
        <v>9.8568486300125407E-2</v>
      </c>
      <c r="BK795" s="2">
        <f>$I$781*EXP(Sheet3!$B$1*(($B795-BK$783-Sheet2!$N$199)/Sheet3!$A$1)^2 +Sheet3!$C$1*(($B795-BK$783-Sheet2!$N$199)/Sheet3!$A$1)^4)</f>
        <v>0.12089517263374228</v>
      </c>
      <c r="BL795" s="2">
        <f>$I$781*EXP(Sheet3!$B$1*(($B795-BL$783-Sheet2!$N$199)/Sheet3!$A$1)^2 +Sheet3!$C$1*(($B795-BL$783-Sheet2!$N$199)/Sheet3!$A$1)^4)</f>
        <v>0.14790940526979499</v>
      </c>
      <c r="BM795" s="2">
        <f>$I$781*EXP(Sheet3!$B$1*(($B795-BM$783-Sheet2!$N$199)/Sheet3!$A$1)^2 +Sheet3!$C$1*(($B795-BM$783-Sheet2!$N$199)/Sheet3!$A$1)^4)</f>
        <v>0.18051295621938709</v>
      </c>
      <c r="BN795" s="2">
        <f>$I$781*EXP(Sheet3!$B$1*(($B795-BN$783-Sheet2!$N$199)/Sheet3!$A$1)^2 +Sheet3!$C$1*(($B795-BN$783-Sheet2!$N$199)/Sheet3!$A$1)^4)</f>
        <v>0.21976395836887466</v>
      </c>
      <c r="BO795" s="2">
        <f>$I$781*EXP(Sheet3!$B$1*(($B795-BO$783-Sheet2!$N$199)/Sheet3!$A$1)^2 +Sheet3!$C$1*(($B795-BO$783-Sheet2!$N$199)/Sheet3!$A$1)^4)</f>
        <v>0.26690072608735416</v>
      </c>
      <c r="BP795" s="2">
        <f>$I$781*EXP(Sheet3!$B$1*(($B795-BP$783-Sheet2!$N$199)/Sheet3!$A$1)^2 +Sheet3!$C$1*(($B795-BP$783-Sheet2!$N$199)/Sheet3!$A$1)^4)</f>
        <v>0.32336862392914723</v>
      </c>
      <c r="BQ795" s="2">
        <f>$I$781*EXP(Sheet3!$B$1*(($B795-BQ$783-Sheet2!$N$199)/Sheet3!$A$1)^2 +Sheet3!$C$1*(($B795-BQ$783-Sheet2!$N$199)/Sheet3!$A$1)^4)</f>
        <v>0.39085027999760269</v>
      </c>
      <c r="BR795" s="2">
        <f>$I$781*EXP(Sheet3!$B$1*(($B795-BR$783-Sheet2!$N$199)/Sheet3!$A$1)^2 +Sheet3!$C$1*(($B795-BR$783-Sheet2!$N$199)/Sheet3!$A$1)^4)</f>
        <v>0.47129945559762687</v>
      </c>
      <c r="BS795" s="2">
        <f>$I$781*EXP(Sheet3!$B$1*(($B795-BS$783-Sheet2!$N$199)/Sheet3!$A$1)^2 +Sheet3!$C$1*(($B795-BS$783-Sheet2!$N$199)/Sheet3!$A$1)^4)</f>
        <v>0.56697889662799716</v>
      </c>
    </row>
    <row r="796" spans="1:71" x14ac:dyDescent="0.2">
      <c r="A796">
        <v>769</v>
      </c>
      <c r="B796">
        <v>548.64</v>
      </c>
      <c r="C796">
        <v>2400.1</v>
      </c>
      <c r="D796">
        <v>2821.4</v>
      </c>
      <c r="E796">
        <f t="shared" ref="E796:E859" si="46">D796-C796</f>
        <v>421.30000000000018</v>
      </c>
      <c r="F796" s="1">
        <f t="shared" ref="F796:F859" si="47">E796</f>
        <v>421.30000000000018</v>
      </c>
      <c r="G796">
        <f t="shared" si="44"/>
        <v>231142.03200000009</v>
      </c>
      <c r="I796" s="2">
        <f>$I$781*EXP(Sheet3!$B$1*(($B796-I$783-Sheet2!$N$199)/Sheet3!$A$1)^2 +Sheet3!$C$1*(($B796-I$783-Sheet2!$N$199)/Sheet3!$A$1)^4)</f>
        <v>1.7660587627102094E-17</v>
      </c>
      <c r="J796" s="2">
        <f>$I$781*EXP(Sheet3!$B$1*(($B796-J$783-Sheet2!$N$199)/Sheet3!$A$1)^2 +Sheet3!$C$1*(($B796-J$783-Sheet2!$N$199)/Sheet3!$A$1)^4)</f>
        <v>3.1471377450557029E-17</v>
      </c>
      <c r="K796" s="2">
        <f>$I$781*EXP(Sheet3!$B$1*(($B796-K$783-Sheet2!$N$199)/Sheet3!$A$1)^2 +Sheet3!$C$1*(($B796-K$783-Sheet2!$N$199)/Sheet3!$A$1)^4)</f>
        <v>5.5786345315820718E-17</v>
      </c>
      <c r="L796" s="2">
        <f>$I$781*EXP(Sheet3!$B$1*(($B796-L$783-Sheet2!$N$199)/Sheet3!$A$1)^2 +Sheet3!$C$1*(($B796-L$783-Sheet2!$N$199)/Sheet3!$A$1)^4)</f>
        <v>9.8368615808698205E-17</v>
      </c>
      <c r="M796" s="2">
        <f>$I$781*EXP(Sheet3!$B$1*(($B796-M$783-Sheet2!$N$199)/Sheet3!$A$1)^2 +Sheet3!$C$1*(($B796-M$783-Sheet2!$N$199)/Sheet3!$A$1)^4)</f>
        <v>1.7255064255273535E-16</v>
      </c>
      <c r="N796" s="2">
        <f>$I$781*EXP(Sheet3!$B$1*(($B796-N$783-Sheet2!$N$199)/Sheet3!$A$1)^2 +Sheet3!$C$1*(($B796-N$783-Sheet2!$N$199)/Sheet3!$A$1)^4)</f>
        <v>3.0110835128347603E-16</v>
      </c>
      <c r="O796" s="2">
        <f>$I$781*EXP(Sheet3!$B$1*(($B796-O$783-Sheet2!$N$199)/Sheet3!$A$1)^2 +Sheet3!$C$1*(($B796-O$783-Sheet2!$N$199)/Sheet3!$A$1)^4)</f>
        <v>5.2274513084977404E-16</v>
      </c>
      <c r="P796" s="2">
        <f>$I$781*EXP(Sheet3!$B$1*(($B796-P$783-Sheet2!$N$199)/Sheet3!$A$1)^2 +Sheet3!$C$1*(($B796-P$783-Sheet2!$N$199)/Sheet3!$A$1)^4)</f>
        <v>9.0288594059412774E-16</v>
      </c>
      <c r="Q796" s="2">
        <f>$I$781*EXP(Sheet3!$B$1*(($B796-Q$783-Sheet2!$N$199)/Sheet3!$A$1)^2 +Sheet3!$C$1*(($B796-Q$783-Sheet2!$N$199)/Sheet3!$A$1)^4)</f>
        <v>1.5515513534834966E-15</v>
      </c>
      <c r="R796" s="2">
        <f>$I$781*EXP(Sheet3!$B$1*(($B796-R$783-Sheet2!$N$199)/Sheet3!$A$1)^2 +Sheet3!$C$1*(($B796-R$783-Sheet2!$N$199)/Sheet3!$A$1)^4)</f>
        <v>2.6527993792959031E-15</v>
      </c>
      <c r="S796" s="2">
        <f>$I$781*EXP(Sheet3!$B$1*(($B796-S$783-Sheet2!$N$199)/Sheet3!$A$1)^2 +Sheet3!$C$1*(($B796-S$783-Sheet2!$N$199)/Sheet3!$A$1)^4)</f>
        <v>4.5129675935135021E-15</v>
      </c>
      <c r="T796" s="2">
        <f>$I$781*EXP(Sheet3!$B$1*(($B796-T$783-Sheet2!$N$199)/Sheet3!$A$1)^2 +Sheet3!$C$1*(($B796-T$783-Sheet2!$N$199)/Sheet3!$A$1)^4)</f>
        <v>7.6393092560180566E-15</v>
      </c>
      <c r="U796" s="2">
        <f>$I$781*EXP(Sheet3!$B$1*(($B796-U$783-Sheet2!$N$199)/Sheet3!$A$1)^2 +Sheet3!$C$1*(($B796-U$783-Sheet2!$N$199)/Sheet3!$A$1)^4)</f>
        <v>1.2867509530803502E-14</v>
      </c>
      <c r="V796" s="2">
        <f>$I$781*EXP(Sheet3!$B$1*(($B796-V$783-Sheet2!$N$199)/Sheet3!$A$1)^2 +Sheet3!$C$1*(($B796-V$783-Sheet2!$N$199)/Sheet3!$A$1)^4)</f>
        <v>2.1567402587467891E-14</v>
      </c>
      <c r="W796" s="2">
        <f>$I$781*EXP(Sheet3!$B$1*(($B796-W$783-Sheet2!$N$199)/Sheet3!$A$1)^2 +Sheet3!$C$1*(($B796-W$783-Sheet2!$N$199)/Sheet3!$A$1)^4)</f>
        <v>3.5973151604205459E-14</v>
      </c>
      <c r="X796" s="2">
        <f>$I$781*EXP(Sheet3!$B$1*(($B796-X$783-Sheet2!$N$199)/Sheet3!$A$1)^2 +Sheet3!$C$1*(($B796-X$783-Sheet2!$N$199)/Sheet3!$A$1)^4)</f>
        <v>5.9710503237082385E-14</v>
      </c>
      <c r="Y796" s="2">
        <f>$I$781*EXP(Sheet3!$B$1*(($B796-Y$783-Sheet2!$N$199)/Sheet3!$A$1)^2 +Sheet3!$C$1*(($B796-Y$783-Sheet2!$N$199)/Sheet3!$A$1)^4)</f>
        <v>9.8634495455483412E-14</v>
      </c>
      <c r="Z796" s="2">
        <f>$I$781*EXP(Sheet3!$B$1*(($B796-Z$783-Sheet2!$N$199)/Sheet3!$A$1)^2 +Sheet3!$C$1*(($B796-Z$783-Sheet2!$N$199)/Sheet3!$A$1)^4)</f>
        <v>1.6215374205202321E-13</v>
      </c>
      <c r="AA796" s="2">
        <f>$I$781*EXP(Sheet3!$B$1*(($B796-AA$783-Sheet2!$N$199)/Sheet3!$A$1)^2 +Sheet3!$C$1*(($B796-AA$783-Sheet2!$N$199)/Sheet3!$A$1)^4)</f>
        <v>2.6531348402238013E-13</v>
      </c>
      <c r="AB796" s="2">
        <f>$I$781*EXP(Sheet3!$B$1*(($B796-AB$783-Sheet2!$N$199)/Sheet3!$A$1)^2 +Sheet3!$C$1*(($B796-AB$783-Sheet2!$N$199)/Sheet3!$A$1)^4)</f>
        <v>4.3205592371128108E-13</v>
      </c>
      <c r="AC796" s="2">
        <f>$I$781*EXP(Sheet3!$B$1*(($B796-AC$783-Sheet2!$N$199)/Sheet3!$A$1)^2 +Sheet3!$C$1*(($B796-AC$783-Sheet2!$N$199)/Sheet3!$A$1)^4)</f>
        <v>7.0029808937402792E-13</v>
      </c>
      <c r="AD796" s="2">
        <f>$I$781*EXP(Sheet3!$B$1*(($B796-AD$783-Sheet2!$N$199)/Sheet3!$A$1)^2 +Sheet3!$C$1*(($B796-AD$783-Sheet2!$N$199)/Sheet3!$A$1)^4)</f>
        <v>1.1298017556676575E-12</v>
      </c>
      <c r="AE796" s="2">
        <f>$I$781*EXP(Sheet3!$B$1*(($B796-AE$783-Sheet2!$N$199)/Sheet3!$A$1)^2 +Sheet3!$C$1*(($B796-AE$783-Sheet2!$N$199)/Sheet3!$A$1)^4)</f>
        <v>1.81431133107905E-12</v>
      </c>
      <c r="AF796" s="2">
        <f>$I$781*EXP(Sheet3!$B$1*(($B796-AF$783-Sheet2!$N$199)/Sheet3!$A$1)^2 +Sheet3!$C$1*(($B796-AF$783-Sheet2!$N$199)/Sheet3!$A$1)^4)</f>
        <v>2.9001838482496055E-12</v>
      </c>
      <c r="AG796" s="2">
        <f>$I$781*EXP(Sheet3!$B$1*(($B796-AG$783-Sheet2!$N$199)/Sheet3!$A$1)^2 +Sheet3!$C$1*(($B796-AG$783-Sheet2!$N$199)/Sheet3!$A$1)^4)</f>
        <v>4.6148461588633486E-12</v>
      </c>
      <c r="AH796" s="2">
        <f>$I$781*EXP(Sheet3!$B$1*(($B796-AH$783-Sheet2!$N$199)/Sheet3!$A$1)^2 +Sheet3!$C$1*(($B796-AH$783-Sheet2!$N$199)/Sheet3!$A$1)^4)</f>
        <v>7.310055737677883E-12</v>
      </c>
      <c r="AI796" s="2">
        <f>$I$781*EXP(Sheet3!$B$1*(($B796-AI$783-Sheet2!$N$199)/Sheet3!$A$1)^2 +Sheet3!$C$1*(($B796-AI$783-Sheet2!$N$199)/Sheet3!$A$1)^4)</f>
        <v>1.1527354227446395E-11</v>
      </c>
      <c r="AJ796" s="2">
        <f>$I$781*EXP(Sheet3!$B$1*(($B796-AJ$783-Sheet2!$N$199)/Sheet3!$A$1)^2 +Sheet3!$C$1*(($B796-AJ$783-Sheet2!$N$199)/Sheet3!$A$1)^4)</f>
        <v>1.8096632005916502E-11</v>
      </c>
      <c r="AK796" s="2">
        <f>$I$781*EXP(Sheet3!$B$1*(($B796-AK$783-Sheet2!$N$199)/Sheet3!$A$1)^2 +Sheet3!$C$1*(($B796-AK$783-Sheet2!$N$199)/Sheet3!$A$1)^4)</f>
        <v>2.828385877886462E-11</v>
      </c>
      <c r="AL796" s="2">
        <f>$I$781*EXP(Sheet3!$B$1*(($B796-AL$783-Sheet2!$N$199)/Sheet3!$A$1)^2 +Sheet3!$C$1*(($B796-AL$783-Sheet2!$N$199)/Sheet3!$A$1)^4)</f>
        <v>4.4011475103695468E-11</v>
      </c>
      <c r="AM796" s="2">
        <f>$I$781*EXP(Sheet3!$B$1*(($B796-AM$783-Sheet2!$N$199)/Sheet3!$A$1)^2 +Sheet3!$C$1*(($B796-AM$783-Sheet2!$N$199)/Sheet3!$A$1)^4)</f>
        <v>6.8185662948933265E-11</v>
      </c>
      <c r="AN796" s="2">
        <f>$I$781*EXP(Sheet3!$B$1*(($B796-AN$783-Sheet2!$N$199)/Sheet3!$A$1)^2 +Sheet3!$C$1*(($B796-AN$783-Sheet2!$N$199)/Sheet3!$A$1)^4)</f>
        <v>1.051800938384621E-10</v>
      </c>
      <c r="AO796" s="2">
        <f>$I$781*EXP(Sheet3!$B$1*(($B796-AO$783-Sheet2!$N$199)/Sheet3!$A$1)^2 +Sheet3!$C$1*(($B796-AO$783-Sheet2!$N$199)/Sheet3!$A$1)^4)</f>
        <v>1.615477070073441E-10</v>
      </c>
      <c r="AP796" s="2">
        <f>$I$781*EXP(Sheet3!$B$1*(($B796-AP$783-Sheet2!$N$199)/Sheet3!$A$1)^2 +Sheet3!$C$1*(($B796-AP$783-Sheet2!$N$199)/Sheet3!$A$1)^4)</f>
        <v>2.4706325618267911E-10</v>
      </c>
      <c r="AQ796" s="2">
        <f>$I$781*EXP(Sheet3!$B$1*(($B796-AQ$783-Sheet2!$N$199)/Sheet3!$A$1)^2 +Sheet3!$C$1*(($B796-AQ$783-Sheet2!$N$199)/Sheet3!$A$1)^4)</f>
        <v>3.7624345283074849E-10</v>
      </c>
      <c r="AR796" s="2">
        <f>$I$781*EXP(Sheet3!$B$1*(($B796-AR$783-Sheet2!$N$199)/Sheet3!$A$1)^2 +Sheet3!$C$1*(($B796-AR$783-Sheet2!$N$199)/Sheet3!$A$1)^4)</f>
        <v>5.7055356807216908E-10</v>
      </c>
      <c r="AS796" s="2">
        <f>$I$781*EXP(Sheet3!$B$1*(($B796-AS$783-Sheet2!$N$199)/Sheet3!$A$1)^2 +Sheet3!$C$1*(($B796-AS$783-Sheet2!$N$199)/Sheet3!$A$1)^4)</f>
        <v>8.6159622590107911E-10</v>
      </c>
      <c r="AT796" s="2">
        <f>$I$781*EXP(Sheet3!$B$1*(($B796-AT$783-Sheet2!$N$199)/Sheet3!$A$1)^2 +Sheet3!$C$1*(($B796-AT$783-Sheet2!$N$199)/Sheet3!$A$1)^4)</f>
        <v>1.2956991973523528E-9</v>
      </c>
      <c r="AU796" s="2">
        <f>$I$781*EXP(Sheet3!$B$1*(($B796-AU$783-Sheet2!$N$199)/Sheet3!$A$1)^2 +Sheet3!$C$1*(($B796-AU$783-Sheet2!$N$199)/Sheet3!$A$1)^4)</f>
        <v>1.9404869673148155E-9</v>
      </c>
      <c r="AV796" s="2">
        <f>$I$781*EXP(Sheet3!$B$1*(($B796-AV$783-Sheet2!$N$199)/Sheet3!$A$1)^2 +Sheet3!$C$1*(($B796-AV$783-Sheet2!$N$199)/Sheet3!$A$1)^4)</f>
        <v>2.8942527617670806E-9</v>
      </c>
      <c r="AW796" s="2">
        <f>$I$781*EXP(Sheet3!$B$1*(($B796-AW$783-Sheet2!$N$199)/Sheet3!$A$1)^2 +Sheet3!$C$1*(($B796-AW$783-Sheet2!$N$199)/Sheet3!$A$1)^4)</f>
        <v>4.2992664578100192E-9</v>
      </c>
      <c r="AX796" s="2">
        <f>$I$781*EXP(Sheet3!$B$1*(($B796-AX$783-Sheet2!$N$199)/Sheet3!$A$1)^2 +Sheet3!$C$1*(($B796-AX$783-Sheet2!$N$199)/Sheet3!$A$1)^4)</f>
        <v>6.3605898297799345E-9</v>
      </c>
      <c r="AY796" s="2">
        <f>$I$781*EXP(Sheet3!$B$1*(($B796-AY$783-Sheet2!$N$199)/Sheet3!$A$1)^2 +Sheet3!$C$1*(($B796-AY$783-Sheet2!$N$199)/Sheet3!$A$1)^4)</f>
        <v>9.3725643337601879E-9</v>
      </c>
      <c r="AZ796" s="2">
        <f>$I$781*EXP(Sheet3!$B$1*(($B796-AZ$783-Sheet2!$N$199)/Sheet3!$A$1)^2 +Sheet3!$C$1*(($B796-AZ$783-Sheet2!$N$199)/Sheet3!$A$1)^4)</f>
        <v>1.3755941448042642E-8</v>
      </c>
      <c r="BA796" s="2">
        <f>$I$781*EXP(Sheet3!$B$1*(($B796-BA$783-Sheet2!$N$199)/Sheet3!$A$1)^2 +Sheet3!$C$1*(($B796-BA$783-Sheet2!$N$199)/Sheet3!$A$1)^4)</f>
        <v>2.010971152656722E-8</v>
      </c>
      <c r="BB796" s="2">
        <f>$I$781*EXP(Sheet3!$B$1*(($B796-BB$783-Sheet2!$N$199)/Sheet3!$A$1)^2 +Sheet3!$C$1*(($B796-BB$783-Sheet2!$N$199)/Sheet3!$A$1)^4)</f>
        <v>2.9283145735353617E-8</v>
      </c>
      <c r="BC796" s="2">
        <f>$I$781*EXP(Sheet3!$B$1*(($B796-BC$783-Sheet2!$N$199)/Sheet3!$A$1)^2 +Sheet3!$C$1*(($B796-BC$783-Sheet2!$N$199)/Sheet3!$A$1)^4)</f>
        <v>4.2475515971850164E-8</v>
      </c>
      <c r="BD796" s="2">
        <f>$I$781*EXP(Sheet3!$B$1*(($B796-BD$783-Sheet2!$N$199)/Sheet3!$A$1)^2 +Sheet3!$C$1*(($B796-BD$783-Sheet2!$N$199)/Sheet3!$A$1)^4)</f>
        <v>6.1373553746495494E-8</v>
      </c>
      <c r="BE796" s="2">
        <f>$I$781*EXP(Sheet3!$B$1*(($B796-BE$783-Sheet2!$N$199)/Sheet3!$A$1)^2 +Sheet3!$C$1*(($B796-BE$783-Sheet2!$N$199)/Sheet3!$A$1)^4)</f>
        <v>8.8340149159526605E-8</v>
      </c>
      <c r="BF796" s="2">
        <f>$I$781*EXP(Sheet3!$B$1*(($B796-BF$783-Sheet2!$N$199)/Sheet3!$A$1)^2 +Sheet3!$C$1*(($B796-BF$783-Sheet2!$N$199)/Sheet3!$A$1)^4)</f>
        <v>1.2667232943183665E-7</v>
      </c>
      <c r="BG796" s="2">
        <f>$I$781*EXP(Sheet3!$B$1*(($B796-BG$783-Sheet2!$N$199)/Sheet3!$A$1)^2 +Sheet3!$C$1*(($B796-BG$783-Sheet2!$N$199)/Sheet3!$A$1)^4)</f>
        <v>1.8095251689343162E-7</v>
      </c>
      <c r="BH796" s="2">
        <f>$I$781*EXP(Sheet3!$B$1*(($B796-BH$783-Sheet2!$N$199)/Sheet3!$A$1)^2 +Sheet3!$C$1*(($B796-BH$783-Sheet2!$N$199)/Sheet3!$A$1)^4)</f>
        <v>2.5752485988936722E-7</v>
      </c>
      <c r="BI796" s="2">
        <f>$I$781*EXP(Sheet3!$B$1*(($B796-BI$783-Sheet2!$N$199)/Sheet3!$A$1)^2 +Sheet3!$C$1*(($B796-BI$783-Sheet2!$N$199)/Sheet3!$A$1)^4)</f>
        <v>3.651385755003562E-7</v>
      </c>
      <c r="BJ796" s="2">
        <f>$I$781*EXP(Sheet3!$B$1*(($B796-BJ$783-Sheet2!$N$199)/Sheet3!$A$1)^2 +Sheet3!$C$1*(($B796-BJ$783-Sheet2!$N$199)/Sheet3!$A$1)^4)</f>
        <v>5.158133920477161E-7</v>
      </c>
      <c r="BK796" s="2">
        <f>$I$781*EXP(Sheet3!$B$1*(($B796-BK$783-Sheet2!$N$199)/Sheet3!$A$1)^2 +Sheet3!$C$1*(($B796-BK$783-Sheet2!$N$199)/Sheet3!$A$1)^4)</f>
        <v>7.2599914658941739E-7</v>
      </c>
      <c r="BL796" s="2">
        <f>$I$781*EXP(Sheet3!$B$1*(($B796-BL$783-Sheet2!$N$199)/Sheet3!$A$1)^2 +Sheet3!$C$1*(($B796-BL$783-Sheet2!$N$199)/Sheet3!$A$1)^4)</f>
        <v>1.0181233911769156E-6</v>
      </c>
      <c r="BM796" s="2">
        <f>$I$781*EXP(Sheet3!$B$1*(($B796-BM$783-Sheet2!$N$199)/Sheet3!$A$1)^2 +Sheet3!$C$1*(($B796-BM$783-Sheet2!$N$199)/Sheet3!$A$1)^4)</f>
        <v>1.4226487453157314E-6</v>
      </c>
      <c r="BN796" s="2">
        <f>$I$781*EXP(Sheet3!$B$1*(($B796-BN$783-Sheet2!$N$199)/Sheet3!$A$1)^2 +Sheet3!$C$1*(($B796-BN$783-Sheet2!$N$199)/Sheet3!$A$1)^4)</f>
        <v>1.9807972447560327E-6</v>
      </c>
      <c r="BO796" s="2">
        <f>$I$781*EXP(Sheet3!$B$1*(($B796-BO$783-Sheet2!$N$199)/Sheet3!$A$1)^2 +Sheet3!$C$1*(($B796-BO$783-Sheet2!$N$199)/Sheet3!$A$1)^4)</f>
        <v>2.7481439700178767E-6</v>
      </c>
      <c r="BP796" s="2">
        <f>$I$781*EXP(Sheet3!$B$1*(($B796-BP$783-Sheet2!$N$199)/Sheet3!$A$1)^2 +Sheet3!$C$1*(($B796-BP$783-Sheet2!$N$199)/Sheet3!$A$1)^4)</f>
        <v>3.7993390978243905E-6</v>
      </c>
      <c r="BQ796" s="2">
        <f>$I$781*EXP(Sheet3!$B$1*(($B796-BQ$783-Sheet2!$N$199)/Sheet3!$A$1)^2 +Sheet3!$C$1*(($B796-BQ$783-Sheet2!$N$199)/Sheet3!$A$1)^4)</f>
        <v>5.2342890015767534E-6</v>
      </c>
      <c r="BR796" s="2">
        <f>$I$781*EXP(Sheet3!$B$1*(($B796-BR$783-Sheet2!$N$199)/Sheet3!$A$1)^2 +Sheet3!$C$1*(($B796-BR$783-Sheet2!$N$199)/Sheet3!$A$1)^4)</f>
        <v>7.1862165078254054E-6</v>
      </c>
      <c r="BS796" s="2">
        <f>$I$781*EXP(Sheet3!$B$1*(($B796-BS$783-Sheet2!$N$199)/Sheet3!$A$1)^2 +Sheet3!$C$1*(($B796-BS$783-Sheet2!$N$199)/Sheet3!$A$1)^4)</f>
        <v>9.8321319455295739E-6</v>
      </c>
    </row>
    <row r="797" spans="1:71" x14ac:dyDescent="0.2">
      <c r="A797">
        <v>770</v>
      </c>
      <c r="B797">
        <v>549.1</v>
      </c>
      <c r="C797">
        <v>2397.8000000000002</v>
      </c>
      <c r="D797">
        <v>2702.2</v>
      </c>
      <c r="E797">
        <f t="shared" si="46"/>
        <v>304.39999999999964</v>
      </c>
      <c r="F797" s="1">
        <f t="shared" si="47"/>
        <v>304.39999999999964</v>
      </c>
      <c r="G797">
        <f t="shared" si="44"/>
        <v>167146.0399999998</v>
      </c>
    </row>
    <row r="798" spans="1:71" x14ac:dyDescent="0.2">
      <c r="A798">
        <v>771</v>
      </c>
      <c r="B798">
        <v>549.55999999999995</v>
      </c>
      <c r="C798">
        <v>2389.8000000000002</v>
      </c>
      <c r="D798">
        <v>2622.7</v>
      </c>
      <c r="E798">
        <f t="shared" si="46"/>
        <v>232.89999999999964</v>
      </c>
      <c r="F798" s="1">
        <f t="shared" si="47"/>
        <v>232.89999999999964</v>
      </c>
      <c r="G798">
        <f t="shared" si="44"/>
        <v>127992.52399999979</v>
      </c>
    </row>
    <row r="799" spans="1:71" x14ac:dyDescent="0.2">
      <c r="A799">
        <v>772</v>
      </c>
      <c r="B799">
        <v>550.02</v>
      </c>
      <c r="C799">
        <v>2423.3000000000002</v>
      </c>
      <c r="D799">
        <v>2601.1</v>
      </c>
      <c r="E799">
        <f t="shared" si="46"/>
        <v>177.79999999999973</v>
      </c>
      <c r="F799" s="1">
        <f t="shared" si="47"/>
        <v>177.79999999999973</v>
      </c>
      <c r="G799">
        <f t="shared" si="44"/>
        <v>97793.555999999851</v>
      </c>
    </row>
    <row r="800" spans="1:71" x14ac:dyDescent="0.2">
      <c r="A800">
        <v>773</v>
      </c>
      <c r="B800">
        <v>550.48</v>
      </c>
      <c r="C800">
        <v>2394.5</v>
      </c>
      <c r="D800">
        <v>2551.5</v>
      </c>
      <c r="E800">
        <f t="shared" si="46"/>
        <v>157</v>
      </c>
      <c r="F800" s="1">
        <f t="shared" si="47"/>
        <v>157</v>
      </c>
      <c r="G800">
        <f t="shared" si="44"/>
        <v>86425.36</v>
      </c>
    </row>
    <row r="801" spans="1:7" x14ac:dyDescent="0.2">
      <c r="A801">
        <v>774</v>
      </c>
      <c r="B801">
        <v>550.94000000000005</v>
      </c>
      <c r="C801">
        <v>2384.8000000000002</v>
      </c>
      <c r="D801">
        <v>2512.3000000000002</v>
      </c>
      <c r="E801">
        <f t="shared" si="46"/>
        <v>127.5</v>
      </c>
      <c r="F801" s="1">
        <f t="shared" si="47"/>
        <v>127.5</v>
      </c>
      <c r="G801">
        <f t="shared" si="44"/>
        <v>70244.850000000006</v>
      </c>
    </row>
    <row r="802" spans="1:7" x14ac:dyDescent="0.2">
      <c r="A802">
        <v>775</v>
      </c>
      <c r="B802">
        <v>551.39</v>
      </c>
      <c r="C802">
        <v>2403.6</v>
      </c>
      <c r="D802">
        <v>2516.8000000000002</v>
      </c>
      <c r="E802">
        <f t="shared" si="46"/>
        <v>113.20000000000027</v>
      </c>
      <c r="F802" s="1">
        <f t="shared" si="47"/>
        <v>113.20000000000027</v>
      </c>
    </row>
    <row r="803" spans="1:7" x14ac:dyDescent="0.2">
      <c r="A803">
        <v>776</v>
      </c>
      <c r="B803">
        <v>551.85</v>
      </c>
      <c r="C803">
        <v>2395.8000000000002</v>
      </c>
      <c r="D803">
        <v>2501</v>
      </c>
      <c r="E803">
        <f t="shared" si="46"/>
        <v>105.19999999999982</v>
      </c>
      <c r="F803" s="1">
        <f t="shared" si="47"/>
        <v>105.19999999999982</v>
      </c>
    </row>
    <row r="804" spans="1:7" x14ac:dyDescent="0.2">
      <c r="A804">
        <v>777</v>
      </c>
      <c r="B804">
        <v>552.30999999999995</v>
      </c>
      <c r="C804">
        <v>2424.6</v>
      </c>
      <c r="D804">
        <v>2508.8000000000002</v>
      </c>
      <c r="E804">
        <f t="shared" si="46"/>
        <v>84.200000000000273</v>
      </c>
      <c r="F804" s="1">
        <f t="shared" si="47"/>
        <v>84.200000000000273</v>
      </c>
    </row>
    <row r="805" spans="1:7" x14ac:dyDescent="0.2">
      <c r="A805">
        <v>778</v>
      </c>
      <c r="B805">
        <v>552.77</v>
      </c>
      <c r="C805">
        <v>2396.9</v>
      </c>
      <c r="D805">
        <v>2481.6999999999998</v>
      </c>
      <c r="E805">
        <f t="shared" si="46"/>
        <v>84.799999999999727</v>
      </c>
      <c r="F805" s="1">
        <f t="shared" si="47"/>
        <v>84.799999999999727</v>
      </c>
    </row>
    <row r="806" spans="1:7" x14ac:dyDescent="0.2">
      <c r="A806">
        <v>779</v>
      </c>
      <c r="B806">
        <v>553.23</v>
      </c>
      <c r="C806">
        <v>2394</v>
      </c>
      <c r="D806">
        <v>2462.1999999999998</v>
      </c>
      <c r="E806">
        <f t="shared" si="46"/>
        <v>68.199999999999818</v>
      </c>
      <c r="F806" s="1">
        <f t="shared" si="47"/>
        <v>68.199999999999818</v>
      </c>
    </row>
    <row r="807" spans="1:7" x14ac:dyDescent="0.2">
      <c r="A807">
        <v>780</v>
      </c>
      <c r="B807">
        <v>553.69000000000005</v>
      </c>
      <c r="C807">
        <v>2400.6</v>
      </c>
      <c r="D807">
        <v>2466.1</v>
      </c>
      <c r="E807">
        <f t="shared" si="46"/>
        <v>65.5</v>
      </c>
      <c r="F807" s="1">
        <f t="shared" si="47"/>
        <v>65.5</v>
      </c>
    </row>
    <row r="808" spans="1:7" x14ac:dyDescent="0.2">
      <c r="A808">
        <v>781</v>
      </c>
      <c r="B808">
        <v>554.14</v>
      </c>
      <c r="C808">
        <v>2397.3000000000002</v>
      </c>
      <c r="D808">
        <v>2449.8000000000002</v>
      </c>
      <c r="E808">
        <f t="shared" si="46"/>
        <v>52.5</v>
      </c>
      <c r="F808" s="1">
        <f t="shared" si="47"/>
        <v>52.5</v>
      </c>
    </row>
    <row r="809" spans="1:7" x14ac:dyDescent="0.2">
      <c r="A809">
        <v>782</v>
      </c>
      <c r="B809">
        <v>554.6</v>
      </c>
      <c r="C809">
        <v>2391.6999999999998</v>
      </c>
      <c r="D809">
        <v>2438.9</v>
      </c>
      <c r="E809">
        <f t="shared" si="46"/>
        <v>47.200000000000273</v>
      </c>
      <c r="F809" s="1">
        <f t="shared" si="47"/>
        <v>47.200000000000273</v>
      </c>
    </row>
    <row r="810" spans="1:7" x14ac:dyDescent="0.2">
      <c r="A810">
        <v>783</v>
      </c>
      <c r="B810">
        <v>555.05999999999995</v>
      </c>
      <c r="C810">
        <v>2396.1999999999998</v>
      </c>
      <c r="D810">
        <v>2444.6</v>
      </c>
      <c r="E810">
        <f t="shared" si="46"/>
        <v>48.400000000000091</v>
      </c>
      <c r="F810" s="1">
        <f t="shared" si="47"/>
        <v>48.400000000000091</v>
      </c>
    </row>
    <row r="811" spans="1:7" x14ac:dyDescent="0.2">
      <c r="A811">
        <v>784</v>
      </c>
      <c r="B811">
        <v>555.52</v>
      </c>
      <c r="C811">
        <v>2402.8000000000002</v>
      </c>
      <c r="D811">
        <v>2438.9</v>
      </c>
      <c r="E811">
        <f t="shared" si="46"/>
        <v>36.099999999999909</v>
      </c>
      <c r="F811" s="1">
        <f t="shared" si="47"/>
        <v>36.099999999999909</v>
      </c>
    </row>
    <row r="812" spans="1:7" x14ac:dyDescent="0.2">
      <c r="A812">
        <v>785</v>
      </c>
      <c r="B812">
        <v>555.98</v>
      </c>
      <c r="C812">
        <v>2420.9</v>
      </c>
      <c r="D812">
        <v>2456.6</v>
      </c>
      <c r="E812">
        <f t="shared" si="46"/>
        <v>35.699999999999818</v>
      </c>
      <c r="F812" s="1">
        <f t="shared" si="47"/>
        <v>35.699999999999818</v>
      </c>
    </row>
    <row r="813" spans="1:7" x14ac:dyDescent="0.2">
      <c r="A813">
        <v>786</v>
      </c>
      <c r="B813">
        <v>556.42999999999995</v>
      </c>
      <c r="C813">
        <v>2397.3000000000002</v>
      </c>
      <c r="D813">
        <v>2433.1999999999998</v>
      </c>
      <c r="E813">
        <f t="shared" si="46"/>
        <v>35.899999999999636</v>
      </c>
      <c r="F813" s="1">
        <f t="shared" si="47"/>
        <v>35.899999999999636</v>
      </c>
    </row>
    <row r="814" spans="1:7" x14ac:dyDescent="0.2">
      <c r="A814">
        <v>787</v>
      </c>
      <c r="B814">
        <v>556.89</v>
      </c>
      <c r="C814">
        <v>2413</v>
      </c>
      <c r="D814">
        <v>2447.4</v>
      </c>
      <c r="E814">
        <f t="shared" si="46"/>
        <v>34.400000000000091</v>
      </c>
      <c r="F814" s="1">
        <f t="shared" si="47"/>
        <v>34.400000000000091</v>
      </c>
    </row>
    <row r="815" spans="1:7" x14ac:dyDescent="0.2">
      <c r="A815">
        <v>788</v>
      </c>
      <c r="B815">
        <v>557.35</v>
      </c>
      <c r="C815">
        <v>2383.6</v>
      </c>
      <c r="D815">
        <v>2413.6</v>
      </c>
      <c r="E815">
        <f t="shared" si="46"/>
        <v>30</v>
      </c>
      <c r="F815" s="1">
        <f t="shared" si="47"/>
        <v>30</v>
      </c>
    </row>
    <row r="816" spans="1:7" x14ac:dyDescent="0.2">
      <c r="A816">
        <v>789</v>
      </c>
      <c r="B816">
        <v>557.80999999999995</v>
      </c>
      <c r="C816">
        <v>2401.3000000000002</v>
      </c>
      <c r="D816">
        <v>2431.6999999999998</v>
      </c>
      <c r="E816">
        <f t="shared" si="46"/>
        <v>30.399999999999636</v>
      </c>
      <c r="F816" s="1">
        <f t="shared" si="47"/>
        <v>30.399999999999636</v>
      </c>
    </row>
    <row r="817" spans="1:6" x14ac:dyDescent="0.2">
      <c r="A817">
        <v>790</v>
      </c>
      <c r="B817">
        <v>558.27</v>
      </c>
      <c r="C817">
        <v>2420.4</v>
      </c>
      <c r="D817">
        <v>2452.6999999999998</v>
      </c>
      <c r="E817">
        <f t="shared" si="46"/>
        <v>32.299999999999727</v>
      </c>
      <c r="F817" s="1">
        <f t="shared" si="47"/>
        <v>32.299999999999727</v>
      </c>
    </row>
    <row r="818" spans="1:6" x14ac:dyDescent="0.2">
      <c r="A818">
        <v>791</v>
      </c>
      <c r="B818">
        <v>558.72</v>
      </c>
      <c r="C818">
        <v>2390.8000000000002</v>
      </c>
      <c r="D818">
        <v>2421.8000000000002</v>
      </c>
      <c r="E818">
        <f t="shared" si="46"/>
        <v>31</v>
      </c>
      <c r="F818" s="1">
        <f t="shared" si="47"/>
        <v>31</v>
      </c>
    </row>
    <row r="819" spans="1:6" x14ac:dyDescent="0.2">
      <c r="A819">
        <v>792</v>
      </c>
      <c r="B819">
        <v>559.17999999999995</v>
      </c>
      <c r="C819">
        <v>2392</v>
      </c>
      <c r="D819">
        <v>2423.8000000000002</v>
      </c>
      <c r="E819">
        <f t="shared" si="46"/>
        <v>31.800000000000182</v>
      </c>
      <c r="F819" s="1">
        <f t="shared" si="47"/>
        <v>31.800000000000182</v>
      </c>
    </row>
    <row r="820" spans="1:6" x14ac:dyDescent="0.2">
      <c r="A820">
        <v>793</v>
      </c>
      <c r="B820">
        <v>559.64</v>
      </c>
      <c r="C820">
        <v>2391.1</v>
      </c>
      <c r="D820">
        <v>2411.9</v>
      </c>
      <c r="E820">
        <f t="shared" si="46"/>
        <v>20.800000000000182</v>
      </c>
      <c r="F820" s="1">
        <f t="shared" si="47"/>
        <v>20.800000000000182</v>
      </c>
    </row>
    <row r="821" spans="1:6" x14ac:dyDescent="0.2">
      <c r="A821">
        <v>794</v>
      </c>
      <c r="B821">
        <v>560.1</v>
      </c>
      <c r="C821">
        <v>2390</v>
      </c>
      <c r="D821">
        <v>2416.5</v>
      </c>
      <c r="E821">
        <f t="shared" si="46"/>
        <v>26.5</v>
      </c>
      <c r="F821" s="1">
        <f t="shared" si="47"/>
        <v>26.5</v>
      </c>
    </row>
    <row r="822" spans="1:6" x14ac:dyDescent="0.2">
      <c r="A822">
        <v>795</v>
      </c>
      <c r="B822">
        <v>560.55999999999995</v>
      </c>
      <c r="C822">
        <v>2386.9</v>
      </c>
      <c r="D822">
        <v>2414.6</v>
      </c>
      <c r="E822">
        <f t="shared" si="46"/>
        <v>27.699999999999818</v>
      </c>
      <c r="F822" s="1">
        <f t="shared" si="47"/>
        <v>27.699999999999818</v>
      </c>
    </row>
    <row r="823" spans="1:6" x14ac:dyDescent="0.2">
      <c r="A823">
        <v>796</v>
      </c>
      <c r="B823">
        <v>561.01</v>
      </c>
      <c r="C823">
        <v>2397</v>
      </c>
      <c r="D823">
        <v>2420.6999999999998</v>
      </c>
      <c r="E823">
        <f t="shared" si="46"/>
        <v>23.699999999999818</v>
      </c>
      <c r="F823" s="1">
        <f t="shared" si="47"/>
        <v>23.699999999999818</v>
      </c>
    </row>
    <row r="824" spans="1:6" x14ac:dyDescent="0.2">
      <c r="A824">
        <v>797</v>
      </c>
      <c r="B824">
        <v>561.47</v>
      </c>
      <c r="C824">
        <v>2394.3000000000002</v>
      </c>
      <c r="D824">
        <v>2421.1</v>
      </c>
      <c r="E824">
        <f t="shared" si="46"/>
        <v>26.799999999999727</v>
      </c>
      <c r="F824" s="1">
        <f t="shared" si="47"/>
        <v>26.799999999999727</v>
      </c>
    </row>
    <row r="825" spans="1:6" x14ac:dyDescent="0.2">
      <c r="A825">
        <v>798</v>
      </c>
      <c r="B825">
        <v>561.92999999999995</v>
      </c>
      <c r="C825">
        <v>2395.4</v>
      </c>
      <c r="D825">
        <v>2414.6999999999998</v>
      </c>
      <c r="E825">
        <f t="shared" si="46"/>
        <v>19.299999999999727</v>
      </c>
      <c r="F825" s="1">
        <f t="shared" si="47"/>
        <v>19.299999999999727</v>
      </c>
    </row>
    <row r="826" spans="1:6" x14ac:dyDescent="0.2">
      <c r="A826">
        <v>799</v>
      </c>
      <c r="B826">
        <v>562.39</v>
      </c>
      <c r="C826">
        <v>2390.8000000000002</v>
      </c>
      <c r="D826">
        <v>2416.6</v>
      </c>
      <c r="E826">
        <f t="shared" si="46"/>
        <v>25.799999999999727</v>
      </c>
      <c r="F826" s="1">
        <f t="shared" si="47"/>
        <v>25.799999999999727</v>
      </c>
    </row>
    <row r="827" spans="1:6" x14ac:dyDescent="0.2">
      <c r="A827">
        <v>800</v>
      </c>
      <c r="B827">
        <v>562.85</v>
      </c>
      <c r="C827">
        <v>2388.1</v>
      </c>
      <c r="D827">
        <v>2412.6999999999998</v>
      </c>
      <c r="E827">
        <f t="shared" si="46"/>
        <v>24.599999999999909</v>
      </c>
      <c r="F827" s="1">
        <f t="shared" si="47"/>
        <v>24.599999999999909</v>
      </c>
    </row>
    <row r="828" spans="1:6" x14ac:dyDescent="0.2">
      <c r="A828">
        <v>801</v>
      </c>
      <c r="B828">
        <v>563.29999999999995</v>
      </c>
      <c r="C828">
        <v>2401.4</v>
      </c>
      <c r="D828">
        <v>2418.3000000000002</v>
      </c>
      <c r="E828">
        <f t="shared" si="46"/>
        <v>16.900000000000091</v>
      </c>
      <c r="F828" s="1">
        <f t="shared" si="47"/>
        <v>16.900000000000091</v>
      </c>
    </row>
    <row r="829" spans="1:6" x14ac:dyDescent="0.2">
      <c r="A829">
        <v>802</v>
      </c>
      <c r="B829">
        <v>563.76</v>
      </c>
      <c r="C829">
        <v>2403.3000000000002</v>
      </c>
      <c r="D829">
        <v>2433.4</v>
      </c>
      <c r="E829">
        <f t="shared" si="46"/>
        <v>30.099999999999909</v>
      </c>
      <c r="F829" s="1">
        <f t="shared" si="47"/>
        <v>30.099999999999909</v>
      </c>
    </row>
    <row r="830" spans="1:6" x14ac:dyDescent="0.2">
      <c r="A830">
        <v>803</v>
      </c>
      <c r="B830">
        <v>564.22</v>
      </c>
      <c r="C830">
        <v>2390.1999999999998</v>
      </c>
      <c r="D830">
        <v>2410.1</v>
      </c>
      <c r="E830">
        <f t="shared" si="46"/>
        <v>19.900000000000091</v>
      </c>
      <c r="F830" s="1">
        <f t="shared" si="47"/>
        <v>19.900000000000091</v>
      </c>
    </row>
    <row r="831" spans="1:6" x14ac:dyDescent="0.2">
      <c r="A831">
        <v>804</v>
      </c>
      <c r="B831">
        <v>564.67999999999995</v>
      </c>
      <c r="C831">
        <v>2404.6999999999998</v>
      </c>
      <c r="D831">
        <v>2420.1</v>
      </c>
      <c r="E831">
        <f t="shared" si="46"/>
        <v>15.400000000000091</v>
      </c>
      <c r="F831" s="1">
        <f t="shared" si="47"/>
        <v>15.400000000000091</v>
      </c>
    </row>
    <row r="832" spans="1:6" x14ac:dyDescent="0.2">
      <c r="A832">
        <v>805</v>
      </c>
      <c r="B832">
        <v>565.13</v>
      </c>
      <c r="C832">
        <v>2390.1</v>
      </c>
      <c r="D832">
        <v>2419.4</v>
      </c>
      <c r="E832">
        <f t="shared" si="46"/>
        <v>29.300000000000182</v>
      </c>
      <c r="F832" s="1">
        <f t="shared" si="47"/>
        <v>29.300000000000182</v>
      </c>
    </row>
    <row r="833" spans="1:9" x14ac:dyDescent="0.2">
      <c r="A833">
        <v>806</v>
      </c>
      <c r="B833">
        <v>565.59</v>
      </c>
      <c r="C833">
        <v>2395.1</v>
      </c>
      <c r="D833">
        <v>2416.5</v>
      </c>
      <c r="E833">
        <f t="shared" si="46"/>
        <v>21.400000000000091</v>
      </c>
      <c r="F833" s="1">
        <f t="shared" si="47"/>
        <v>21.400000000000091</v>
      </c>
    </row>
    <row r="834" spans="1:9" x14ac:dyDescent="0.2">
      <c r="A834">
        <v>807</v>
      </c>
      <c r="B834">
        <v>566.04999999999995</v>
      </c>
      <c r="C834">
        <v>2392.6</v>
      </c>
      <c r="D834">
        <v>2417.5</v>
      </c>
      <c r="E834">
        <f t="shared" si="46"/>
        <v>24.900000000000091</v>
      </c>
      <c r="F834" s="1">
        <f t="shared" si="47"/>
        <v>24.900000000000091</v>
      </c>
    </row>
    <row r="835" spans="1:9" x14ac:dyDescent="0.2">
      <c r="A835">
        <v>808</v>
      </c>
      <c r="B835">
        <v>566.51</v>
      </c>
      <c r="C835">
        <v>2407.8000000000002</v>
      </c>
      <c r="D835">
        <v>2434.4</v>
      </c>
      <c r="E835">
        <f t="shared" si="46"/>
        <v>26.599999999999909</v>
      </c>
      <c r="F835" s="1">
        <f t="shared" si="47"/>
        <v>26.599999999999909</v>
      </c>
    </row>
    <row r="836" spans="1:9" x14ac:dyDescent="0.2">
      <c r="A836">
        <v>809</v>
      </c>
      <c r="B836">
        <v>566.96</v>
      </c>
      <c r="C836">
        <v>2389.6999999999998</v>
      </c>
      <c r="D836">
        <v>2417.1999999999998</v>
      </c>
      <c r="E836">
        <f t="shared" si="46"/>
        <v>27.5</v>
      </c>
      <c r="F836" s="1">
        <f t="shared" si="47"/>
        <v>27.5</v>
      </c>
    </row>
    <row r="837" spans="1:9" x14ac:dyDescent="0.2">
      <c r="A837">
        <v>810</v>
      </c>
      <c r="B837">
        <v>567.41999999999996</v>
      </c>
      <c r="C837">
        <v>2385.3000000000002</v>
      </c>
      <c r="D837">
        <v>2413.8000000000002</v>
      </c>
      <c r="E837">
        <f t="shared" si="46"/>
        <v>28.5</v>
      </c>
      <c r="F837" s="1">
        <f t="shared" si="47"/>
        <v>28.5</v>
      </c>
    </row>
    <row r="838" spans="1:9" x14ac:dyDescent="0.2">
      <c r="A838">
        <v>811</v>
      </c>
      <c r="B838">
        <v>567.88</v>
      </c>
      <c r="C838">
        <v>2399.6999999999998</v>
      </c>
      <c r="D838">
        <v>2424</v>
      </c>
      <c r="E838">
        <f t="shared" si="46"/>
        <v>24.300000000000182</v>
      </c>
      <c r="F838" s="1">
        <f t="shared" si="47"/>
        <v>24.300000000000182</v>
      </c>
    </row>
    <row r="839" spans="1:9" x14ac:dyDescent="0.2">
      <c r="A839">
        <v>812</v>
      </c>
      <c r="B839">
        <v>568.34</v>
      </c>
      <c r="C839">
        <v>2408.9</v>
      </c>
      <c r="D839">
        <v>2433.1</v>
      </c>
      <c r="E839">
        <f t="shared" si="46"/>
        <v>24.199999999999818</v>
      </c>
      <c r="F839" s="1">
        <f t="shared" si="47"/>
        <v>24.199999999999818</v>
      </c>
    </row>
    <row r="840" spans="1:9" x14ac:dyDescent="0.2">
      <c r="A840">
        <v>813</v>
      </c>
      <c r="B840">
        <v>568.79</v>
      </c>
      <c r="C840">
        <v>2395.5</v>
      </c>
      <c r="D840">
        <v>2417.5</v>
      </c>
      <c r="E840">
        <f t="shared" si="46"/>
        <v>22</v>
      </c>
      <c r="F840" s="1">
        <f t="shared" si="47"/>
        <v>22</v>
      </c>
    </row>
    <row r="841" spans="1:9" x14ac:dyDescent="0.2">
      <c r="A841">
        <v>814</v>
      </c>
      <c r="B841">
        <v>569.25</v>
      </c>
      <c r="C841">
        <v>2390.6</v>
      </c>
      <c r="D841">
        <v>2420.8000000000002</v>
      </c>
      <c r="E841">
        <f t="shared" si="46"/>
        <v>30.200000000000273</v>
      </c>
      <c r="F841" s="1">
        <f t="shared" si="47"/>
        <v>30.200000000000273</v>
      </c>
    </row>
    <row r="842" spans="1:9" x14ac:dyDescent="0.2">
      <c r="A842">
        <v>815</v>
      </c>
      <c r="B842">
        <v>569.71</v>
      </c>
      <c r="C842">
        <v>2406.5</v>
      </c>
      <c r="D842">
        <v>2430.9</v>
      </c>
      <c r="E842">
        <f t="shared" si="46"/>
        <v>24.400000000000091</v>
      </c>
      <c r="F842" s="1">
        <f t="shared" si="47"/>
        <v>24.400000000000091</v>
      </c>
    </row>
    <row r="843" spans="1:9" x14ac:dyDescent="0.2">
      <c r="A843">
        <v>816</v>
      </c>
      <c r="B843">
        <v>570.16</v>
      </c>
      <c r="C843">
        <v>2396</v>
      </c>
      <c r="D843">
        <v>2426</v>
      </c>
      <c r="E843">
        <f t="shared" si="46"/>
        <v>30</v>
      </c>
      <c r="F843" s="1">
        <f t="shared" si="47"/>
        <v>30</v>
      </c>
    </row>
    <row r="844" spans="1:9" x14ac:dyDescent="0.2">
      <c r="A844">
        <v>817</v>
      </c>
      <c r="B844">
        <v>570.62</v>
      </c>
      <c r="C844">
        <v>2395.9</v>
      </c>
      <c r="D844">
        <v>2415.4</v>
      </c>
      <c r="E844">
        <f t="shared" si="46"/>
        <v>19.5</v>
      </c>
      <c r="F844" s="1">
        <f t="shared" si="47"/>
        <v>19.5</v>
      </c>
    </row>
    <row r="845" spans="1:9" x14ac:dyDescent="0.2">
      <c r="A845">
        <v>818</v>
      </c>
      <c r="B845">
        <v>571.08000000000004</v>
      </c>
      <c r="C845">
        <v>2410.3000000000002</v>
      </c>
      <c r="D845">
        <v>2439.1</v>
      </c>
      <c r="E845">
        <f t="shared" si="46"/>
        <v>28.799999999999727</v>
      </c>
      <c r="F845" s="1">
        <f t="shared" si="47"/>
        <v>28.799999999999727</v>
      </c>
    </row>
    <row r="846" spans="1:9" x14ac:dyDescent="0.2">
      <c r="A846">
        <v>819</v>
      </c>
      <c r="B846">
        <v>571.54</v>
      </c>
      <c r="C846">
        <v>2405.5</v>
      </c>
      <c r="D846">
        <v>2434.5</v>
      </c>
      <c r="E846">
        <f t="shared" si="46"/>
        <v>29</v>
      </c>
      <c r="F846" s="1">
        <f t="shared" si="47"/>
        <v>29</v>
      </c>
    </row>
    <row r="847" spans="1:9" x14ac:dyDescent="0.2">
      <c r="A847">
        <v>820</v>
      </c>
      <c r="B847">
        <v>571.99</v>
      </c>
      <c r="C847">
        <v>2396</v>
      </c>
      <c r="D847">
        <v>2429</v>
      </c>
      <c r="E847">
        <f t="shared" si="46"/>
        <v>33</v>
      </c>
      <c r="F847" s="1">
        <f t="shared" si="47"/>
        <v>33</v>
      </c>
    </row>
    <row r="848" spans="1:9" x14ac:dyDescent="0.2">
      <c r="A848">
        <v>821</v>
      </c>
      <c r="B848">
        <v>572.45000000000005</v>
      </c>
      <c r="C848">
        <v>2400.5</v>
      </c>
      <c r="D848">
        <v>2438.5</v>
      </c>
      <c r="E848">
        <f t="shared" si="46"/>
        <v>38</v>
      </c>
      <c r="F848" s="1">
        <f t="shared" si="47"/>
        <v>38</v>
      </c>
      <c r="G848">
        <f>$B848*F848</f>
        <v>21753.100000000002</v>
      </c>
      <c r="I848" s="1">
        <f>MAX(F853:F868)</f>
        <v>7287.4</v>
      </c>
    </row>
    <row r="849" spans="1:71" x14ac:dyDescent="0.2">
      <c r="A849">
        <v>822</v>
      </c>
      <c r="B849">
        <v>572.91</v>
      </c>
      <c r="C849">
        <v>2399</v>
      </c>
      <c r="D849">
        <v>2444.6999999999998</v>
      </c>
      <c r="E849">
        <f t="shared" si="46"/>
        <v>45.699999999999818</v>
      </c>
      <c r="F849" s="1">
        <f t="shared" si="47"/>
        <v>45.699999999999818</v>
      </c>
      <c r="G849">
        <f t="shared" ref="G849:G868" si="48">$B849*F849</f>
        <v>26181.986999999895</v>
      </c>
    </row>
    <row r="850" spans="1:71" x14ac:dyDescent="0.2">
      <c r="A850">
        <v>823</v>
      </c>
      <c r="B850">
        <v>573.36</v>
      </c>
      <c r="C850">
        <v>2387.3000000000002</v>
      </c>
      <c r="D850">
        <v>2449</v>
      </c>
      <c r="E850">
        <f t="shared" si="46"/>
        <v>61.699999999999818</v>
      </c>
      <c r="F850" s="1">
        <f t="shared" si="47"/>
        <v>61.699999999999818</v>
      </c>
      <c r="G850">
        <f t="shared" si="48"/>
        <v>35376.311999999896</v>
      </c>
      <c r="I850">
        <v>-0.3</v>
      </c>
      <c r="J850">
        <v>-0.28999999999999998</v>
      </c>
      <c r="K850">
        <v>-0.28000000000000003</v>
      </c>
      <c r="L850">
        <v>-0.27</v>
      </c>
      <c r="M850">
        <v>-0.26</v>
      </c>
      <c r="N850">
        <v>-0.25</v>
      </c>
      <c r="O850">
        <v>-0.24</v>
      </c>
      <c r="P850">
        <v>-0.23</v>
      </c>
      <c r="Q850">
        <v>-0.22</v>
      </c>
      <c r="R850">
        <v>-0.21</v>
      </c>
      <c r="S850">
        <v>-0.2</v>
      </c>
      <c r="T850">
        <v>-0.19</v>
      </c>
      <c r="U850">
        <v>-0.18</v>
      </c>
      <c r="V850">
        <v>-0.17</v>
      </c>
      <c r="W850">
        <v>-0.16</v>
      </c>
      <c r="X850">
        <v>-0.15</v>
      </c>
      <c r="Y850">
        <v>-0.14000000000000001</v>
      </c>
      <c r="Z850">
        <v>-0.13</v>
      </c>
      <c r="AA850">
        <v>-0.12</v>
      </c>
      <c r="AB850">
        <v>-0.11</v>
      </c>
      <c r="AC850">
        <v>-0.1</v>
      </c>
      <c r="AD850">
        <v>-0.09</v>
      </c>
      <c r="AE850">
        <v>-0.08</v>
      </c>
      <c r="AF850">
        <v>-7.0000000000000007E-2</v>
      </c>
      <c r="AG850">
        <v>-0.06</v>
      </c>
      <c r="AH850">
        <v>-0.05</v>
      </c>
      <c r="AI850">
        <v>-0.04</v>
      </c>
      <c r="AJ850">
        <v>-0.03</v>
      </c>
      <c r="AK850">
        <v>-0.02</v>
      </c>
      <c r="AL850">
        <v>-0.01</v>
      </c>
      <c r="AM850">
        <v>0</v>
      </c>
      <c r="AN850">
        <v>0.01</v>
      </c>
      <c r="AO850">
        <v>0.02</v>
      </c>
      <c r="AP850">
        <v>0.03</v>
      </c>
      <c r="AQ850">
        <v>0.04</v>
      </c>
      <c r="AR850">
        <v>0.05</v>
      </c>
      <c r="AS850">
        <v>0.06</v>
      </c>
      <c r="AT850">
        <v>7.0000000000000007E-2</v>
      </c>
      <c r="AU850">
        <v>0.08</v>
      </c>
      <c r="AV850">
        <v>0.09</v>
      </c>
      <c r="AW850">
        <v>0.1</v>
      </c>
      <c r="AX850">
        <v>0.11</v>
      </c>
      <c r="AY850">
        <v>0.12</v>
      </c>
      <c r="AZ850">
        <v>0.13</v>
      </c>
      <c r="BA850">
        <v>0.14000000000000001</v>
      </c>
      <c r="BB850">
        <v>0.15</v>
      </c>
      <c r="BC850">
        <v>0.16</v>
      </c>
      <c r="BD850">
        <v>0.17</v>
      </c>
      <c r="BE850">
        <v>0.18</v>
      </c>
      <c r="BF850">
        <v>0.19</v>
      </c>
      <c r="BG850">
        <v>0.2</v>
      </c>
      <c r="BH850">
        <v>0.21</v>
      </c>
      <c r="BI850">
        <v>0.22</v>
      </c>
      <c r="BJ850">
        <v>0.23</v>
      </c>
      <c r="BK850">
        <v>0.24</v>
      </c>
      <c r="BL850">
        <v>0.25</v>
      </c>
      <c r="BM850">
        <v>0.26</v>
      </c>
      <c r="BN850">
        <v>0.27000000000000102</v>
      </c>
      <c r="BO850">
        <v>0.28000000000000103</v>
      </c>
      <c r="BP850">
        <v>0.29000000000000098</v>
      </c>
      <c r="BQ850">
        <v>0.30000000000000099</v>
      </c>
      <c r="BR850">
        <v>0.310000000000001</v>
      </c>
      <c r="BS850">
        <v>0.32000000000000101</v>
      </c>
    </row>
    <row r="851" spans="1:71" x14ac:dyDescent="0.2">
      <c r="A851">
        <v>824</v>
      </c>
      <c r="B851">
        <v>573.82000000000005</v>
      </c>
      <c r="C851">
        <v>2388.4</v>
      </c>
      <c r="D851">
        <v>2463.4</v>
      </c>
      <c r="E851">
        <f t="shared" si="46"/>
        <v>75</v>
      </c>
      <c r="F851" s="1">
        <f t="shared" si="47"/>
        <v>75</v>
      </c>
      <c r="G851">
        <f t="shared" si="48"/>
        <v>43036.500000000007</v>
      </c>
      <c r="I851">
        <f>SUMXMY2($F855:$F865,I855:I865)</f>
        <v>197688572.45264542</v>
      </c>
      <c r="J851">
        <f t="shared" ref="J851:BS851" si="49">SUMXMY2($F855:$F865,J855:J865)</f>
        <v>197684134.90818149</v>
      </c>
      <c r="K851">
        <f t="shared" si="49"/>
        <v>197679835.32586211</v>
      </c>
      <c r="L851">
        <f t="shared" si="49"/>
        <v>197675676.19854051</v>
      </c>
      <c r="M851">
        <f t="shared" si="49"/>
        <v>197671659.92928851</v>
      </c>
      <c r="N851">
        <f t="shared" si="49"/>
        <v>197667788.82873231</v>
      </c>
      <c r="O851">
        <f t="shared" si="49"/>
        <v>197664065.11246103</v>
      </c>
      <c r="P851">
        <f t="shared" si="49"/>
        <v>197660490.89851105</v>
      </c>
      <c r="Q851">
        <f t="shared" si="49"/>
        <v>197657068.20492738</v>
      </c>
      <c r="R851">
        <f t="shared" si="49"/>
        <v>197653798.94740444</v>
      </c>
      <c r="S851">
        <f t="shared" si="49"/>
        <v>197650684.93700653</v>
      </c>
      <c r="T851">
        <f t="shared" si="49"/>
        <v>197647727.8779704</v>
      </c>
      <c r="U851">
        <f t="shared" si="49"/>
        <v>197644929.36559123</v>
      </c>
      <c r="V851">
        <f t="shared" si="49"/>
        <v>197642290.8841933</v>
      </c>
      <c r="W851">
        <f t="shared" si="49"/>
        <v>197639813.80518663</v>
      </c>
      <c r="X851">
        <f t="shared" si="49"/>
        <v>197637499.38521075</v>
      </c>
      <c r="Y851">
        <f t="shared" si="49"/>
        <v>197635348.76436788</v>
      </c>
      <c r="Z851">
        <f t="shared" si="49"/>
        <v>197633362.96454531</v>
      </c>
      <c r="AA851">
        <f t="shared" si="49"/>
        <v>197631542.88782945</v>
      </c>
      <c r="AB851">
        <f t="shared" si="49"/>
        <v>197629889.31501263</v>
      </c>
      <c r="AC851">
        <f t="shared" si="49"/>
        <v>197628402.90419397</v>
      </c>
      <c r="AD851">
        <f t="shared" si="49"/>
        <v>197627084.18947554</v>
      </c>
      <c r="AE851">
        <f t="shared" si="49"/>
        <v>197625933.57975596</v>
      </c>
      <c r="AF851">
        <f t="shared" si="49"/>
        <v>197624951.35762262</v>
      </c>
      <c r="AG851">
        <f t="shared" si="49"/>
        <v>197624137.67834479</v>
      </c>
      <c r="AH851">
        <f t="shared" si="49"/>
        <v>197623492.56896862</v>
      </c>
      <c r="AI851">
        <f t="shared" si="49"/>
        <v>197623015.92751747</v>
      </c>
      <c r="AJ851">
        <f t="shared" si="49"/>
        <v>197622707.52229834</v>
      </c>
      <c r="AK851">
        <f t="shared" si="49"/>
        <v>197622566.99131805</v>
      </c>
      <c r="AL851">
        <f t="shared" si="49"/>
        <v>197622593.84181124</v>
      </c>
      <c r="AM851">
        <f t="shared" si="49"/>
        <v>197622787.44988191</v>
      </c>
      <c r="AN851">
        <f t="shared" si="49"/>
        <v>197623147.06026363</v>
      </c>
      <c r="AO851">
        <f t="shared" si="49"/>
        <v>197623671.78619915</v>
      </c>
      <c r="AP851">
        <f t="shared" si="49"/>
        <v>197624360.6094439</v>
      </c>
      <c r="AQ851">
        <f t="shared" si="49"/>
        <v>197625212.3803961</v>
      </c>
      <c r="AR851">
        <f t="shared" si="49"/>
        <v>197626225.81835687</v>
      </c>
      <c r="AS851">
        <f t="shared" si="49"/>
        <v>197627399.51192379</v>
      </c>
      <c r="AT851">
        <f t="shared" si="49"/>
        <v>197628731.91952109</v>
      </c>
      <c r="AU851">
        <f t="shared" si="49"/>
        <v>197630221.37006965</v>
      </c>
      <c r="AV851">
        <f t="shared" si="49"/>
        <v>197631866.0638006</v>
      </c>
      <c r="AW851">
        <f t="shared" si="49"/>
        <v>197633664.07321417</v>
      </c>
      <c r="AX851">
        <f t="shared" si="49"/>
        <v>197635613.34418869</v>
      </c>
      <c r="AY851">
        <f t="shared" si="49"/>
        <v>197637711.69723982</v>
      </c>
      <c r="AZ851">
        <f t="shared" si="49"/>
        <v>197639956.82893443</v>
      </c>
      <c r="BA851">
        <f t="shared" si="49"/>
        <v>197642346.31345937</v>
      </c>
      <c r="BB851">
        <f t="shared" si="49"/>
        <v>197644877.60434735</v>
      </c>
      <c r="BC851">
        <f t="shared" si="49"/>
        <v>197647548.03636006</v>
      </c>
      <c r="BD851">
        <f t="shared" si="49"/>
        <v>197650354.82752976</v>
      </c>
      <c r="BE851">
        <f t="shared" si="49"/>
        <v>197653295.08135769</v>
      </c>
      <c r="BF851">
        <f t="shared" si="49"/>
        <v>197656365.78916931</v>
      </c>
      <c r="BG851">
        <f t="shared" si="49"/>
        <v>197659563.83262384</v>
      </c>
      <c r="BH851">
        <f t="shared" si="49"/>
        <v>197662885.98637629</v>
      </c>
      <c r="BI851">
        <f t="shared" si="49"/>
        <v>197666328.92088759</v>
      </c>
      <c r="BJ851">
        <f t="shared" si="49"/>
        <v>197669889.20537958</v>
      </c>
      <c r="BK851">
        <f t="shared" si="49"/>
        <v>197673563.31092957</v>
      </c>
      <c r="BL851">
        <f t="shared" si="49"/>
        <v>197677347.61369842</v>
      </c>
      <c r="BM851">
        <f t="shared" si="49"/>
        <v>197681238.39828616</v>
      </c>
      <c r="BN851">
        <f t="shared" si="49"/>
        <v>197685231.86120662</v>
      </c>
      <c r="BO851">
        <f t="shared" si="49"/>
        <v>197689324.11447459</v>
      </c>
      <c r="BP851">
        <f t="shared" si="49"/>
        <v>197693511.1892947</v>
      </c>
      <c r="BQ851">
        <f t="shared" si="49"/>
        <v>197697789.03984445</v>
      </c>
      <c r="BR851">
        <f t="shared" si="49"/>
        <v>197702153.54713988</v>
      </c>
      <c r="BS851">
        <f t="shared" si="49"/>
        <v>197706600.52297381</v>
      </c>
    </row>
    <row r="852" spans="1:71" x14ac:dyDescent="0.2">
      <c r="A852">
        <v>825</v>
      </c>
      <c r="B852">
        <v>574.28</v>
      </c>
      <c r="C852">
        <v>2402.1</v>
      </c>
      <c r="D852">
        <v>2485.1</v>
      </c>
      <c r="E852">
        <f t="shared" si="46"/>
        <v>83</v>
      </c>
      <c r="F852" s="1">
        <f t="shared" si="47"/>
        <v>83</v>
      </c>
      <c r="G852">
        <f t="shared" si="48"/>
        <v>47665.24</v>
      </c>
    </row>
    <row r="853" spans="1:71" x14ac:dyDescent="0.2">
      <c r="A853">
        <v>826</v>
      </c>
      <c r="B853">
        <v>574.74</v>
      </c>
      <c r="C853">
        <v>2411.5</v>
      </c>
      <c r="D853">
        <v>2525.9</v>
      </c>
      <c r="E853">
        <f t="shared" si="46"/>
        <v>114.40000000000009</v>
      </c>
      <c r="F853" s="1">
        <f t="shared" si="47"/>
        <v>114.40000000000009</v>
      </c>
      <c r="G853">
        <f t="shared" si="48"/>
        <v>65750.256000000052</v>
      </c>
      <c r="I853" s="1">
        <f>0.000001*$I$848*(Sheet2!$O$225*EXP(Sheet3!$B$1*(($B853-I$850-Sheet2!$N$225)/Sheet3!$A$1)^2+Sheet3!$C$1*(($B853-I$850-Sheet2!$N$225)/Sheet3!$A$1)^4)+ Sheet2!$O$226*EXP(Sheet3!$B$1*(($B839-I$850-Sheet2!$N$226)/Sheet3!$A$1)^2+Sheet3!$C$1*(($B839-I$850-Sheet2!$N$226)/Sheet3!$A$1)^4))</f>
        <v>9.1516400810696884E-5</v>
      </c>
      <c r="J853" s="1">
        <f>0.000001*$I$848*(Sheet2!$O$225*EXP(Sheet3!$B$1*(($B853-J$850-Sheet2!$N$225)/Sheet3!$A$1)^2+Sheet3!$C$1*(($B853-J$850-Sheet2!$N$225)/Sheet3!$A$1)^4)+ Sheet2!$O$226*EXP(Sheet3!$B$1*(($B839-J$850-Sheet2!$N$226)/Sheet3!$A$1)^2+Sheet3!$C$1*(($B839-J$850-Sheet2!$N$226)/Sheet3!$A$1)^4))</f>
        <v>7.470872212211932E-5</v>
      </c>
      <c r="K853" s="1">
        <f>0.000001*$I$848*(Sheet2!$O$225*EXP(Sheet3!$B$1*(($B853-K$850-Sheet2!$N$225)/Sheet3!$A$1)^2+Sheet3!$C$1*(($B853-K$850-Sheet2!$N$225)/Sheet3!$A$1)^4)+ Sheet2!$O$226*EXP(Sheet3!$B$1*(($B839-K$850-Sheet2!$N$226)/Sheet3!$A$1)^2+Sheet3!$C$1*(($B839-K$850-Sheet2!$N$226)/Sheet3!$A$1)^4))</f>
        <v>6.0835169717755301E-5</v>
      </c>
      <c r="L853" s="1">
        <f>0.000001*$I$848*(Sheet2!$O$225*EXP(Sheet3!$B$1*(($B853-L$850-Sheet2!$N$225)/Sheet3!$A$1)^2+Sheet3!$C$1*(($B853-L$850-Sheet2!$N$225)/Sheet3!$A$1)^4)+ Sheet2!$O$226*EXP(Sheet3!$B$1*(($B839-L$850-Sheet2!$N$226)/Sheet3!$A$1)^2+Sheet3!$C$1*(($B839-L$850-Sheet2!$N$226)/Sheet3!$A$1)^4))</f>
        <v>4.9412781670656405E-5</v>
      </c>
      <c r="M853" s="1">
        <f>0.000001*$I$848*(Sheet2!$O$225*EXP(Sheet3!$B$1*(($B853-M$850-Sheet2!$N$225)/Sheet3!$A$1)^2+Sheet3!$C$1*(($B853-M$850-Sheet2!$N$225)/Sheet3!$A$1)^4)+ Sheet2!$O$226*EXP(Sheet3!$B$1*(($B839-M$850-Sheet2!$N$226)/Sheet3!$A$1)^2+Sheet3!$C$1*(($B839-M$850-Sheet2!$N$226)/Sheet3!$A$1)^4))</f>
        <v>4.0032721547336635E-5</v>
      </c>
      <c r="N853" s="1">
        <f>0.000001*$I$848*(Sheet2!$O$225*EXP(Sheet3!$B$1*(($B853-N$850-Sheet2!$N$225)/Sheet3!$A$1)^2+Sheet3!$C$1*(($B853-N$850-Sheet2!$N$225)/Sheet3!$A$1)^4)+ Sheet2!$O$226*EXP(Sheet3!$B$1*(($B839-N$850-Sheet2!$N$226)/Sheet3!$A$1)^2+Sheet3!$C$1*(($B839-N$850-Sheet2!$N$226)/Sheet3!$A$1)^4))</f>
        <v>3.2349843257551105E-5</v>
      </c>
      <c r="O853" s="1">
        <f>0.000001*$I$848*(Sheet2!$O$225*EXP(Sheet3!$B$1*(($B853-O$850-Sheet2!$N$225)/Sheet3!$A$1)^2+Sheet3!$C$1*(($B853-O$850-Sheet2!$N$225)/Sheet3!$A$1)^4)+ Sheet2!$O$226*EXP(Sheet3!$B$1*(($B839-O$850-Sheet2!$N$226)/Sheet3!$A$1)^2+Sheet3!$C$1*(($B839-O$850-Sheet2!$N$226)/Sheet3!$A$1)^4))</f>
        <v>2.6073567896502382E-5</v>
      </c>
      <c r="P853" s="1">
        <f>0.000001*$I$848*(Sheet2!$O$225*EXP(Sheet3!$B$1*(($B853-P$850-Sheet2!$N$225)/Sheet3!$A$1)^2+Sheet3!$C$1*(($B853-P$850-Sheet2!$N$225)/Sheet3!$A$1)^4)+ Sheet2!$O$226*EXP(Sheet3!$B$1*(($B839-P$850-Sheet2!$N$226)/Sheet3!$A$1)^2+Sheet3!$C$1*(($B839-P$850-Sheet2!$N$226)/Sheet3!$A$1)^4))</f>
        <v>2.0959932460604987E-5</v>
      </c>
      <c r="Q853" s="1">
        <f>0.000001*$I$848*(Sheet2!$O$225*EXP(Sheet3!$B$1*(($B853-Q$850-Sheet2!$N$225)/Sheet3!$A$1)^2+Sheet3!$C$1*(($B853-Q$850-Sheet2!$N$225)/Sheet3!$A$1)^4)+ Sheet2!$O$226*EXP(Sheet3!$B$1*(($B839-Q$850-Sheet2!$N$226)/Sheet3!$A$1)^2+Sheet3!$C$1*(($B839-Q$850-Sheet2!$N$226)/Sheet3!$A$1)^4))</f>
        <v>1.6804681545984668E-5</v>
      </c>
      <c r="R853" s="1">
        <f>0.000001*$I$848*(Sheet2!$O$225*EXP(Sheet3!$B$1*(($B853-R$850-Sheet2!$N$225)/Sheet3!$A$1)^2+Sheet3!$C$1*(($B853-R$850-Sheet2!$N$225)/Sheet3!$A$1)^4)+ Sheet2!$O$226*EXP(Sheet3!$B$1*(($B839-R$850-Sheet2!$N$226)/Sheet3!$A$1)^2+Sheet3!$C$1*(($B839-R$850-Sheet2!$N$226)/Sheet3!$A$1)^4))</f>
        <v>1.3437284015842547E-5</v>
      </c>
      <c r="S853" s="1">
        <f>0.000001*$I$848*(Sheet2!$O$225*EXP(Sheet3!$B$1*(($B853-S$850-Sheet2!$N$225)/Sheet3!$A$1)^2+Sheet3!$C$1*(($B853-S$850-Sheet2!$N$225)/Sheet3!$A$1)^4)+ Sheet2!$O$226*EXP(Sheet3!$B$1*(($B839-S$850-Sheet2!$N$226)/Sheet3!$A$1)^2+Sheet3!$C$1*(($B839-S$850-Sheet2!$N$226)/Sheet3!$A$1)^4))</f>
        <v>1.0715767070837943E-5</v>
      </c>
      <c r="T853" s="1">
        <f>0.000001*$I$848*(Sheet2!$O$225*EXP(Sheet3!$B$1*(($B853-T$850-Sheet2!$N$225)/Sheet3!$A$1)^2+Sheet3!$C$1*(($B853-T$850-Sheet2!$N$225)/Sheet3!$A$1)^4)+ Sheet2!$O$226*EXP(Sheet3!$B$1*(($B839-T$850-Sheet2!$N$226)/Sheet3!$A$1)^2+Sheet3!$C$1*(($B839-T$850-Sheet2!$N$226)/Sheet3!$A$1)^4))</f>
        <v>8.5222701146244889E-6</v>
      </c>
      <c r="U853" s="1">
        <f>0.000001*$I$848*(Sheet2!$O$225*EXP(Sheet3!$B$1*(($B853-U$850-Sheet2!$N$225)/Sheet3!$A$1)^2+Sheet3!$C$1*(($B853-U$850-Sheet2!$N$225)/Sheet3!$A$1)^4)+ Sheet2!$O$226*EXP(Sheet3!$B$1*(($B839-U$850-Sheet2!$N$226)/Sheet3!$A$1)^2+Sheet3!$C$1*(($B839-U$850-Sheet2!$N$226)/Sheet3!$A$1)^4))</f>
        <v>6.7592302287807488E-6</v>
      </c>
      <c r="V853" s="1">
        <f>0.000001*$I$848*(Sheet2!$O$225*EXP(Sheet3!$B$1*(($B853-V$850-Sheet2!$N$225)/Sheet3!$A$1)^2+Sheet3!$C$1*(($B853-V$850-Sheet2!$N$225)/Sheet3!$A$1)^4)+ Sheet2!$O$226*EXP(Sheet3!$B$1*(($B839-V$850-Sheet2!$N$226)/Sheet3!$A$1)^2+Sheet3!$C$1*(($B839-V$850-Sheet2!$N$226)/Sheet3!$A$1)^4))</f>
        <v>5.3461199259091862E-6</v>
      </c>
      <c r="W853" s="1">
        <f>0.000001*$I$848*(Sheet2!$O$225*EXP(Sheet3!$B$1*(($B853-W$850-Sheet2!$N$225)/Sheet3!$A$1)^2+Sheet3!$C$1*(($B853-W$850-Sheet2!$N$225)/Sheet3!$A$1)^4)+ Sheet2!$O$226*EXP(Sheet3!$B$1*(($B839-W$850-Sheet2!$N$226)/Sheet3!$A$1)^2+Sheet3!$C$1*(($B839-W$850-Sheet2!$N$226)/Sheet3!$A$1)^4))</f>
        <v>4.2166661165372325E-6</v>
      </c>
      <c r="X853" s="1">
        <f>0.000001*$I$848*(Sheet2!$O$225*EXP(Sheet3!$B$1*(($B853-X$850-Sheet2!$N$225)/Sheet3!$A$1)^2+Sheet3!$C$1*(($B853-X$850-Sheet2!$N$225)/Sheet3!$A$1)^4)+ Sheet2!$O$226*EXP(Sheet3!$B$1*(($B839-X$850-Sheet2!$N$226)/Sheet3!$A$1)^2+Sheet3!$C$1*(($B839-X$850-Sheet2!$N$226)/Sheet3!$A$1)^4))</f>
        <v>3.3164868978150771E-6</v>
      </c>
      <c r="Y853" s="1">
        <f>0.000001*$I$848*(Sheet2!$O$225*EXP(Sheet3!$B$1*(($B853-Y$850-Sheet2!$N$225)/Sheet3!$A$1)^2+Sheet3!$C$1*(($B853-Y$850-Sheet2!$N$225)/Sheet3!$A$1)^4)+ Sheet2!$O$226*EXP(Sheet3!$B$1*(($B839-Y$850-Sheet2!$N$226)/Sheet3!$A$1)^2+Sheet3!$C$1*(($B839-Y$850-Sheet2!$N$226)/Sheet3!$A$1)^4))</f>
        <v>2.6010898484562179E-6</v>
      </c>
      <c r="Z853" s="1">
        <f>0.000001*$I$848*(Sheet2!$O$225*EXP(Sheet3!$B$1*(($B853-Z$850-Sheet2!$N$225)/Sheet3!$A$1)^2+Sheet3!$C$1*(($B853-Z$850-Sheet2!$N$225)/Sheet3!$A$1)^4)+ Sheet2!$O$226*EXP(Sheet3!$B$1*(($B839-Z$850-Sheet2!$N$226)/Sheet3!$A$1)^2+Sheet3!$C$1*(($B839-Z$850-Sheet2!$N$226)/Sheet3!$A$1)^4))</f>
        <v>2.0341820066016328E-6</v>
      </c>
      <c r="AA853" s="1">
        <f>0.000001*$I$848*(Sheet2!$O$225*EXP(Sheet3!$B$1*(($B853-AA$850-Sheet2!$N$225)/Sheet3!$A$1)^2+Sheet3!$C$1*(($B853-AA$850-Sheet2!$N$225)/Sheet3!$A$1)^4)+ Sheet2!$O$226*EXP(Sheet3!$B$1*(($B839-AA$850-Sheet2!$N$226)/Sheet3!$A$1)^2+Sheet3!$C$1*(($B839-AA$850-Sheet2!$N$226)/Sheet3!$A$1)^4))</f>
        <v>1.5862476294499615E-6</v>
      </c>
      <c r="AB853" s="1">
        <f>0.000001*$I$848*(Sheet2!$O$225*EXP(Sheet3!$B$1*(($B853-AB$850-Sheet2!$N$225)/Sheet3!$A$1)^2+Sheet3!$C$1*(($B853-AB$850-Sheet2!$N$225)/Sheet3!$A$1)^4)+ Sheet2!$O$226*EXP(Sheet3!$B$1*(($B839-AB$850-Sheet2!$N$226)/Sheet3!$A$1)^2+Sheet3!$C$1*(($B839-AB$850-Sheet2!$N$226)/Sheet3!$A$1)^4))</f>
        <v>1.2333552076756E-6</v>
      </c>
      <c r="AC853" s="1">
        <f>0.000001*$I$848*(Sheet2!$O$225*EXP(Sheet3!$B$1*(($B853-AC$850-Sheet2!$N$225)/Sheet3!$A$1)^2+Sheet3!$C$1*(($B853-AC$850-Sheet2!$N$225)/Sheet3!$A$1)^4)+ Sheet2!$O$226*EXP(Sheet3!$B$1*(($B839-AC$850-Sheet2!$N$226)/Sheet3!$A$1)^2+Sheet3!$C$1*(($B839-AC$850-Sheet2!$N$226)/Sheet3!$A$1)^4))</f>
        <v>9.5616005924285526E-7</v>
      </c>
      <c r="AD853" s="1">
        <f>0.000001*$I$848*(Sheet2!$O$225*EXP(Sheet3!$B$1*(($B853-AD$850-Sheet2!$N$225)/Sheet3!$A$1)^2+Sheet3!$C$1*(($B853-AD$850-Sheet2!$N$225)/Sheet3!$A$1)^4)+ Sheet2!$O$226*EXP(Sheet3!$B$1*(($B839-AD$850-Sheet2!$N$226)/Sheet3!$A$1)^2+Sheet3!$C$1*(($B839-AD$850-Sheet2!$N$226)/Sheet3!$A$1)^4))</f>
        <v>7.3907318501276042E-7</v>
      </c>
      <c r="AE853" s="1">
        <f>0.000001*$I$848*(Sheet2!$O$225*EXP(Sheet3!$B$1*(($B853-AE$850-Sheet2!$N$225)/Sheet3!$A$1)^2+Sheet3!$C$1*(($B853-AE$850-Sheet2!$N$225)/Sheet3!$A$1)^4)+ Sheet2!$O$226*EXP(Sheet3!$B$1*(($B839-AE$850-Sheet2!$N$226)/Sheet3!$A$1)^2+Sheet3!$C$1*(($B839-AE$850-Sheet2!$N$226)/Sheet3!$A$1)^4))</f>
        <v>5.6957096350975706E-7</v>
      </c>
      <c r="AF853" s="1">
        <f>0.000001*$I$848*(Sheet2!$O$225*EXP(Sheet3!$B$1*(($B853-AF$850-Sheet2!$N$225)/Sheet3!$A$1)^2+Sheet3!$C$1*(($B853-AF$850-Sheet2!$N$225)/Sheet3!$A$1)^4)+ Sheet2!$O$226*EXP(Sheet3!$B$1*(($B839-AF$850-Sheet2!$N$226)/Sheet3!$A$1)^2+Sheet3!$C$1*(($B839-AF$850-Sheet2!$N$226)/Sheet3!$A$1)^4))</f>
        <v>4.3762372670431529E-7</v>
      </c>
      <c r="AG853" s="1">
        <f>0.000001*$I$848*(Sheet2!$O$225*EXP(Sheet3!$B$1*(($B853-AG$850-Sheet2!$N$225)/Sheet3!$A$1)^2+Sheet3!$C$1*(($B853-AG$850-Sheet2!$N$225)/Sheet3!$A$1)^4)+ Sheet2!$O$226*EXP(Sheet3!$B$1*(($B839-AG$850-Sheet2!$N$226)/Sheet3!$A$1)^2+Sheet3!$C$1*(($B839-AG$850-Sheet2!$N$226)/Sheet3!$A$1)^4))</f>
        <v>3.3522432562034409E-7</v>
      </c>
      <c r="AH853" s="1">
        <f>0.000001*$I$848*(Sheet2!$O$225*EXP(Sheet3!$B$1*(($B853-AH$850-Sheet2!$N$225)/Sheet3!$A$1)^2+Sheet3!$C$1*(($B853-AH$850-Sheet2!$N$225)/Sheet3!$A$1)^4)+ Sheet2!$O$226*EXP(Sheet3!$B$1*(($B839-AH$850-Sheet2!$N$226)/Sheet3!$A$1)^2+Sheet3!$C$1*(($B839-AH$850-Sheet2!$N$226)/Sheet3!$A$1)^4))</f>
        <v>2.5600049692051048E-7</v>
      </c>
      <c r="AI853" s="1">
        <f>0.000001*$I$848*(Sheet2!$O$225*EXP(Sheet3!$B$1*(($B853-AI$850-Sheet2!$N$225)/Sheet3!$A$1)^2+Sheet3!$C$1*(($B853-AI$850-Sheet2!$N$225)/Sheet3!$A$1)^4)+ Sheet2!$O$226*EXP(Sheet3!$B$1*(($B839-AI$850-Sheet2!$N$226)/Sheet3!$A$1)^2+Sheet3!$C$1*(($B839-AI$850-Sheet2!$N$226)/Sheet3!$A$1)^4))</f>
        <v>1.9489721168474405E-7</v>
      </c>
      <c r="AJ853" s="1">
        <f>0.000001*$I$848*(Sheet2!$O$225*EXP(Sheet3!$B$1*(($B853-AJ$850-Sheet2!$N$225)/Sheet3!$A$1)^2+Sheet3!$C$1*(($B853-AJ$850-Sheet2!$N$225)/Sheet3!$A$1)^4)+ Sheet2!$O$226*EXP(Sheet3!$B$1*(($B839-AJ$850-Sheet2!$N$226)/Sheet3!$A$1)^2+Sheet3!$C$1*(($B839-AJ$850-Sheet2!$N$226)/Sheet3!$A$1)^4))</f>
        <v>1.4791725684556527E-7</v>
      </c>
      <c r="AK853" s="1">
        <f>0.000001*$I$848*(Sheet2!$O$225*EXP(Sheet3!$B$1*(($B853-AK$850-Sheet2!$N$225)/Sheet3!$A$1)^2+Sheet3!$C$1*(($B853-AK$850-Sheet2!$N$225)/Sheet3!$A$1)^4)+ Sheet2!$O$226*EXP(Sheet3!$B$1*(($B839-AK$850-Sheet2!$N$226)/Sheet3!$A$1)^2+Sheet3!$C$1*(($B839-AK$850-Sheet2!$N$226)/Sheet3!$A$1)^4))</f>
        <v>1.1191009808514625E-7</v>
      </c>
      <c r="AL853" s="1">
        <f>0.000001*$I$848*(Sheet2!$O$225*EXP(Sheet3!$B$1*(($B853-AL$850-Sheet2!$N$225)/Sheet3!$A$1)^2+Sheet3!$C$1*(($B853-AL$850-Sheet2!$N$225)/Sheet3!$A$1)^4)+ Sheet2!$O$226*EXP(Sheet3!$B$1*(($B839-AL$850-Sheet2!$N$226)/Sheet3!$A$1)^2+Sheet3!$C$1*(($B839-AL$850-Sheet2!$N$226)/Sheet3!$A$1)^4))</f>
        <v>8.4400629044688194E-8</v>
      </c>
      <c r="AM853" s="1">
        <f>0.000001*$I$848*(Sheet2!$O$225*EXP(Sheet3!$B$1*(($B853-AM$850-Sheet2!$N$225)/Sheet3!$A$1)^2+Sheet3!$C$1*(($B853-AM$850-Sheet2!$N$225)/Sheet3!$A$1)^4)+ Sheet2!$O$226*EXP(Sheet3!$B$1*(($B839-AM$850-Sheet2!$N$226)/Sheet3!$A$1)^2+Sheet3!$C$1*(($B839-AM$850-Sheet2!$N$226)/Sheet3!$A$1)^4))</f>
        <v>6.345075204352364E-8</v>
      </c>
      <c r="AN853" s="1">
        <f>0.000001*$I$848*(Sheet2!$O$225*EXP(Sheet3!$B$1*(($B853-AN$850-Sheet2!$N$225)/Sheet3!$A$1)^2+Sheet3!$C$1*(($B853-AN$850-Sheet2!$N$225)/Sheet3!$A$1)^4)+ Sheet2!$O$226*EXP(Sheet3!$B$1*(($B839-AN$850-Sheet2!$N$226)/Sheet3!$A$1)^2+Sheet3!$C$1*(($B839-AN$850-Sheet2!$N$226)/Sheet3!$A$1)^4))</f>
        <v>4.7547885010282712E-8</v>
      </c>
      <c r="AO853" s="1">
        <f>0.000001*$I$848*(Sheet2!$O$225*EXP(Sheet3!$B$1*(($B853-AO$850-Sheet2!$N$225)/Sheet3!$A$1)^2+Sheet3!$C$1*(($B853-AO$850-Sheet2!$N$225)/Sheet3!$A$1)^4)+ Sheet2!$O$226*EXP(Sheet3!$B$1*(($B839-AO$850-Sheet2!$N$226)/Sheet3!$A$1)^2+Sheet3!$C$1*(($B839-AO$850-Sheet2!$N$226)/Sheet3!$A$1)^4))</f>
        <v>3.5515470845855097E-8</v>
      </c>
      <c r="AP853" s="1">
        <f>0.000001*$I$848*(Sheet2!$O$225*EXP(Sheet3!$B$1*(($B853-AP$850-Sheet2!$N$225)/Sheet3!$A$1)^2+Sheet3!$C$1*(($B853-AP$850-Sheet2!$N$225)/Sheet3!$A$1)^4)+ Sheet2!$O$226*EXP(Sheet3!$B$1*(($B839-AP$850-Sheet2!$N$226)/Sheet3!$A$1)^2+Sheet3!$C$1*(($B839-AP$850-Sheet2!$N$226)/Sheet3!$A$1)^4))</f>
        <v>2.6441399874445137E-8</v>
      </c>
      <c r="AQ853" s="1">
        <f>0.000001*$I$848*(Sheet2!$O$225*EXP(Sheet3!$B$1*(($B853-AQ$850-Sheet2!$N$225)/Sheet3!$A$1)^2+Sheet3!$C$1*(($B853-AQ$850-Sheet2!$N$225)/Sheet3!$A$1)^4)+ Sheet2!$O$226*EXP(Sheet3!$B$1*(($B839-AQ$850-Sheet2!$N$226)/Sheet3!$A$1)^2+Sheet3!$C$1*(($B839-AQ$850-Sheet2!$N$226)/Sheet3!$A$1)^4))</f>
        <v>1.9620962364458807E-8</v>
      </c>
      <c r="AR853" s="1">
        <f>0.000001*$I$848*(Sheet2!$O$225*EXP(Sheet3!$B$1*(($B853-AR$850-Sheet2!$N$225)/Sheet3!$A$1)^2+Sheet3!$C$1*(($B853-AR$850-Sheet2!$N$225)/Sheet3!$A$1)^4)+ Sheet2!$O$226*EXP(Sheet3!$B$1*(($B839-AR$850-Sheet2!$N$226)/Sheet3!$A$1)^2+Sheet3!$C$1*(($B839-AR$850-Sheet2!$N$226)/Sheet3!$A$1)^4))</f>
        <v>1.4511543406537406E-8</v>
      </c>
      <c r="AS853" s="1">
        <f>0.000001*$I$848*(Sheet2!$O$225*EXP(Sheet3!$B$1*(($B853-AS$850-Sheet2!$N$225)/Sheet3!$A$1)^2+Sheet3!$C$1*(($B853-AS$850-Sheet2!$N$225)/Sheet3!$A$1)^4)+ Sheet2!$O$226*EXP(Sheet3!$B$1*(($B839-AS$850-Sheet2!$N$226)/Sheet3!$A$1)^2+Sheet3!$C$1*(($B839-AS$850-Sheet2!$N$226)/Sheet3!$A$1)^4))</f>
        <v>1.0696772015388425E-8</v>
      </c>
      <c r="AT853" s="1">
        <f>0.000001*$I$848*(Sheet2!$O$225*EXP(Sheet3!$B$1*(($B853-AT$850-Sheet2!$N$225)/Sheet3!$A$1)^2+Sheet3!$C$1*(($B853-AT$850-Sheet2!$N$225)/Sheet3!$A$1)^4)+ Sheet2!$O$226*EXP(Sheet3!$B$1*(($B839-AT$850-Sheet2!$N$226)/Sheet3!$A$1)^2+Sheet3!$C$1*(($B839-AT$850-Sheet2!$N$226)/Sheet3!$A$1)^4))</f>
        <v>7.85825377087323E-9</v>
      </c>
      <c r="AU853" s="1">
        <f>0.000001*$I$848*(Sheet2!$O$225*EXP(Sheet3!$B$1*(($B853-AU$850-Sheet2!$N$225)/Sheet3!$A$1)^2+Sheet3!$C$1*(($B853-AU$850-Sheet2!$N$225)/Sheet3!$A$1)^4)+ Sheet2!$O$226*EXP(Sheet3!$B$1*(($B839-AU$850-Sheet2!$N$226)/Sheet3!$A$1)^2+Sheet3!$C$1*(($B839-AU$850-Sheet2!$N$226)/Sheet3!$A$1)^4))</f>
        <v>5.753363642172712E-9</v>
      </c>
      <c r="AV853" s="1">
        <f>0.000001*$I$848*(Sheet2!$O$225*EXP(Sheet3!$B$1*(($B853-AV$850-Sheet2!$N$225)/Sheet3!$A$1)^2+Sheet3!$C$1*(($B853-AV$850-Sheet2!$N$225)/Sheet3!$A$1)^4)+ Sheet2!$O$226*EXP(Sheet3!$B$1*(($B839-AV$850-Sheet2!$N$226)/Sheet3!$A$1)^2+Sheet3!$C$1*(($B839-AV$850-Sheet2!$N$226)/Sheet3!$A$1)^4))</f>
        <v>4.1978633896218951E-9</v>
      </c>
      <c r="AW853" s="1">
        <f>0.000001*$I$848*(Sheet2!$O$225*EXP(Sheet3!$B$1*(($B853-AW$850-Sheet2!$N$225)/Sheet3!$A$1)^2+Sheet3!$C$1*(($B853-AW$850-Sheet2!$N$225)/Sheet3!$A$1)^4)+ Sheet2!$O$226*EXP(Sheet3!$B$1*(($B839-AW$850-Sheet2!$N$226)/Sheet3!$A$1)^2+Sheet3!$C$1*(($B839-AW$850-Sheet2!$N$226)/Sheet3!$A$1)^4))</f>
        <v>3.0523453162055885E-9</v>
      </c>
      <c r="AX853" s="1">
        <f>0.000001*$I$848*(Sheet2!$O$225*EXP(Sheet3!$B$1*(($B853-AX$850-Sheet2!$N$225)/Sheet3!$A$1)^2+Sheet3!$C$1*(($B853-AX$850-Sheet2!$N$225)/Sheet3!$A$1)^4)+ Sheet2!$O$226*EXP(Sheet3!$B$1*(($B839-AX$850-Sheet2!$N$226)/Sheet3!$A$1)^2+Sheet3!$C$1*(($B839-AX$850-Sheet2!$N$226)/Sheet3!$A$1)^4))</f>
        <v>2.2116991244272877E-9</v>
      </c>
      <c r="AY853" s="1">
        <f>0.000001*$I$848*(Sheet2!$O$225*EXP(Sheet3!$B$1*(($B853-AY$850-Sheet2!$N$225)/Sheet3!$A$1)^2+Sheet3!$C$1*(($B853-AY$850-Sheet2!$N$225)/Sheet3!$A$1)^4)+ Sheet2!$O$226*EXP(Sheet3!$B$1*(($B839-AY$850-Sheet2!$N$226)/Sheet3!$A$1)^2+Sheet3!$C$1*(($B839-AY$850-Sheet2!$N$226)/Sheet3!$A$1)^4))</f>
        <v>1.596958115655727E-9</v>
      </c>
      <c r="AZ853" s="1">
        <f>0.000001*$I$848*(Sheet2!$O$225*EXP(Sheet3!$B$1*(($B853-AZ$850-Sheet2!$N$225)/Sheet3!$A$1)^2+Sheet3!$C$1*(($B853-AZ$850-Sheet2!$N$225)/Sheet3!$A$1)^4)+ Sheet2!$O$226*EXP(Sheet3!$B$1*(($B839-AZ$850-Sheet2!$N$226)/Sheet3!$A$1)^2+Sheet3!$C$1*(($B839-AZ$850-Sheet2!$N$226)/Sheet3!$A$1)^4))</f>
        <v>1.1490108536809256E-9</v>
      </c>
      <c r="BA853" s="1">
        <f>0.000001*$I$848*(Sheet2!$O$225*EXP(Sheet3!$B$1*(($B853-BA$850-Sheet2!$N$225)/Sheet3!$A$1)^2+Sheet3!$C$1*(($B853-BA$850-Sheet2!$N$225)/Sheet3!$A$1)^4)+ Sheet2!$O$226*EXP(Sheet3!$B$1*(($B839-BA$850-Sheet2!$N$226)/Sheet3!$A$1)^2+Sheet3!$C$1*(($B839-BA$850-Sheet2!$N$226)/Sheet3!$A$1)^4))</f>
        <v>8.2376974403238412E-10</v>
      </c>
      <c r="BB853" s="1">
        <f>0.000001*$I$848*(Sheet2!$O$225*EXP(Sheet3!$B$1*(($B853-BB$850-Sheet2!$N$225)/Sheet3!$A$1)^2+Sheet3!$C$1*(($B853-BB$850-Sheet2!$N$225)/Sheet3!$A$1)^4)+ Sheet2!$O$226*EXP(Sheet3!$B$1*(($B839-BB$850-Sheet2!$N$226)/Sheet3!$A$1)^2+Sheet3!$C$1*(($B839-BB$850-Sheet2!$N$226)/Sheet3!$A$1)^4))</f>
        <v>5.8847303254334142E-10</v>
      </c>
      <c r="BC853" s="1">
        <f>0.000001*$I$848*(Sheet2!$O$225*EXP(Sheet3!$B$1*(($B853-BC$850-Sheet2!$N$225)/Sheet3!$A$1)^2+Sheet3!$C$1*(($B853-BC$850-Sheet2!$N$225)/Sheet3!$A$1)^4)+ Sheet2!$O$226*EXP(Sheet3!$B$1*(($B839-BC$850-Sheet2!$N$226)/Sheet3!$A$1)^2+Sheet3!$C$1*(($B839-BC$850-Sheet2!$N$226)/Sheet3!$A$1)^4))</f>
        <v>4.1886511075656462E-10</v>
      </c>
      <c r="BD853" s="1">
        <f>0.000001*$I$848*(Sheet2!$O$225*EXP(Sheet3!$B$1*(($B853-BD$850-Sheet2!$N$225)/Sheet3!$A$1)^2+Sheet3!$C$1*(($B853-BD$850-Sheet2!$N$225)/Sheet3!$A$1)^4)+ Sheet2!$O$226*EXP(Sheet3!$B$1*(($B839-BD$850-Sheet2!$N$226)/Sheet3!$A$1)^2+Sheet3!$C$1*(($B839-BD$850-Sheet2!$N$226)/Sheet3!$A$1)^4))</f>
        <v>2.9705476290597212E-10</v>
      </c>
      <c r="BE853" s="1">
        <f>0.000001*$I$848*(Sheet2!$O$225*EXP(Sheet3!$B$1*(($B853-BE$850-Sheet2!$N$225)/Sheet3!$A$1)^2+Sheet3!$C$1*(($B853-BE$850-Sheet2!$N$225)/Sheet3!$A$1)^4)+ Sheet2!$O$226*EXP(Sheet3!$B$1*(($B839-BE$850-Sheet2!$N$226)/Sheet3!$A$1)^2+Sheet3!$C$1*(($B839-BE$850-Sheet2!$N$226)/Sheet3!$A$1)^4))</f>
        <v>2.0989463068836738E-10</v>
      </c>
      <c r="BF853" s="1">
        <f>0.000001*$I$848*(Sheet2!$O$225*EXP(Sheet3!$B$1*(($B853-BF$850-Sheet2!$N$225)/Sheet3!$A$1)^2+Sheet3!$C$1*(($B853-BF$850-Sheet2!$N$225)/Sheet3!$A$1)^4)+ Sheet2!$O$226*EXP(Sheet3!$B$1*(($B839-BF$850-Sheet2!$N$226)/Sheet3!$A$1)^2+Sheet3!$C$1*(($B839-BF$850-Sheet2!$N$226)/Sheet3!$A$1)^4))</f>
        <v>1.4775981105302764E-10</v>
      </c>
      <c r="BG853" s="1">
        <f>0.000001*$I$848*(Sheet2!$O$225*EXP(Sheet3!$B$1*(($B853-BG$850-Sheet2!$N$225)/Sheet3!$A$1)^2+Sheet3!$C$1*(($B853-BG$850-Sheet2!$N$225)/Sheet3!$A$1)^4)+ Sheet2!$O$226*EXP(Sheet3!$B$1*(($B839-BG$850-Sheet2!$N$226)/Sheet3!$A$1)^2+Sheet3!$C$1*(($B839-BG$850-Sheet2!$N$226)/Sheet3!$A$1)^4))</f>
        <v>1.0363087731536568E-10</v>
      </c>
      <c r="BH853" s="1">
        <f>0.000001*$I$848*(Sheet2!$O$225*EXP(Sheet3!$B$1*(($B853-BH$850-Sheet2!$N$225)/Sheet3!$A$1)^2+Sheet3!$C$1*(($B853-BH$850-Sheet2!$N$225)/Sheet3!$A$1)^4)+ Sheet2!$O$226*EXP(Sheet3!$B$1*(($B839-BH$850-Sheet2!$N$226)/Sheet3!$A$1)^2+Sheet3!$C$1*(($B839-BH$850-Sheet2!$N$226)/Sheet3!$A$1)^4))</f>
        <v>7.2408154802667276E-11</v>
      </c>
      <c r="BI853" s="1">
        <f>0.000001*$I$848*(Sheet2!$O$225*EXP(Sheet3!$B$1*(($B853-BI$850-Sheet2!$N$225)/Sheet3!$A$1)^2+Sheet3!$C$1*(($B853-BI$850-Sheet2!$N$225)/Sheet3!$A$1)^4)+ Sheet2!$O$226*EXP(Sheet3!$B$1*(($B839-BI$850-Sheet2!$N$226)/Sheet3!$A$1)^2+Sheet3!$C$1*(($B839-BI$850-Sheet2!$N$226)/Sheet3!$A$1)^4))</f>
        <v>5.0400958942607049E-11</v>
      </c>
      <c r="BJ853" s="1">
        <f>0.000001*$I$848*(Sheet2!$O$225*EXP(Sheet3!$B$1*(($B853-BJ$850-Sheet2!$N$225)/Sheet3!$A$1)^2+Sheet3!$C$1*(($B853-BJ$850-Sheet2!$N$225)/Sheet3!$A$1)^4)+ Sheet2!$O$226*EXP(Sheet3!$B$1*(($B839-BJ$850-Sheet2!$N$226)/Sheet3!$A$1)^2+Sheet3!$C$1*(($B839-BJ$850-Sheet2!$N$226)/Sheet3!$A$1)^4))</f>
        <v>3.4948668605546873E-11</v>
      </c>
      <c r="BK853" s="1">
        <f>0.000001*$I$848*(Sheet2!$O$225*EXP(Sheet3!$B$1*(($B853-BK$850-Sheet2!$N$225)/Sheet3!$A$1)^2+Sheet3!$C$1*(($B853-BK$850-Sheet2!$N$225)/Sheet3!$A$1)^4)+ Sheet2!$O$226*EXP(Sheet3!$B$1*(($B839-BK$850-Sheet2!$N$226)/Sheet3!$A$1)^2+Sheet3!$C$1*(($B839-BK$850-Sheet2!$N$226)/Sheet3!$A$1)^4))</f>
        <v>2.4140732274223449E-11</v>
      </c>
      <c r="BL853" s="1">
        <f>0.000001*$I$848*(Sheet2!$O$225*EXP(Sheet3!$B$1*(($B853-BL$850-Sheet2!$N$225)/Sheet3!$A$1)^2+Sheet3!$C$1*(($B853-BL$850-Sheet2!$N$225)/Sheet3!$A$1)^4)+ Sheet2!$O$226*EXP(Sheet3!$B$1*(($B839-BL$850-Sheet2!$N$226)/Sheet3!$A$1)^2+Sheet3!$C$1*(($B839-BL$850-Sheet2!$N$226)/Sheet3!$A$1)^4))</f>
        <v>1.6610611093242011E-11</v>
      </c>
      <c r="BM853" s="1">
        <f>0.000001*$I$848*(Sheet2!$O$225*EXP(Sheet3!$B$1*(($B853-BM$850-Sheet2!$N$225)/Sheet3!$A$1)^2+Sheet3!$C$1*(($B853-BM$850-Sheet2!$N$225)/Sheet3!$A$1)^4)+ Sheet2!$O$226*EXP(Sheet3!$B$1*(($B839-BM$850-Sheet2!$N$226)/Sheet3!$A$1)^2+Sheet3!$C$1*(($B839-BM$850-Sheet2!$N$226)/Sheet3!$A$1)^4))</f>
        <v>1.1384749868493421E-11</v>
      </c>
      <c r="BN853" s="1">
        <f>0.000001*$I$848*(Sheet2!$O$225*EXP(Sheet3!$B$1*(($B853-BN$850-Sheet2!$N$225)/Sheet3!$A$1)^2+Sheet3!$C$1*(($B853-BN$850-Sheet2!$N$225)/Sheet3!$A$1)^4)+ Sheet2!$O$226*EXP(Sheet3!$B$1*(($B839-BN$850-Sheet2!$N$226)/Sheet3!$A$1)^2+Sheet3!$C$1*(($B839-BN$850-Sheet2!$N$226)/Sheet3!$A$1)^4))</f>
        <v>7.7723327040329467E-12</v>
      </c>
      <c r="BO853" s="1">
        <f>0.000001*$I$848*(Sheet2!$O$225*EXP(Sheet3!$B$1*(($B853-BO$850-Sheet2!$N$225)/Sheet3!$A$1)^2+Sheet3!$C$1*(($B853-BO$850-Sheet2!$N$225)/Sheet3!$A$1)^4)+ Sheet2!$O$226*EXP(Sheet3!$B$1*(($B839-BO$850-Sheet2!$N$226)/Sheet3!$A$1)^2+Sheet3!$C$1*(($B839-BO$850-Sheet2!$N$226)/Sheet3!$A$1)^4))</f>
        <v>5.2851402941078225E-12</v>
      </c>
      <c r="BP853" s="1">
        <f>0.000001*$I$848*(Sheet2!$O$225*EXP(Sheet3!$B$1*(($B853-BP$850-Sheet2!$N$225)/Sheet3!$A$1)^2+Sheet3!$C$1*(($B853-BP$850-Sheet2!$N$225)/Sheet3!$A$1)^4)+ Sheet2!$O$226*EXP(Sheet3!$B$1*(($B839-BP$850-Sheet2!$N$226)/Sheet3!$A$1)^2+Sheet3!$C$1*(($B839-BP$850-Sheet2!$N$226)/Sheet3!$A$1)^4))</f>
        <v>3.5795307224090759E-12</v>
      </c>
      <c r="BQ853" s="1">
        <f>0.000001*$I$848*(Sheet2!$O$225*EXP(Sheet3!$B$1*(($B853-BQ$850-Sheet2!$N$225)/Sheet3!$A$1)^2+Sheet3!$C$1*(($B853-BQ$850-Sheet2!$N$225)/Sheet3!$A$1)^4)+ Sheet2!$O$226*EXP(Sheet3!$B$1*(($B839-BQ$850-Sheet2!$N$226)/Sheet3!$A$1)^2+Sheet3!$C$1*(($B839-BQ$850-Sheet2!$N$226)/Sheet3!$A$1)^4))</f>
        <v>2.4146113718803258E-12</v>
      </c>
      <c r="BR853" s="1">
        <f>0.000001*$I$848*(Sheet2!$O$225*EXP(Sheet3!$B$1*(($B853-BR$850-Sheet2!$N$225)/Sheet3!$A$1)^2+Sheet3!$C$1*(($B853-BR$850-Sheet2!$N$225)/Sheet3!$A$1)^4)+ Sheet2!$O$226*EXP(Sheet3!$B$1*(($B839-BR$850-Sheet2!$N$226)/Sheet3!$A$1)^2+Sheet3!$C$1*(($B839-BR$850-Sheet2!$N$226)/Sheet3!$A$1)^4))</f>
        <v>1.6222098967386683E-12</v>
      </c>
      <c r="BS853" s="1">
        <f>0.000001*$I$848*(Sheet2!$O$225*EXP(Sheet3!$B$1*(($B853-BS$850-Sheet2!$N$225)/Sheet3!$A$1)^2+Sheet3!$C$1*(($B853-BS$850-Sheet2!$N$225)/Sheet3!$A$1)^4)+ Sheet2!$O$226*EXP(Sheet3!$B$1*(($B839-BS$850-Sheet2!$N$226)/Sheet3!$A$1)^2+Sheet3!$C$1*(($B839-BS$850-Sheet2!$N$226)/Sheet3!$A$1)^4))</f>
        <v>1.0854068069516369E-12</v>
      </c>
    </row>
    <row r="854" spans="1:71" x14ac:dyDescent="0.2">
      <c r="A854">
        <v>827</v>
      </c>
      <c r="B854">
        <v>575.19000000000005</v>
      </c>
      <c r="C854">
        <v>2405.4</v>
      </c>
      <c r="D854">
        <v>2590.5</v>
      </c>
      <c r="E854">
        <f t="shared" si="46"/>
        <v>185.09999999999991</v>
      </c>
      <c r="F854" s="1">
        <f t="shared" si="47"/>
        <v>185.09999999999991</v>
      </c>
      <c r="G854">
        <f t="shared" si="48"/>
        <v>106467.66899999995</v>
      </c>
      <c r="I854" s="1">
        <f>0.000001*$I$848*(Sheet2!$O$225*EXP(Sheet3!$B$1*(($B854-I$850-Sheet2!$N$225)/Sheet3!$A$1)^2+Sheet3!$C$1*(($B854-I$850-Sheet2!$N$225)/Sheet3!$A$1)^4)+ Sheet2!$O$226*EXP(Sheet3!$B$1*(($B840-I$850-Sheet2!$N$226)/Sheet3!$A$1)^2+Sheet3!$C$1*(($B840-I$850-Sheet2!$N$226)/Sheet3!$A$1)^4))</f>
        <v>8.9150777173847284E-2</v>
      </c>
      <c r="J854" s="1">
        <f>0.000001*$I$848*(Sheet2!$O$225*EXP(Sheet3!$B$1*(($B854-J$850-Sheet2!$N$225)/Sheet3!$A$1)^2+Sheet3!$C$1*(($B854-J$850-Sheet2!$N$225)/Sheet3!$A$1)^4)+ Sheet2!$O$226*EXP(Sheet3!$B$1*(($B840-J$850-Sheet2!$N$226)/Sheet3!$A$1)^2+Sheet3!$C$1*(($B840-J$850-Sheet2!$N$226)/Sheet3!$A$1)^4))</f>
        <v>7.9731116310539724E-2</v>
      </c>
      <c r="K854" s="1">
        <f>0.000001*$I$848*(Sheet2!$O$225*EXP(Sheet3!$B$1*(($B854-K$850-Sheet2!$N$225)/Sheet3!$A$1)^2+Sheet3!$C$1*(($B854-K$850-Sheet2!$N$225)/Sheet3!$A$1)^4)+ Sheet2!$O$226*EXP(Sheet3!$B$1*(($B840-K$850-Sheet2!$N$226)/Sheet3!$A$1)^2+Sheet3!$C$1*(($B840-K$850-Sheet2!$N$226)/Sheet3!$A$1)^4))</f>
        <v>7.11921028149336E-2</v>
      </c>
      <c r="L854" s="1">
        <f>0.000001*$I$848*(Sheet2!$O$225*EXP(Sheet3!$B$1*(($B854-L$850-Sheet2!$N$225)/Sheet3!$A$1)^2+Sheet3!$C$1*(($B854-L$850-Sheet2!$N$225)/Sheet3!$A$1)^4)+ Sheet2!$O$226*EXP(Sheet3!$B$1*(($B840-L$850-Sheet2!$N$226)/Sheet3!$A$1)^2+Sheet3!$C$1*(($B840-L$850-Sheet2!$N$226)/Sheet3!$A$1)^4))</f>
        <v>6.3464307194515346E-2</v>
      </c>
      <c r="M854" s="1">
        <f>0.000001*$I$848*(Sheet2!$O$225*EXP(Sheet3!$B$1*(($B854-M$850-Sheet2!$N$225)/Sheet3!$A$1)^2+Sheet3!$C$1*(($B854-M$850-Sheet2!$N$225)/Sheet3!$A$1)^4)+ Sheet2!$O$226*EXP(Sheet3!$B$1*(($B840-M$850-Sheet2!$N$226)/Sheet3!$A$1)^2+Sheet3!$C$1*(($B840-M$850-Sheet2!$N$226)/Sheet3!$A$1)^4))</f>
        <v>5.6482438847507664E-2</v>
      </c>
      <c r="N854" s="1">
        <f>0.000001*$I$848*(Sheet2!$O$225*EXP(Sheet3!$B$1*(($B854-N$850-Sheet2!$N$225)/Sheet3!$A$1)^2+Sheet3!$C$1*(($B854-N$850-Sheet2!$N$225)/Sheet3!$A$1)^4)+ Sheet2!$O$226*EXP(Sheet3!$B$1*(($B840-N$850-Sheet2!$N$226)/Sheet3!$A$1)^2+Sheet3!$C$1*(($B840-N$850-Sheet2!$N$226)/Sheet3!$A$1)^4))</f>
        <v>5.0185226575390263E-2</v>
      </c>
      <c r="O854" s="1">
        <f>0.000001*$I$848*(Sheet2!$O$225*EXP(Sheet3!$B$1*(($B854-O$850-Sheet2!$N$225)/Sheet3!$A$1)^2+Sheet3!$C$1*(($B854-O$850-Sheet2!$N$225)/Sheet3!$A$1)^4)+ Sheet2!$O$226*EXP(Sheet3!$B$1*(($B840-O$850-Sheet2!$N$226)/Sheet3!$A$1)^2+Sheet3!$C$1*(($B840-O$850-Sheet2!$N$226)/Sheet3!$A$1)^4))</f>
        <v>4.4515290581331586E-2</v>
      </c>
      <c r="P854" s="1">
        <f>0.000001*$I$848*(Sheet2!$O$225*EXP(Sheet3!$B$1*(($B854-P$850-Sheet2!$N$225)/Sheet3!$A$1)^2+Sheet3!$C$1*(($B854-P$850-Sheet2!$N$225)/Sheet3!$A$1)^4)+ Sheet2!$O$226*EXP(Sheet3!$B$1*(($B840-P$850-Sheet2!$N$226)/Sheet3!$A$1)^2+Sheet3!$C$1*(($B840-P$850-Sheet2!$N$226)/Sheet3!$A$1)^4))</f>
        <v>3.9419007245145202E-2</v>
      </c>
      <c r="Q854" s="1">
        <f>0.000001*$I$848*(Sheet2!$O$225*EXP(Sheet3!$B$1*(($B854-Q$850-Sheet2!$N$225)/Sheet3!$A$1)^2+Sheet3!$C$1*(($B854-Q$850-Sheet2!$N$225)/Sheet3!$A$1)^4)+ Sheet2!$O$226*EXP(Sheet3!$B$1*(($B840-Q$850-Sheet2!$N$226)/Sheet3!$A$1)^2+Sheet3!$C$1*(($B840-Q$850-Sheet2!$N$226)/Sheet3!$A$1)^4))</f>
        <v>3.4846367931997781E-2</v>
      </c>
      <c r="R854" s="1">
        <f>0.000001*$I$848*(Sheet2!$O$225*EXP(Sheet3!$B$1*(($B854-R$850-Sheet2!$N$225)/Sheet3!$A$1)^2+Sheet3!$C$1*(($B854-R$850-Sheet2!$N$225)/Sheet3!$A$1)^4)+ Sheet2!$O$226*EXP(Sheet3!$B$1*(($B840-R$850-Sheet2!$N$226)/Sheet3!$A$1)^2+Sheet3!$C$1*(($B840-R$850-Sheet2!$N$226)/Sheet3!$A$1)^4))</f>
        <v>3.0750833050549764E-2</v>
      </c>
      <c r="S854" s="1">
        <f>0.000001*$I$848*(Sheet2!$O$225*EXP(Sheet3!$B$1*(($B854-S$850-Sheet2!$N$225)/Sheet3!$A$1)^2+Sheet3!$C$1*(($B854-S$850-Sheet2!$N$225)/Sheet3!$A$1)^4)+ Sheet2!$O$226*EXP(Sheet3!$B$1*(($B840-S$850-Sheet2!$N$226)/Sheet3!$A$1)^2+Sheet3!$C$1*(($B840-S$850-Sheet2!$N$226)/Sheet3!$A$1)^4))</f>
        <v>2.7089182527314092E-2</v>
      </c>
      <c r="T854" s="1">
        <f>0.000001*$I$848*(Sheet2!$O$225*EXP(Sheet3!$B$1*(($B854-T$850-Sheet2!$N$225)/Sheet3!$A$1)^2+Sheet3!$C$1*(($B854-T$850-Sheet2!$N$225)/Sheet3!$A$1)^4)+ Sheet2!$O$226*EXP(Sheet3!$B$1*(($B840-T$850-Sheet2!$N$226)/Sheet3!$A$1)^2+Sheet3!$C$1*(($B840-T$850-Sheet2!$N$226)/Sheet3!$A$1)^4))</f>
        <v>2.3821363808650946E-2</v>
      </c>
      <c r="U854" s="1">
        <f>0.000001*$I$848*(Sheet2!$O$225*EXP(Sheet3!$B$1*(($B854-U$850-Sheet2!$N$225)/Sheet3!$A$1)^2+Sheet3!$C$1*(($B854-U$850-Sheet2!$N$225)/Sheet3!$A$1)^4)+ Sheet2!$O$226*EXP(Sheet3!$B$1*(($B840-U$850-Sheet2!$N$226)/Sheet3!$A$1)^2+Sheet3!$C$1*(($B840-U$850-Sheet2!$N$226)/Sheet3!$A$1)^4))</f>
        <v>2.0910338440822716E-2</v>
      </c>
      <c r="V854" s="1">
        <f>0.000001*$I$848*(Sheet2!$O$225*EXP(Sheet3!$B$1*(($B854-V$850-Sheet2!$N$225)/Sheet3!$A$1)^2+Sheet3!$C$1*(($B854-V$850-Sheet2!$N$225)/Sheet3!$A$1)^4)+ Sheet2!$O$226*EXP(Sheet3!$B$1*(($B840-V$850-Sheet2!$N$226)/Sheet3!$A$1)^2+Sheet3!$C$1*(($B840-V$850-Sheet2!$N$226)/Sheet3!$A$1)^4))</f>
        <v>1.8321928213114746E-2</v>
      </c>
      <c r="W854" s="1">
        <f>0.000001*$I$848*(Sheet2!$O$225*EXP(Sheet3!$B$1*(($B854-W$850-Sheet2!$N$225)/Sheet3!$A$1)^2+Sheet3!$C$1*(($B854-W$850-Sheet2!$N$225)/Sheet3!$A$1)^4)+ Sheet2!$O$226*EXP(Sheet3!$B$1*(($B840-W$850-Sheet2!$N$226)/Sheet3!$A$1)^2+Sheet3!$C$1*(($B840-W$850-Sheet2!$N$226)/Sheet3!$A$1)^4))</f>
        <v>1.6024661778943065E-2</v>
      </c>
      <c r="X854" s="1">
        <f>0.000001*$I$848*(Sheet2!$O$225*EXP(Sheet3!$B$1*(($B854-X$850-Sheet2!$N$225)/Sheet3!$A$1)^2+Sheet3!$C$1*(($B854-X$850-Sheet2!$N$225)/Sheet3!$A$1)^4)+ Sheet2!$O$226*EXP(Sheet3!$B$1*(($B840-X$850-Sheet2!$N$226)/Sheet3!$A$1)^2+Sheet3!$C$1*(($B840-X$850-Sheet2!$N$226)/Sheet3!$A$1)^4))</f>
        <v>1.3989622598737286E-2</v>
      </c>
      <c r="Y854" s="1">
        <f>0.000001*$I$848*(Sheet2!$O$225*EXP(Sheet3!$B$1*(($B854-Y$850-Sheet2!$N$225)/Sheet3!$A$1)^2+Sheet3!$C$1*(($B854-Y$850-Sheet2!$N$225)/Sheet3!$A$1)^4)+ Sheet2!$O$226*EXP(Sheet3!$B$1*(($B840-Y$850-Sheet2!$N$226)/Sheet3!$A$1)^2+Sheet3!$C$1*(($B840-Y$850-Sheet2!$N$226)/Sheet3!$A$1)^4))</f>
        <v>1.2190298972970448E-2</v>
      </c>
      <c r="Z854" s="1">
        <f>0.000001*$I$848*(Sheet2!$O$225*EXP(Sheet3!$B$1*(($B854-Z$850-Sheet2!$N$225)/Sheet3!$A$1)^2+Sheet3!$C$1*(($B854-Z$850-Sheet2!$N$225)/Sheet3!$A$1)^4)+ Sheet2!$O$226*EXP(Sheet3!$B$1*(($B840-Z$850-Sheet2!$N$226)/Sheet3!$A$1)^2+Sheet3!$C$1*(($B840-Z$850-Sheet2!$N$226)/Sheet3!$A$1)^4))</f>
        <v>1.0602436859036229E-2</v>
      </c>
      <c r="AA854" s="1">
        <f>0.000001*$I$848*(Sheet2!$O$225*EXP(Sheet3!$B$1*(($B854-AA$850-Sheet2!$N$225)/Sheet3!$A$1)^2+Sheet3!$C$1*(($B854-AA$850-Sheet2!$N$225)/Sheet3!$A$1)^4)+ Sheet2!$O$226*EXP(Sheet3!$B$1*(($B840-AA$850-Sheet2!$N$226)/Sheet3!$A$1)^2+Sheet3!$C$1*(($B840-AA$850-Sheet2!$N$226)/Sheet3!$A$1)^4))</f>
        <v>9.2038960897484444E-3</v>
      </c>
      <c r="AB854" s="1">
        <f>0.000001*$I$848*(Sheet2!$O$225*EXP(Sheet3!$B$1*(($B854-AB$850-Sheet2!$N$225)/Sheet3!$A$1)^2+Sheet3!$C$1*(($B854-AB$850-Sheet2!$N$225)/Sheet3!$A$1)^4)+ Sheet2!$O$226*EXP(Sheet3!$B$1*(($B840-AB$850-Sheet2!$N$226)/Sheet3!$A$1)^2+Sheet3!$C$1*(($B840-AB$850-Sheet2!$N$226)/Sheet3!$A$1)^4))</f>
        <v>7.974510536048935E-3</v>
      </c>
      <c r="AC854" s="1">
        <f>0.000001*$I$848*(Sheet2!$O$225*EXP(Sheet3!$B$1*(($B854-AC$850-Sheet2!$N$225)/Sheet3!$A$1)^2+Sheet3!$C$1*(($B854-AC$850-Sheet2!$N$225)/Sheet3!$A$1)^4)+ Sheet2!$O$226*EXP(Sheet3!$B$1*(($B840-AC$850-Sheet2!$N$226)/Sheet3!$A$1)^2+Sheet3!$C$1*(($B840-AC$850-Sheet2!$N$226)/Sheet3!$A$1)^4))</f>
        <v>6.8959526824672653E-3</v>
      </c>
      <c r="AD854" s="1">
        <f>0.000001*$I$848*(Sheet2!$O$225*EXP(Sheet3!$B$1*(($B854-AD$850-Sheet2!$N$225)/Sheet3!$A$1)^2+Sheet3!$C$1*(($B854-AD$850-Sheet2!$N$225)/Sheet3!$A$1)^4)+ Sheet2!$O$226*EXP(Sheet3!$B$1*(($B840-AD$850-Sheet2!$N$226)/Sheet3!$A$1)^2+Sheet3!$C$1*(($B840-AD$850-Sheet2!$N$226)/Sheet3!$A$1)^4))</f>
        <v>5.9516030116662927E-3</v>
      </c>
      <c r="AE854" s="1">
        <f>0.000001*$I$848*(Sheet2!$O$225*EXP(Sheet3!$B$1*(($B854-AE$850-Sheet2!$N$225)/Sheet3!$A$1)^2+Sheet3!$C$1*(($B854-AE$850-Sheet2!$N$225)/Sheet3!$A$1)^4)+ Sheet2!$O$226*EXP(Sheet3!$B$1*(($B840-AE$850-Sheet2!$N$226)/Sheet3!$A$1)^2+Sheet3!$C$1*(($B840-AE$850-Sheet2!$N$226)/Sheet3!$A$1)^4))</f>
        <v>5.1264245246237855E-3</v>
      </c>
      <c r="AF854" s="1">
        <f>0.000001*$I$848*(Sheet2!$O$225*EXP(Sheet3!$B$1*(($B854-AF$850-Sheet2!$N$225)/Sheet3!$A$1)^2+Sheet3!$C$1*(($B854-AF$850-Sheet2!$N$225)/Sheet3!$A$1)^4)+ Sheet2!$O$226*EXP(Sheet3!$B$1*(($B840-AF$850-Sheet2!$N$226)/Sheet3!$A$1)^2+Sheet3!$C$1*(($B840-AF$850-Sheet2!$N$226)/Sheet3!$A$1)^4))</f>
        <v>4.4068426561614579E-3</v>
      </c>
      <c r="AG854" s="1">
        <f>0.000001*$I$848*(Sheet2!$O$225*EXP(Sheet3!$B$1*(($B854-AG$850-Sheet2!$N$225)/Sheet3!$A$1)^2+Sheet3!$C$1*(($B854-AG$850-Sheet2!$N$225)/Sheet3!$A$1)^4)+ Sheet2!$O$226*EXP(Sheet3!$B$1*(($B840-AG$850-Sheet2!$N$226)/Sheet3!$A$1)^2+Sheet3!$C$1*(($B840-AG$850-Sheet2!$N$226)/Sheet3!$A$1)^4))</f>
        <v>3.7806307820824427E-3</v>
      </c>
      <c r="AH854" s="1">
        <f>0.000001*$I$848*(Sheet2!$O$225*EXP(Sheet3!$B$1*(($B854-AH$850-Sheet2!$N$225)/Sheet3!$A$1)^2+Sheet3!$C$1*(($B854-AH$850-Sheet2!$N$225)/Sheet3!$A$1)^4)+ Sheet2!$O$226*EXP(Sheet3!$B$1*(($B840-AH$850-Sheet2!$N$226)/Sheet3!$A$1)^2+Sheet3!$C$1*(($B840-AH$850-Sheet2!$N$226)/Sheet3!$A$1)^4))</f>
        <v>3.2368014545533855E-3</v>
      </c>
      <c r="AI854" s="1">
        <f>0.000001*$I$848*(Sheet2!$O$225*EXP(Sheet3!$B$1*(($B854-AI$850-Sheet2!$N$225)/Sheet3!$A$1)^2+Sheet3!$C$1*(($B854-AI$850-Sheet2!$N$225)/Sheet3!$A$1)^4)+ Sheet2!$O$226*EXP(Sheet3!$B$1*(($B840-AI$850-Sheet2!$N$226)/Sheet3!$A$1)^2+Sheet3!$C$1*(($B840-AI$850-Sheet2!$N$226)/Sheet3!$A$1)^4))</f>
        <v>2.7655034466261999E-3</v>
      </c>
      <c r="AJ854" s="1">
        <f>0.000001*$I$848*(Sheet2!$O$225*EXP(Sheet3!$B$1*(($B854-AJ$850-Sheet2!$N$225)/Sheet3!$A$1)^2+Sheet3!$C$1*(($B854-AJ$850-Sheet2!$N$225)/Sheet3!$A$1)^4)+ Sheet2!$O$226*EXP(Sheet3!$B$1*(($B840-AJ$850-Sheet2!$N$226)/Sheet3!$A$1)^2+Sheet3!$C$1*(($B840-AJ$850-Sheet2!$N$226)/Sheet3!$A$1)^4))</f>
        <v>2.3579246357519137E-3</v>
      </c>
      <c r="AK854" s="1">
        <f>0.000001*$I$848*(Sheet2!$O$225*EXP(Sheet3!$B$1*(($B854-AK$850-Sheet2!$N$225)/Sheet3!$A$1)^2+Sheet3!$C$1*(($B854-AK$850-Sheet2!$N$225)/Sheet3!$A$1)^4)+ Sheet2!$O$226*EXP(Sheet3!$B$1*(($B840-AK$850-Sheet2!$N$226)/Sheet3!$A$1)^2+Sheet3!$C$1*(($B840-AK$850-Sheet2!$N$226)/Sheet3!$A$1)^4))</f>
        <v>2.0062007090703186E-3</v>
      </c>
      <c r="AL854" s="1">
        <f>0.000001*$I$848*(Sheet2!$O$225*EXP(Sheet3!$B$1*(($B854-AL$850-Sheet2!$N$225)/Sheet3!$A$1)^2+Sheet3!$C$1*(($B854-AL$850-Sheet2!$N$225)/Sheet3!$A$1)^4)+ Sheet2!$O$226*EXP(Sheet3!$B$1*(($B840-AL$850-Sheet2!$N$226)/Sheet3!$A$1)^2+Sheet3!$C$1*(($B840-AL$850-Sheet2!$N$226)/Sheet3!$A$1)^4))</f>
        <v>1.7033296311616884E-3</v>
      </c>
      <c r="AM854" s="1">
        <f>0.000001*$I$848*(Sheet2!$O$225*EXP(Sheet3!$B$1*(($B854-AM$850-Sheet2!$N$225)/Sheet3!$A$1)^2+Sheet3!$C$1*(($B854-AM$850-Sheet2!$N$225)/Sheet3!$A$1)^4)+ Sheet2!$O$226*EXP(Sheet3!$B$1*(($B840-AM$850-Sheet2!$N$226)/Sheet3!$A$1)^2+Sheet3!$C$1*(($B840-AM$850-Sheet2!$N$226)/Sheet3!$A$1)^4))</f>
        <v>1.4430917772434836E-3</v>
      </c>
      <c r="AN854" s="1">
        <f>0.000001*$I$848*(Sheet2!$O$225*EXP(Sheet3!$B$1*(($B854-AN$850-Sheet2!$N$225)/Sheet3!$A$1)^2+Sheet3!$C$1*(($B854-AN$850-Sheet2!$N$225)/Sheet3!$A$1)^4)+ Sheet2!$O$226*EXP(Sheet3!$B$1*(($B840-AN$850-Sheet2!$N$226)/Sheet3!$A$1)^2+Sheet3!$C$1*(($B840-AN$850-Sheet2!$N$226)/Sheet3!$A$1)^4))</f>
        <v>1.2199756017265873E-3</v>
      </c>
      <c r="AO854" s="1">
        <f>0.000001*$I$848*(Sheet2!$O$225*EXP(Sheet3!$B$1*(($B854-AO$850-Sheet2!$N$225)/Sheet3!$A$1)^2+Sheet3!$C$1*(($B854-AO$850-Sheet2!$N$225)/Sheet3!$A$1)^4)+ Sheet2!$O$226*EXP(Sheet3!$B$1*(($B840-AO$850-Sheet2!$N$226)/Sheet3!$A$1)^2+Sheet3!$C$1*(($B840-AO$850-Sheet2!$N$226)/Sheet3!$A$1)^4))</f>
        <v>1.0291086834661074E-3</v>
      </c>
      <c r="AP854" s="1">
        <f>0.000001*$I$848*(Sheet2!$O$225*EXP(Sheet3!$B$1*(($B854-AP$850-Sheet2!$N$225)/Sheet3!$A$1)^2+Sheet3!$C$1*(($B854-AP$850-Sheet2!$N$225)/Sheet3!$A$1)^4)+ Sheet2!$O$226*EXP(Sheet3!$B$1*(($B840-AP$850-Sheet2!$N$226)/Sheet3!$A$1)^2+Sheet3!$C$1*(($B840-AP$850-Sheet2!$N$226)/Sheet3!$A$1)^4))</f>
        <v>8.6619396483298794E-4</v>
      </c>
      <c r="AQ854" s="1">
        <f>0.000001*$I$848*(Sheet2!$O$225*EXP(Sheet3!$B$1*(($B854-AQ$850-Sheet2!$N$225)/Sheet3!$A$1)^2+Sheet3!$C$1*(($B854-AQ$850-Sheet2!$N$225)/Sheet3!$A$1)^4)+ Sheet2!$O$226*EXP(Sheet3!$B$1*(($B840-AQ$850-Sheet2!$N$226)/Sheet3!$A$1)^2+Sheet3!$C$1*(($B840-AQ$850-Sheet2!$N$226)/Sheet3!$A$1)^4))</f>
        <v>7.2745098172592552E-4</v>
      </c>
      <c r="AR854" s="1">
        <f>0.000001*$I$848*(Sheet2!$O$225*EXP(Sheet3!$B$1*(($B854-AR$850-Sheet2!$N$225)/Sheet3!$A$1)^2+Sheet3!$C$1*(($B854-AR$850-Sheet2!$N$225)/Sheet3!$A$1)^4)+ Sheet2!$O$226*EXP(Sheet3!$B$1*(($B840-AR$850-Sheet2!$N$226)/Sheet3!$A$1)^2+Sheet3!$C$1*(($B840-AR$850-Sheet2!$N$226)/Sheet3!$A$1)^4))</f>
        <v>6.0956186563462843E-4</v>
      </c>
      <c r="AS854" s="1">
        <f>0.000001*$I$848*(Sheet2!$O$225*EXP(Sheet3!$B$1*(($B854-AS$850-Sheet2!$N$225)/Sheet3!$A$1)^2+Sheet3!$C$1*(($B854-AS$850-Sheet2!$N$225)/Sheet3!$A$1)^4)+ Sheet2!$O$226*EXP(Sheet3!$B$1*(($B840-AS$850-Sheet2!$N$226)/Sheet3!$A$1)^2+Sheet3!$C$1*(($B840-AS$850-Sheet2!$N$226)/Sheet3!$A$1)^4))</f>
        <v>5.0962188662115326E-4</v>
      </c>
      <c r="AT854" s="1">
        <f>0.000001*$I$848*(Sheet2!$O$225*EXP(Sheet3!$B$1*(($B854-AT$850-Sheet2!$N$225)/Sheet3!$A$1)^2+Sheet3!$C$1*(($B854-AT$850-Sheet2!$N$225)/Sheet3!$A$1)^4)+ Sheet2!$O$226*EXP(Sheet3!$B$1*(($B840-AT$850-Sheet2!$N$226)/Sheet3!$A$1)^2+Sheet3!$C$1*(($B840-AT$850-Sheet2!$N$226)/Sheet3!$A$1)^4))</f>
        <v>4.2509429734655444E-4</v>
      </c>
      <c r="AU854" s="1">
        <f>0.000001*$I$848*(Sheet2!$O$225*EXP(Sheet3!$B$1*(($B854-AU$850-Sheet2!$N$225)/Sheet3!$A$1)^2+Sheet3!$C$1*(($B854-AU$850-Sheet2!$N$225)/Sheet3!$A$1)^4)+ Sheet2!$O$226*EXP(Sheet3!$B$1*(($B840-AU$850-Sheet2!$N$226)/Sheet3!$A$1)^2+Sheet3!$C$1*(($B840-AU$850-Sheet2!$N$226)/Sheet3!$A$1)^4))</f>
        <v>3.5376923276790931E-4</v>
      </c>
      <c r="AV854" s="1">
        <f>0.000001*$I$848*(Sheet2!$O$225*EXP(Sheet3!$B$1*(($B854-AV$850-Sheet2!$N$225)/Sheet3!$A$1)^2+Sheet3!$C$1*(($B854-AV$850-Sheet2!$N$225)/Sheet3!$A$1)^4)+ Sheet2!$O$226*EXP(Sheet3!$B$1*(($B840-AV$850-Sheet2!$N$226)/Sheet3!$A$1)^2+Sheet3!$C$1*(($B840-AV$850-Sheet2!$N$226)/Sheet3!$A$1)^4))</f>
        <v>2.9372641754404021E-4</v>
      </c>
      <c r="AW854" s="1">
        <f>0.000001*$I$848*(Sheet2!$O$225*EXP(Sheet3!$B$1*(($B854-AW$850-Sheet2!$N$225)/Sheet3!$A$1)^2+Sheet3!$C$1*(($B854-AW$850-Sheet2!$N$225)/Sheet3!$A$1)^4)+ Sheet2!$O$226*EXP(Sheet3!$B$1*(($B840-AW$850-Sheet2!$N$226)/Sheet3!$A$1)^2+Sheet3!$C$1*(($B840-AW$850-Sheet2!$N$226)/Sheet3!$A$1)^4))</f>
        <v>2.4330143329970373E-4</v>
      </c>
      <c r="AX854" s="1">
        <f>0.000001*$I$848*(Sheet2!$O$225*EXP(Sheet3!$B$1*(($B854-AX$850-Sheet2!$N$225)/Sheet3!$A$1)^2+Sheet3!$C$1*(($B854-AX$850-Sheet2!$N$225)/Sheet3!$A$1)^4)+ Sheet2!$O$226*EXP(Sheet3!$B$1*(($B840-AX$850-Sheet2!$N$226)/Sheet3!$A$1)^2+Sheet3!$C$1*(($B840-AX$850-Sheet2!$N$226)/Sheet3!$A$1)^4))</f>
        <v>2.0105530029026298E-4</v>
      </c>
      <c r="AY854" s="1">
        <f>0.000001*$I$848*(Sheet2!$O$225*EXP(Sheet3!$B$1*(($B854-AY$850-Sheet2!$N$225)/Sheet3!$A$1)^2+Sheet3!$C$1*(($B854-AY$850-Sheet2!$N$225)/Sheet3!$A$1)^4)+ Sheet2!$O$226*EXP(Sheet3!$B$1*(($B840-AY$850-Sheet2!$N$226)/Sheet3!$A$1)^2+Sheet3!$C$1*(($B840-AY$850-Sheet2!$N$226)/Sheet3!$A$1)^4))</f>
        <v>1.6574713250824282E-4</v>
      </c>
      <c r="AZ854" s="1">
        <f>0.000001*$I$848*(Sheet2!$O$225*EXP(Sheet3!$B$1*(($B854-AZ$850-Sheet2!$N$225)/Sheet3!$A$1)^2+Sheet3!$C$1*(($B854-AZ$850-Sheet2!$N$225)/Sheet3!$A$1)^4)+ Sheet2!$O$226*EXP(Sheet3!$B$1*(($B840-AZ$850-Sheet2!$N$226)/Sheet3!$A$1)^2+Sheet3!$C$1*(($B840-AZ$850-Sheet2!$N$226)/Sheet3!$A$1)^4))</f>
        <v>1.3630963150771587E-4</v>
      </c>
      <c r="BA854" s="1">
        <f>0.000001*$I$848*(Sheet2!$O$225*EXP(Sheet3!$B$1*(($B854-BA$850-Sheet2!$N$225)/Sheet3!$A$1)^2+Sheet3!$C$1*(($B854-BA$850-Sheet2!$N$225)/Sheet3!$A$1)^4)+ Sheet2!$O$226*EXP(Sheet3!$B$1*(($B840-BA$850-Sheet2!$N$226)/Sheet3!$A$1)^2+Sheet3!$C$1*(($B840-BA$850-Sheet2!$N$226)/Sheet3!$A$1)^4))</f>
        <v>1.1182719194918886E-4</v>
      </c>
      <c r="BB854" s="1">
        <f>0.000001*$I$848*(Sheet2!$O$225*EXP(Sheet3!$B$1*(($B854-BB$850-Sheet2!$N$225)/Sheet3!$A$1)^2+Sheet3!$C$1*(($B854-BB$850-Sheet2!$N$225)/Sheet3!$A$1)^4)+ Sheet2!$O$226*EXP(Sheet3!$B$1*(($B840-BB$850-Sheet2!$N$226)/Sheet3!$A$1)^2+Sheet3!$C$1*(($B840-BB$850-Sheet2!$N$226)/Sheet3!$A$1)^4))</f>
        <v>9.151640081090642E-5</v>
      </c>
      <c r="BC854" s="1">
        <f>0.000001*$I$848*(Sheet2!$O$225*EXP(Sheet3!$B$1*(($B854-BC$850-Sheet2!$N$225)/Sheet3!$A$1)^2+Sheet3!$C$1*(($B854-BC$850-Sheet2!$N$225)/Sheet3!$A$1)^4)+ Sheet2!$O$226*EXP(Sheet3!$B$1*(($B840-BC$850-Sheet2!$N$226)/Sheet3!$A$1)^2+Sheet3!$C$1*(($B840-BC$850-Sheet2!$N$226)/Sheet3!$A$1)^4))</f>
        <v>7.4708722122292373E-5</v>
      </c>
      <c r="BD854" s="1">
        <f>0.000001*$I$848*(Sheet2!$O$225*EXP(Sheet3!$B$1*(($B854-BD$850-Sheet2!$N$225)/Sheet3!$A$1)^2+Sheet3!$C$1*(($B854-BD$850-Sheet2!$N$225)/Sheet3!$A$1)^4)+ Sheet2!$O$226*EXP(Sheet3!$B$1*(($B840-BD$850-Sheet2!$N$226)/Sheet3!$A$1)^2+Sheet3!$C$1*(($B840-BD$850-Sheet2!$N$226)/Sheet3!$A$1)^4))</f>
        <v>6.0835169717898165E-5</v>
      </c>
      <c r="BE854" s="1">
        <f>0.000001*$I$848*(Sheet2!$O$225*EXP(Sheet3!$B$1*(($B854-BE$850-Sheet2!$N$225)/Sheet3!$A$1)^2+Sheet3!$C$1*(($B854-BE$850-Sheet2!$N$225)/Sheet3!$A$1)^4)+ Sheet2!$O$226*EXP(Sheet3!$B$1*(($B840-BE$850-Sheet2!$N$226)/Sheet3!$A$1)^2+Sheet3!$C$1*(($B840-BE$850-Sheet2!$N$226)/Sheet3!$A$1)^4))</f>
        <v>4.9412781670773668E-5</v>
      </c>
      <c r="BF854" s="1">
        <f>0.000001*$I$848*(Sheet2!$O$225*EXP(Sheet3!$B$1*(($B854-BF$850-Sheet2!$N$225)/Sheet3!$A$1)^2+Sheet3!$C$1*(($B854-BF$850-Sheet2!$N$225)/Sheet3!$A$1)^4)+ Sheet2!$O$226*EXP(Sheet3!$B$1*(($B840-BF$850-Sheet2!$N$226)/Sheet3!$A$1)^2+Sheet3!$C$1*(($B840-BF$850-Sheet2!$N$226)/Sheet3!$A$1)^4))</f>
        <v>4.0032721547336635E-5</v>
      </c>
      <c r="BG854" s="1">
        <f>0.000001*$I$848*(Sheet2!$O$225*EXP(Sheet3!$B$1*(($B854-BG$850-Sheet2!$N$225)/Sheet3!$A$1)^2+Sheet3!$C$1*(($B854-BG$850-Sheet2!$N$225)/Sheet3!$A$1)^4)+ Sheet2!$O$226*EXP(Sheet3!$B$1*(($B840-BG$850-Sheet2!$N$226)/Sheet3!$A$1)^2+Sheet3!$C$1*(($B840-BG$850-Sheet2!$N$226)/Sheet3!$A$1)^4))</f>
        <v>3.2349843257551105E-5</v>
      </c>
      <c r="BH854" s="1">
        <f>0.000001*$I$848*(Sheet2!$O$225*EXP(Sheet3!$B$1*(($B854-BH$850-Sheet2!$N$225)/Sheet3!$A$1)^2+Sheet3!$C$1*(($B854-BH$850-Sheet2!$N$225)/Sheet3!$A$1)^4)+ Sheet2!$O$226*EXP(Sheet3!$B$1*(($B840-BH$850-Sheet2!$N$226)/Sheet3!$A$1)^2+Sheet3!$C$1*(($B840-BH$850-Sheet2!$N$226)/Sheet3!$A$1)^4))</f>
        <v>2.6073567896502382E-5</v>
      </c>
      <c r="BI854" s="1">
        <f>0.000001*$I$848*(Sheet2!$O$225*EXP(Sheet3!$B$1*(($B854-BI$850-Sheet2!$N$225)/Sheet3!$A$1)^2+Sheet3!$C$1*(($B854-BI$850-Sheet2!$N$225)/Sheet3!$A$1)^4)+ Sheet2!$O$226*EXP(Sheet3!$B$1*(($B840-BI$850-Sheet2!$N$226)/Sheet3!$A$1)^2+Sheet3!$C$1*(($B840-BI$850-Sheet2!$N$226)/Sheet3!$A$1)^4))</f>
        <v>2.0959932460604987E-5</v>
      </c>
      <c r="BJ854" s="1">
        <f>0.000001*$I$848*(Sheet2!$O$225*EXP(Sheet3!$B$1*(($B854-BJ$850-Sheet2!$N$225)/Sheet3!$A$1)^2+Sheet3!$C$1*(($B854-BJ$850-Sheet2!$N$225)/Sheet3!$A$1)^4)+ Sheet2!$O$226*EXP(Sheet3!$B$1*(($B840-BJ$850-Sheet2!$N$226)/Sheet3!$A$1)^2+Sheet3!$C$1*(($B840-BJ$850-Sheet2!$N$226)/Sheet3!$A$1)^4))</f>
        <v>1.6804681545984668E-5</v>
      </c>
      <c r="BK854" s="1">
        <f>0.000001*$I$848*(Sheet2!$O$225*EXP(Sheet3!$B$1*(($B854-BK$850-Sheet2!$N$225)/Sheet3!$A$1)^2+Sheet3!$C$1*(($B854-BK$850-Sheet2!$N$225)/Sheet3!$A$1)^4)+ Sheet2!$O$226*EXP(Sheet3!$B$1*(($B840-BK$850-Sheet2!$N$226)/Sheet3!$A$1)^2+Sheet3!$C$1*(($B840-BK$850-Sheet2!$N$226)/Sheet3!$A$1)^4))</f>
        <v>1.3437284015842547E-5</v>
      </c>
      <c r="BL854" s="1">
        <f>0.000001*$I$848*(Sheet2!$O$225*EXP(Sheet3!$B$1*(($B854-BL$850-Sheet2!$N$225)/Sheet3!$A$1)^2+Sheet3!$C$1*(($B854-BL$850-Sheet2!$N$225)/Sheet3!$A$1)^4)+ Sheet2!$O$226*EXP(Sheet3!$B$1*(($B840-BL$850-Sheet2!$N$226)/Sheet3!$A$1)^2+Sheet3!$C$1*(($B840-BL$850-Sheet2!$N$226)/Sheet3!$A$1)^4))</f>
        <v>1.0715767070837943E-5</v>
      </c>
      <c r="BM854" s="1">
        <f>0.000001*$I$848*(Sheet2!$O$225*EXP(Sheet3!$B$1*(($B854-BM$850-Sheet2!$N$225)/Sheet3!$A$1)^2+Sheet3!$C$1*(($B854-BM$850-Sheet2!$N$225)/Sheet3!$A$1)^4)+ Sheet2!$O$226*EXP(Sheet3!$B$1*(($B840-BM$850-Sheet2!$N$226)/Sheet3!$A$1)^2+Sheet3!$C$1*(($B840-BM$850-Sheet2!$N$226)/Sheet3!$A$1)^4))</f>
        <v>8.5222701146244889E-6</v>
      </c>
      <c r="BN854" s="1">
        <f>0.000001*$I$848*(Sheet2!$O$225*EXP(Sheet3!$B$1*(($B854-BN$850-Sheet2!$N$225)/Sheet3!$A$1)^2+Sheet3!$C$1*(($B854-BN$850-Sheet2!$N$225)/Sheet3!$A$1)^4)+ Sheet2!$O$226*EXP(Sheet3!$B$1*(($B840-BN$850-Sheet2!$N$226)/Sheet3!$A$1)^2+Sheet3!$C$1*(($B840-BN$850-Sheet2!$N$226)/Sheet3!$A$1)^4))</f>
        <v>6.7592302287986635E-6</v>
      </c>
      <c r="BO854" s="1">
        <f>0.000001*$I$848*(Sheet2!$O$225*EXP(Sheet3!$B$1*(($B854-BO$850-Sheet2!$N$225)/Sheet3!$A$1)^2+Sheet3!$C$1*(($B854-BO$850-Sheet2!$N$225)/Sheet3!$A$1)^4)+ Sheet2!$O$226*EXP(Sheet3!$B$1*(($B840-BO$850-Sheet2!$N$226)/Sheet3!$A$1)^2+Sheet3!$C$1*(($B840-BO$850-Sheet2!$N$226)/Sheet3!$A$1)^4))</f>
        <v>5.3461199259235443E-6</v>
      </c>
      <c r="BP854" s="1">
        <f>0.000001*$I$848*(Sheet2!$O$225*EXP(Sheet3!$B$1*(($B854-BP$850-Sheet2!$N$225)/Sheet3!$A$1)^2+Sheet3!$C$1*(($B854-BP$850-Sheet2!$N$225)/Sheet3!$A$1)^4)+ Sheet2!$O$226*EXP(Sheet3!$B$1*(($B840-BP$850-Sheet2!$N$226)/Sheet3!$A$1)^2+Sheet3!$C$1*(($B840-BP$850-Sheet2!$N$226)/Sheet3!$A$1)^4))</f>
        <v>4.2166661165486776E-6</v>
      </c>
      <c r="BQ854" s="1">
        <f>0.000001*$I$848*(Sheet2!$O$225*EXP(Sheet3!$B$1*(($B854-BQ$850-Sheet2!$N$225)/Sheet3!$A$1)^2+Sheet3!$C$1*(($B854-BQ$850-Sheet2!$N$225)/Sheet3!$A$1)^4)+ Sheet2!$O$226*EXP(Sheet3!$B$1*(($B840-BQ$850-Sheet2!$N$226)/Sheet3!$A$1)^2+Sheet3!$C$1*(($B840-BQ$850-Sheet2!$N$226)/Sheet3!$A$1)^4))</f>
        <v>3.3164868978241857E-6</v>
      </c>
      <c r="BR854" s="1">
        <f>0.000001*$I$848*(Sheet2!$O$225*EXP(Sheet3!$B$1*(($B854-BR$850-Sheet2!$N$225)/Sheet3!$A$1)^2+Sheet3!$C$1*(($B854-BR$850-Sheet2!$N$225)/Sheet3!$A$1)^4)+ Sheet2!$O$226*EXP(Sheet3!$B$1*(($B840-BR$850-Sheet2!$N$226)/Sheet3!$A$1)^2+Sheet3!$C$1*(($B840-BR$850-Sheet2!$N$226)/Sheet3!$A$1)^4))</f>
        <v>2.6010898484634625E-6</v>
      </c>
      <c r="BS854" s="1">
        <f>0.000001*$I$848*(Sheet2!$O$225*EXP(Sheet3!$B$1*(($B854-BS$850-Sheet2!$N$225)/Sheet3!$A$1)^2+Sheet3!$C$1*(($B854-BS$850-Sheet2!$N$225)/Sheet3!$A$1)^4)+ Sheet2!$O$226*EXP(Sheet3!$B$1*(($B840-BS$850-Sheet2!$N$226)/Sheet3!$A$1)^2+Sheet3!$C$1*(($B840-BS$850-Sheet2!$N$226)/Sheet3!$A$1)^4))</f>
        <v>2.0341820066016328E-6</v>
      </c>
    </row>
    <row r="855" spans="1:71" x14ac:dyDescent="0.2">
      <c r="A855">
        <v>828</v>
      </c>
      <c r="B855">
        <v>575.65</v>
      </c>
      <c r="C855">
        <v>2389.3000000000002</v>
      </c>
      <c r="D855">
        <v>2816.1</v>
      </c>
      <c r="E855">
        <f t="shared" si="46"/>
        <v>426.79999999999973</v>
      </c>
      <c r="F855" s="1">
        <f t="shared" si="47"/>
        <v>426.79999999999973</v>
      </c>
      <c r="G855">
        <f t="shared" si="48"/>
        <v>245687.41999999984</v>
      </c>
      <c r="I855" s="1">
        <f>0.000001*$I$848*(Sheet2!$O$225*EXP(Sheet3!$B$1*(($B855-I$850-Sheet2!$N$225)/Sheet3!$A$1)^2+Sheet3!$C$1*(($B855-I$850-Sheet2!$N$225)/Sheet3!$A$1)^4)+ Sheet2!$O$226*EXP(Sheet3!$B$1*(($B841-I$850-Sheet2!$N$226)/Sheet3!$A$1)^2+Sheet3!$C$1*(($B841-I$850-Sheet2!$N$226)/Sheet3!$A$1)^4))</f>
        <v>3.5044031397779634</v>
      </c>
      <c r="J855" s="1">
        <f>0.000001*$I$848*(Sheet2!$O$225*EXP(Sheet3!$B$1*(($B855-J$850-Sheet2!$N$225)/Sheet3!$A$1)^2+Sheet3!$C$1*(($B855-J$850-Sheet2!$N$225)/Sheet3!$A$1)^4)+ Sheet2!$O$226*EXP(Sheet3!$B$1*(($B841-J$850-Sheet2!$N$226)/Sheet3!$A$1)^2+Sheet3!$C$1*(($B841-J$850-Sheet2!$N$226)/Sheet3!$A$1)^4))</f>
        <v>3.319226219371628</v>
      </c>
      <c r="K855" s="1">
        <f>0.000001*$I$848*(Sheet2!$O$225*EXP(Sheet3!$B$1*(($B855-K$850-Sheet2!$N$225)/Sheet3!$A$1)^2+Sheet3!$C$1*(($B855-K$850-Sheet2!$N$225)/Sheet3!$A$1)^4)+ Sheet2!$O$226*EXP(Sheet3!$B$1*(($B841-K$850-Sheet2!$N$226)/Sheet3!$A$1)^2+Sheet3!$C$1*(($B841-K$850-Sheet2!$N$226)/Sheet3!$A$1)^4))</f>
        <v>3.1408712894483966</v>
      </c>
      <c r="L855" s="1">
        <f>0.000001*$I$848*(Sheet2!$O$225*EXP(Sheet3!$B$1*(($B855-L$850-Sheet2!$N$225)/Sheet3!$A$1)^2+Sheet3!$C$1*(($B855-L$850-Sheet2!$N$225)/Sheet3!$A$1)^4)+ Sheet2!$O$226*EXP(Sheet3!$B$1*(($B841-L$850-Sheet2!$N$226)/Sheet3!$A$1)^2+Sheet3!$C$1*(($B841-L$850-Sheet2!$N$226)/Sheet3!$A$1)^4))</f>
        <v>2.9692640071824266</v>
      </c>
      <c r="M855" s="1">
        <f>0.000001*$I$848*(Sheet2!$O$225*EXP(Sheet3!$B$1*(($B855-M$850-Sheet2!$N$225)/Sheet3!$A$1)^2+Sheet3!$C$1*(($B855-M$850-Sheet2!$N$225)/Sheet3!$A$1)^4)+ Sheet2!$O$226*EXP(Sheet3!$B$1*(($B841-M$850-Sheet2!$N$226)/Sheet3!$A$1)^2+Sheet3!$C$1*(($B841-M$850-Sheet2!$N$226)/Sheet3!$A$1)^4))</f>
        <v>2.8043209335976593</v>
      </c>
      <c r="N855" s="1">
        <f>0.000001*$I$848*(Sheet2!$O$225*EXP(Sheet3!$B$1*(($B855-N$850-Sheet2!$N$225)/Sheet3!$A$1)^2+Sheet3!$C$1*(($B855-N$850-Sheet2!$N$225)/Sheet3!$A$1)^4)+ Sheet2!$O$226*EXP(Sheet3!$B$1*(($B841-N$850-Sheet2!$N$226)/Sheet3!$A$1)^2+Sheet3!$C$1*(($B841-N$850-Sheet2!$N$226)/Sheet3!$A$1)^4))</f>
        <v>2.6459499580145875</v>
      </c>
      <c r="O855" s="1">
        <f>0.000001*$I$848*(Sheet2!$O$225*EXP(Sheet3!$B$1*(($B855-O$850-Sheet2!$N$225)/Sheet3!$A$1)^2+Sheet3!$C$1*(($B855-O$850-Sheet2!$N$225)/Sheet3!$A$1)^4)+ Sheet2!$O$226*EXP(Sheet3!$B$1*(($B841-O$850-Sheet2!$N$226)/Sheet3!$A$1)^2+Sheet3!$C$1*(($B841-O$850-Sheet2!$N$226)/Sheet3!$A$1)^4))</f>
        <v>2.4940507422061717</v>
      </c>
      <c r="P855" s="1">
        <f>0.000001*$I$848*(Sheet2!$O$225*EXP(Sheet3!$B$1*(($B855-P$850-Sheet2!$N$225)/Sheet3!$A$1)^2+Sheet3!$C$1*(($B855-P$850-Sheet2!$N$225)/Sheet3!$A$1)^4)+ Sheet2!$O$226*EXP(Sheet3!$B$1*(($B841-P$850-Sheet2!$N$226)/Sheet3!$A$1)^2+Sheet3!$C$1*(($B841-P$850-Sheet2!$N$226)/Sheet3!$A$1)^4))</f>
        <v>2.3485151823432799</v>
      </c>
      <c r="Q855" s="1">
        <f>0.000001*$I$848*(Sheet2!$O$225*EXP(Sheet3!$B$1*(($B855-Q$850-Sheet2!$N$225)/Sheet3!$A$1)^2+Sheet3!$C$1*(($B855-Q$850-Sheet2!$N$225)/Sheet3!$A$1)^4)+ Sheet2!$O$226*EXP(Sheet3!$B$1*(($B841-Q$850-Sheet2!$N$226)/Sheet3!$A$1)^2+Sheet3!$C$1*(($B841-Q$850-Sheet2!$N$226)/Sheet3!$A$1)^4))</f>
        <v>2.209227886721596</v>
      </c>
      <c r="R855" s="1">
        <f>0.000001*$I$848*(Sheet2!$O$225*EXP(Sheet3!$B$1*(($B855-R$850-Sheet2!$N$225)/Sheet3!$A$1)^2+Sheet3!$C$1*(($B855-R$850-Sheet2!$N$225)/Sheet3!$A$1)^4)+ Sheet2!$O$226*EXP(Sheet3!$B$1*(($B841-R$850-Sheet2!$N$226)/Sheet3!$A$1)^2+Sheet3!$C$1*(($B841-R$850-Sheet2!$N$226)/Sheet3!$A$1)^4))</f>
        <v>2.0760666671852781</v>
      </c>
      <c r="S855" s="1">
        <f>0.000001*$I$848*(Sheet2!$O$225*EXP(Sheet3!$B$1*(($B855-S$850-Sheet2!$N$225)/Sheet3!$A$1)^2+Sheet3!$C$1*(($B855-S$850-Sheet2!$N$225)/Sheet3!$A$1)^4)+ Sheet2!$O$226*EXP(Sheet3!$B$1*(($B841-S$850-Sheet2!$N$226)/Sheet3!$A$1)^2+Sheet3!$C$1*(($B841-S$850-Sheet2!$N$226)/Sheet3!$A$1)^4))</f>
        <v>1.9489030420984521</v>
      </c>
      <c r="T855" s="1">
        <f>0.000001*$I$848*(Sheet2!$O$225*EXP(Sheet3!$B$1*(($B855-T$850-Sheet2!$N$225)/Sheet3!$A$1)^2+Sheet3!$C$1*(($B855-T$850-Sheet2!$N$225)/Sheet3!$A$1)^4)+ Sheet2!$O$226*EXP(Sheet3!$B$1*(($B841-T$850-Sheet2!$N$226)/Sheet3!$A$1)^2+Sheet3!$C$1*(($B841-T$850-Sheet2!$N$226)/Sheet3!$A$1)^4))</f>
        <v>1.8276027486646098</v>
      </c>
      <c r="U855" s="1">
        <f>0.000001*$I$848*(Sheet2!$O$225*EXP(Sheet3!$B$1*(($B855-U$850-Sheet2!$N$225)/Sheet3!$A$1)^2+Sheet3!$C$1*(($B855-U$850-Sheet2!$N$225)/Sheet3!$A$1)^4)+ Sheet2!$O$226*EXP(Sheet3!$B$1*(($B841-U$850-Sheet2!$N$226)/Sheet3!$A$1)^2+Sheet3!$C$1*(($B841-U$850-Sheet2!$N$226)/Sheet3!$A$1)^4))</f>
        <v>1.7120262623552598</v>
      </c>
      <c r="V855" s="1">
        <f>0.000001*$I$848*(Sheet2!$O$225*EXP(Sheet3!$B$1*(($B855-V$850-Sheet2!$N$225)/Sheet3!$A$1)^2+Sheet3!$C$1*(($B855-V$850-Sheet2!$N$225)/Sheet3!$A$1)^4)+ Sheet2!$O$226*EXP(Sheet3!$B$1*(($B841-V$850-Sheet2!$N$226)/Sheet3!$A$1)^2+Sheet3!$C$1*(($B841-V$850-Sheet2!$N$226)/Sheet3!$A$1)^4))</f>
        <v>1.6020293211947976</v>
      </c>
      <c r="W855" s="1">
        <f>0.000001*$I$848*(Sheet2!$O$225*EXP(Sheet3!$B$1*(($B855-W$850-Sheet2!$N$225)/Sheet3!$A$1)^2+Sheet3!$C$1*(($B855-W$850-Sheet2!$N$225)/Sheet3!$A$1)^4)+ Sheet2!$O$226*EXP(Sheet3!$B$1*(($B841-W$850-Sheet2!$N$226)/Sheet3!$A$1)^2+Sheet3!$C$1*(($B841-W$850-Sheet2!$N$226)/Sheet3!$A$1)^4))</f>
        <v>1.4974634526122355</v>
      </c>
      <c r="X855" s="1">
        <f>0.000001*$I$848*(Sheet2!$O$225*EXP(Sheet3!$B$1*(($B855-X$850-Sheet2!$N$225)/Sheet3!$A$1)^2+Sheet3!$C$1*(($B855-X$850-Sheet2!$N$225)/Sheet3!$A$1)^4)+ Sheet2!$O$226*EXP(Sheet3!$B$1*(($B841-X$850-Sheet2!$N$226)/Sheet3!$A$1)^2+Sheet3!$C$1*(($B841-X$850-Sheet2!$N$226)/Sheet3!$A$1)^4))</f>
        <v>1.3981765006215552</v>
      </c>
      <c r="Y855" s="1">
        <f>0.000001*$I$848*(Sheet2!$O$225*EXP(Sheet3!$B$1*(($B855-Y$850-Sheet2!$N$225)/Sheet3!$A$1)^2+Sheet3!$C$1*(($B855-Y$850-Sheet2!$N$225)/Sheet3!$A$1)^4)+ Sheet2!$O$226*EXP(Sheet3!$B$1*(($B841-Y$850-Sheet2!$N$226)/Sheet3!$A$1)^2+Sheet3!$C$1*(($B841-Y$850-Sheet2!$N$226)/Sheet3!$A$1)^4))</f>
        <v>1.3040131510662472</v>
      </c>
      <c r="Z855" s="1">
        <f>0.000001*$I$848*(Sheet2!$O$225*EXP(Sheet3!$B$1*(($B855-Z$850-Sheet2!$N$225)/Sheet3!$A$1)^2+Sheet3!$C$1*(($B855-Z$850-Sheet2!$N$225)/Sheet3!$A$1)^4)+ Sheet2!$O$226*EXP(Sheet3!$B$1*(($B841-Z$850-Sheet2!$N$226)/Sheet3!$A$1)^2+Sheet3!$C$1*(($B841-Z$850-Sheet2!$N$226)/Sheet3!$A$1)^4))</f>
        <v>1.2148154527257333</v>
      </c>
      <c r="AA855" s="1">
        <f>0.000001*$I$848*(Sheet2!$O$225*EXP(Sheet3!$B$1*(($B855-AA$850-Sheet2!$N$225)/Sheet3!$A$1)^2+Sheet3!$C$1*(($B855-AA$850-Sheet2!$N$225)/Sheet3!$A$1)^4)+ Sheet2!$O$226*EXP(Sheet3!$B$1*(($B841-AA$850-Sheet2!$N$226)/Sheet3!$A$1)^2+Sheet3!$C$1*(($B841-AA$850-Sheet2!$N$226)/Sheet3!$A$1)^4))</f>
        <v>1.1304233321205348</v>
      </c>
      <c r="AB855" s="1">
        <f>0.000001*$I$848*(Sheet2!$O$225*EXP(Sheet3!$B$1*(($B855-AB$850-Sheet2!$N$225)/Sheet3!$A$1)^2+Sheet3!$C$1*(($B855-AB$850-Sheet2!$N$225)/Sheet3!$A$1)^4)+ Sheet2!$O$226*EXP(Sheet3!$B$1*(($B841-AB$850-Sheet2!$N$226)/Sheet3!$A$1)^2+Sheet3!$C$1*(($B841-AB$850-Sheet2!$N$226)/Sheet3!$A$1)^4))</f>
        <v>1.0506750999166592</v>
      </c>
      <c r="AC855" s="1">
        <f>0.000001*$I$848*(Sheet2!$O$225*EXP(Sheet3!$B$1*(($B855-AC$850-Sheet2!$N$225)/Sheet3!$A$1)^2+Sheet3!$C$1*(($B855-AC$850-Sheet2!$N$225)/Sheet3!$A$1)^4)+ Sheet2!$O$226*EXP(Sheet3!$B$1*(($B841-AC$850-Sheet2!$N$226)/Sheet3!$A$1)^2+Sheet3!$C$1*(($B841-AC$850-Sheet2!$N$226)/Sheet3!$A$1)^4))</f>
        <v>0.97540794690540544</v>
      </c>
      <c r="AD855" s="1">
        <f>0.000001*$I$848*(Sheet2!$O$225*EXP(Sheet3!$B$1*(($B855-AD$850-Sheet2!$N$225)/Sheet3!$A$1)^2+Sheet3!$C$1*(($B855-AD$850-Sheet2!$N$225)/Sheet3!$A$1)^4)+ Sheet2!$O$226*EXP(Sheet3!$B$1*(($B841-AD$850-Sheet2!$N$226)/Sheet3!$A$1)^2+Sheet3!$C$1*(($B841-AD$850-Sheet2!$N$226)/Sheet3!$A$1)^4))</f>
        <v>0.9044584276231874</v>
      </c>
      <c r="AE855" s="1">
        <f>0.000001*$I$848*(Sheet2!$O$225*EXP(Sheet3!$B$1*(($B855-AE$850-Sheet2!$N$225)/Sheet3!$A$1)^2+Sheet3!$C$1*(($B855-AE$850-Sheet2!$N$225)/Sheet3!$A$1)^4)+ Sheet2!$O$226*EXP(Sheet3!$B$1*(($B841-AE$850-Sheet2!$N$226)/Sheet3!$A$1)^2+Sheet3!$C$1*(($B841-AE$850-Sheet2!$N$226)/Sheet3!$A$1)^4))</f>
        <v>0.83766292977645851</v>
      </c>
      <c r="AF855" s="1">
        <f>0.000001*$I$848*(Sheet2!$O$225*EXP(Sheet3!$B$1*(($B855-AF$850-Sheet2!$N$225)/Sheet3!$A$1)^2+Sheet3!$C$1*(($B855-AF$850-Sheet2!$N$225)/Sheet3!$A$1)^4)+ Sheet2!$O$226*EXP(Sheet3!$B$1*(($B841-AF$850-Sheet2!$N$226)/Sheet3!$A$1)^2+Sheet3!$C$1*(($B841-AF$850-Sheet2!$N$226)/Sheet3!$A$1)^4))</f>
        <v>0.77485812774848539</v>
      </c>
      <c r="AG855" s="1">
        <f>0.000001*$I$848*(Sheet2!$O$225*EXP(Sheet3!$B$1*(($B855-AG$850-Sheet2!$N$225)/Sheet3!$A$1)^2+Sheet3!$C$1*(($B855-AG$850-Sheet2!$N$225)/Sheet3!$A$1)^4)+ Sheet2!$O$226*EXP(Sheet3!$B$1*(($B841-AG$850-Sheet2!$N$226)/Sheet3!$A$1)^2+Sheet3!$C$1*(($B841-AG$850-Sheet2!$N$226)/Sheet3!$A$1)^4))</f>
        <v>0.71588141858599863</v>
      </c>
      <c r="AH855" s="1">
        <f>0.000001*$I$848*(Sheet2!$O$225*EXP(Sheet3!$B$1*(($B855-AH$850-Sheet2!$N$225)/Sheet3!$A$1)^2+Sheet3!$C$1*(($B855-AH$850-Sheet2!$N$225)/Sheet3!$A$1)^4)+ Sheet2!$O$226*EXP(Sheet3!$B$1*(($B841-AH$850-Sheet2!$N$226)/Sheet3!$A$1)^2+Sheet3!$C$1*(($B841-AH$850-Sheet2!$N$226)/Sheet3!$A$1)^4))</f>
        <v>0.66057133899950804</v>
      </c>
      <c r="AI855" s="1">
        <f>0.000001*$I$848*(Sheet2!$O$225*EXP(Sheet3!$B$1*(($B855-AI$850-Sheet2!$N$225)/Sheet3!$A$1)^2+Sheet3!$C$1*(($B855-AI$850-Sheet2!$N$225)/Sheet3!$A$1)^4)+ Sheet2!$O$226*EXP(Sheet3!$B$1*(($B841-AI$850-Sheet2!$N$226)/Sheet3!$A$1)^2+Sheet3!$C$1*(($B841-AI$850-Sheet2!$N$226)/Sheet3!$A$1)^4))</f>
        <v>0.6087679620364238</v>
      </c>
      <c r="AJ855" s="1">
        <f>0.000001*$I$848*(Sheet2!$O$225*EXP(Sheet3!$B$1*(($B855-AJ$850-Sheet2!$N$225)/Sheet3!$A$1)^2+Sheet3!$C$1*(($B855-AJ$850-Sheet2!$N$225)/Sheet3!$A$1)^4)+ Sheet2!$O$226*EXP(Sheet3!$B$1*(($B841-AJ$850-Sheet2!$N$226)/Sheet3!$A$1)^2+Sheet3!$C$1*(($B841-AJ$850-Sheet2!$N$226)/Sheet3!$A$1)^4))</f>
        <v>0.56031327225570404</v>
      </c>
      <c r="AK855" s="1">
        <f>0.000001*$I$848*(Sheet2!$O$225*EXP(Sheet3!$B$1*(($B855-AK$850-Sheet2!$N$225)/Sheet3!$A$1)^2+Sheet3!$C$1*(($B855-AK$850-Sheet2!$N$225)/Sheet3!$A$1)^4)+ Sheet2!$O$226*EXP(Sheet3!$B$1*(($B841-AK$850-Sheet2!$N$226)/Sheet3!$A$1)^2+Sheet3!$C$1*(($B841-AK$850-Sheet2!$N$226)/Sheet3!$A$1)^4))</f>
        <v>0.51505151836098528</v>
      </c>
      <c r="AL855" s="1">
        <f>0.000001*$I$848*(Sheet2!$O$225*EXP(Sheet3!$B$1*(($B855-AL$850-Sheet2!$N$225)/Sheet3!$A$1)^2+Sheet3!$C$1*(($B855-AL$850-Sheet2!$N$225)/Sheet3!$A$1)^4)+ Sheet2!$O$226*EXP(Sheet3!$B$1*(($B841-AL$850-Sheet2!$N$226)/Sheet3!$A$1)^2+Sheet3!$C$1*(($B841-AL$850-Sheet2!$N$226)/Sheet3!$A$1)^4))</f>
        <v>0.47282954241965225</v>
      </c>
      <c r="AM855" s="1">
        <f>0.000001*$I$848*(Sheet2!$O$225*EXP(Sheet3!$B$1*(($B855-AM$850-Sheet2!$N$225)/Sheet3!$A$1)^2+Sheet3!$C$1*(($B855-AM$850-Sheet2!$N$225)/Sheet3!$A$1)^4)+ Sheet2!$O$226*EXP(Sheet3!$B$1*(($B841-AM$850-Sheet2!$N$226)/Sheet3!$A$1)^2+Sheet3!$C$1*(($B841-AM$850-Sheet2!$N$226)/Sheet3!$A$1)^4))</f>
        <v>0.43349708494969885</v>
      </c>
      <c r="AN855" s="1">
        <f>0.000001*$I$848*(Sheet2!$O$225*EXP(Sheet3!$B$1*(($B855-AN$850-Sheet2!$N$225)/Sheet3!$A$1)^2+Sheet3!$C$1*(($B855-AN$850-Sheet2!$N$225)/Sheet3!$A$1)^4)+ Sheet2!$O$226*EXP(Sheet3!$B$1*(($B841-AN$850-Sheet2!$N$226)/Sheet3!$A$1)^2+Sheet3!$C$1*(($B841-AN$850-Sheet2!$N$226)/Sheet3!$A$1)^4))</f>
        <v>0.39690706531784059</v>
      </c>
      <c r="AO855" s="1">
        <f>0.000001*$I$848*(Sheet2!$O$225*EXP(Sheet3!$B$1*(($B855-AO$850-Sheet2!$N$225)/Sheet3!$A$1)^2+Sheet3!$C$1*(($B855-AO$850-Sheet2!$N$225)/Sheet3!$A$1)^4)+ Sheet2!$O$226*EXP(Sheet3!$B$1*(($B841-AO$850-Sheet2!$N$226)/Sheet3!$A$1)^2+Sheet3!$C$1*(($B841-AO$850-Sheet2!$N$226)/Sheet3!$A$1)^4))</f>
        <v>0.36291583705348712</v>
      </c>
      <c r="AP855" s="1">
        <f>0.000001*$I$848*(Sheet2!$O$225*EXP(Sheet3!$B$1*(($B855-AP$850-Sheet2!$N$225)/Sheet3!$A$1)^2+Sheet3!$C$1*(($B855-AP$850-Sheet2!$N$225)/Sheet3!$A$1)^4)+ Sheet2!$O$226*EXP(Sheet3!$B$1*(($B841-AP$850-Sheet2!$N$226)/Sheet3!$A$1)^2+Sheet3!$C$1*(($B841-AP$850-Sheet2!$N$226)/Sheet3!$A$1)^4))</f>
        <v>0.33138341784336189</v>
      </c>
      <c r="AQ855" s="1">
        <f>0.000001*$I$848*(Sheet2!$O$225*EXP(Sheet3!$B$1*(($B855-AQ$850-Sheet2!$N$225)/Sheet3!$A$1)^2+Sheet3!$C$1*(($B855-AQ$850-Sheet2!$N$225)/Sheet3!$A$1)^4)+ Sheet2!$O$226*EXP(Sheet3!$B$1*(($B841-AQ$850-Sheet2!$N$226)/Sheet3!$A$1)^2+Sheet3!$C$1*(($B841-AQ$850-Sheet2!$N$226)/Sheet3!$A$1)^4))</f>
        <v>0.30217369412930511</v>
      </c>
      <c r="AR855" s="1">
        <f>0.000001*$I$848*(Sheet2!$O$225*EXP(Sheet3!$B$1*(($B855-AR$850-Sheet2!$N$225)/Sheet3!$A$1)^2+Sheet3!$C$1*(($B855-AR$850-Sheet2!$N$225)/Sheet3!$A$1)^4)+ Sheet2!$O$226*EXP(Sheet3!$B$1*(($B841-AR$850-Sheet2!$N$226)/Sheet3!$A$1)^2+Sheet3!$C$1*(($B841-AR$850-Sheet2!$N$226)/Sheet3!$A$1)^4))</f>
        <v>0.27515460038591416</v>
      </c>
      <c r="AS855" s="1">
        <f>0.000001*$I$848*(Sheet2!$O$225*EXP(Sheet3!$B$1*(($B855-AS$850-Sheet2!$N$225)/Sheet3!$A$1)^2+Sheet3!$C$1*(($B855-AS$850-Sheet2!$N$225)/Sheet3!$A$1)^4)+ Sheet2!$O$226*EXP(Sheet3!$B$1*(($B841-AS$850-Sheet2!$N$226)/Sheet3!$A$1)^2+Sheet3!$C$1*(($B841-AS$850-Sheet2!$N$226)/Sheet3!$A$1)^4))</f>
        <v>0.25019827330392047</v>
      </c>
      <c r="AT855" s="1">
        <f>0.000001*$I$848*(Sheet2!$O$225*EXP(Sheet3!$B$1*(($B855-AT$850-Sheet2!$N$225)/Sheet3!$A$1)^2+Sheet3!$C$1*(($B855-AT$850-Sheet2!$N$225)/Sheet3!$A$1)^4)+ Sheet2!$O$226*EXP(Sheet3!$B$1*(($B841-AT$850-Sheet2!$N$226)/Sheet3!$A$1)^2+Sheet3!$C$1*(($B841-AT$850-Sheet2!$N$226)/Sheet3!$A$1)^4))</f>
        <v>0.22718118124810449</v>
      </c>
      <c r="AU855" s="1">
        <f>0.000001*$I$848*(Sheet2!$O$225*EXP(Sheet3!$B$1*(($B855-AU$850-Sheet2!$N$225)/Sheet3!$A$1)^2+Sheet3!$C$1*(($B855-AU$850-Sheet2!$N$225)/Sheet3!$A$1)^4)+ Sheet2!$O$226*EXP(Sheet3!$B$1*(($B841-AU$850-Sheet2!$N$226)/Sheet3!$A$1)^2+Sheet3!$C$1*(($B841-AU$850-Sheet2!$N$226)/Sheet3!$A$1)^4))</f>
        <v>0.20598422949641146</v>
      </c>
      <c r="AV855" s="1">
        <f>0.000001*$I$848*(Sheet2!$O$225*EXP(Sheet3!$B$1*(($B855-AV$850-Sheet2!$N$225)/Sheet3!$A$1)^2+Sheet3!$C$1*(($B855-AV$850-Sheet2!$N$225)/Sheet3!$A$1)^4)+ Sheet2!$O$226*EXP(Sheet3!$B$1*(($B841-AV$850-Sheet2!$N$226)/Sheet3!$A$1)^2+Sheet3!$C$1*(($B841-AV$850-Sheet2!$N$226)/Sheet3!$A$1)^4))</f>
        <v>0.18649284188942636</v>
      </c>
      <c r="AW855" s="1">
        <f>0.000001*$I$848*(Sheet2!$O$225*EXP(Sheet3!$B$1*(($B855-AW$850-Sheet2!$N$225)/Sheet3!$A$1)^2+Sheet3!$C$1*(($B855-AW$850-Sheet2!$N$225)/Sheet3!$A$1)^4)+ Sheet2!$O$226*EXP(Sheet3!$B$1*(($B841-AW$850-Sheet2!$N$226)/Sheet3!$A$1)^2+Sheet3!$C$1*(($B841-AW$850-Sheet2!$N$226)/Sheet3!$A$1)^4))</f>
        <v>0.16859701964740811</v>
      </c>
      <c r="AX855" s="1">
        <f>0.000001*$I$848*(Sheet2!$O$225*EXP(Sheet3!$B$1*(($B855-AX$850-Sheet2!$N$225)/Sheet3!$A$1)^2+Sheet3!$C$1*(($B855-AX$850-Sheet2!$N$225)/Sheet3!$A$1)^4)+ Sheet2!$O$226*EXP(Sheet3!$B$1*(($B841-AX$850-Sheet2!$N$226)/Sheet3!$A$1)^2+Sheet3!$C$1*(($B841-AX$850-Sheet2!$N$226)/Sheet3!$A$1)^4))</f>
        <v>0.15219137821196851</v>
      </c>
      <c r="AY855" s="1">
        <f>0.000001*$I$848*(Sheet2!$O$225*EXP(Sheet3!$B$1*(($B855-AY$850-Sheet2!$N$225)/Sheet3!$A$1)^2+Sheet3!$C$1*(($B855-AY$850-Sheet2!$N$225)/Sheet3!$A$1)^4)+ Sheet2!$O$226*EXP(Sheet3!$B$1*(($B841-AY$850-Sheet2!$N$226)/Sheet3!$A$1)^2+Sheet3!$C$1*(($B841-AY$850-Sheet2!$N$226)/Sheet3!$A$1)^4))</f>
        <v>0.13717516307374886</v>
      </c>
      <c r="AZ855" s="1">
        <f>0.000001*$I$848*(Sheet2!$O$225*EXP(Sheet3!$B$1*(($B855-AZ$850-Sheet2!$N$225)/Sheet3!$A$1)^2+Sheet3!$C$1*(($B855-AZ$850-Sheet2!$N$225)/Sheet3!$A$1)^4)+ Sheet2!$O$226*EXP(Sheet3!$B$1*(($B841-AZ$850-Sheet2!$N$226)/Sheet3!$A$1)^2+Sheet3!$C$1*(($B841-AZ$850-Sheet2!$N$226)/Sheet3!$A$1)^4))</f>
        <v>0.12345224563321337</v>
      </c>
      <c r="BA855" s="1">
        <f>0.000001*$I$848*(Sheet2!$O$225*EXP(Sheet3!$B$1*(($B855-BA$850-Sheet2!$N$225)/Sheet3!$A$1)^2+Sheet3!$C$1*(($B855-BA$850-Sheet2!$N$225)/Sheet3!$A$1)^4)+ Sheet2!$O$226*EXP(Sheet3!$B$1*(($B841-BA$850-Sheet2!$N$226)/Sheet3!$A$1)^2+Sheet3!$C$1*(($B841-BA$850-Sheet2!$N$226)/Sheet3!$A$1)^4))</f>
        <v>0.11093110021820078</v>
      </c>
      <c r="BB855" s="1">
        <f>0.000001*$I$848*(Sheet2!$O$225*EXP(Sheet3!$B$1*(($B855-BB$850-Sheet2!$N$225)/Sheet3!$A$1)^2+Sheet3!$C$1*(($B855-BB$850-Sheet2!$N$225)/Sheet3!$A$1)^4)+ Sheet2!$O$226*EXP(Sheet3!$B$1*(($B841-BB$850-Sheet2!$N$226)/Sheet3!$A$1)^2+Sheet3!$C$1*(($B841-BB$850-Sheet2!$N$226)/Sheet3!$A$1)^4))</f>
        <v>9.9524763446429146E-2</v>
      </c>
      <c r="BC855" s="1">
        <f>0.000001*$I$848*(Sheet2!$O$225*EXP(Sheet3!$B$1*(($B855-BC$850-Sheet2!$N$225)/Sheet3!$A$1)^2+Sheet3!$C$1*(($B855-BC$850-Sheet2!$N$225)/Sheet3!$A$1)^4)+ Sheet2!$O$226*EXP(Sheet3!$B$1*(($B841-BC$850-Sheet2!$N$226)/Sheet3!$A$1)^2+Sheet3!$C$1*(($B841-BC$850-Sheet2!$N$226)/Sheet3!$A$1)^4))</f>
        <v>8.9150777173847284E-2</v>
      </c>
      <c r="BD855" s="1">
        <f>0.000001*$I$848*(Sheet2!$O$225*EXP(Sheet3!$B$1*(($B855-BD$850-Sheet2!$N$225)/Sheet3!$A$1)^2+Sheet3!$C$1*(($B855-BD$850-Sheet2!$N$225)/Sheet3!$A$1)^4)+ Sheet2!$O$226*EXP(Sheet3!$B$1*(($B841-BD$850-Sheet2!$N$226)/Sheet3!$A$1)^2+Sheet3!$C$1*(($B841-BD$850-Sheet2!$N$226)/Sheet3!$A$1)^4))</f>
        <v>7.9731116310539724E-2</v>
      </c>
      <c r="BE855" s="1">
        <f>0.000001*$I$848*(Sheet2!$O$225*EXP(Sheet3!$B$1*(($B855-BE$850-Sheet2!$N$225)/Sheet3!$A$1)^2+Sheet3!$C$1*(($B855-BE$850-Sheet2!$N$225)/Sheet3!$A$1)^4)+ Sheet2!$O$226*EXP(Sheet3!$B$1*(($B841-BE$850-Sheet2!$N$226)/Sheet3!$A$1)^2+Sheet3!$C$1*(($B841-BE$850-Sheet2!$N$226)/Sheet3!$A$1)^4))</f>
        <v>7.11921028149336E-2</v>
      </c>
      <c r="BF855" s="1">
        <f>0.000001*$I$848*(Sheet2!$O$225*EXP(Sheet3!$B$1*(($B855-BF$850-Sheet2!$N$225)/Sheet3!$A$1)^2+Sheet3!$C$1*(($B855-BF$850-Sheet2!$N$225)/Sheet3!$A$1)^4)+ Sheet2!$O$226*EXP(Sheet3!$B$1*(($B841-BF$850-Sheet2!$N$226)/Sheet3!$A$1)^2+Sheet3!$C$1*(($B841-BF$850-Sheet2!$N$226)/Sheet3!$A$1)^4))</f>
        <v>6.3464307194431926E-2</v>
      </c>
      <c r="BG855" s="1">
        <f>0.000001*$I$848*(Sheet2!$O$225*EXP(Sheet3!$B$1*(($B855-BG$850-Sheet2!$N$225)/Sheet3!$A$1)^2+Sheet3!$C$1*(($B855-BG$850-Sheet2!$N$225)/Sheet3!$A$1)^4)+ Sheet2!$O$226*EXP(Sheet3!$B$1*(($B841-BG$850-Sheet2!$N$226)/Sheet3!$A$1)^2+Sheet3!$C$1*(($B841-BG$850-Sheet2!$N$226)/Sheet3!$A$1)^4))</f>
        <v>5.648243884743246E-2</v>
      </c>
      <c r="BH855" s="1">
        <f>0.000001*$I$848*(Sheet2!$O$225*EXP(Sheet3!$B$1*(($B855-BH$850-Sheet2!$N$225)/Sheet3!$A$1)^2+Sheet3!$C$1*(($B855-BH$850-Sheet2!$N$225)/Sheet3!$A$1)^4)+ Sheet2!$O$226*EXP(Sheet3!$B$1*(($B841-BH$850-Sheet2!$N$226)/Sheet3!$A$1)^2+Sheet3!$C$1*(($B841-BH$850-Sheet2!$N$226)/Sheet3!$A$1)^4))</f>
        <v>5.018522657532247E-2</v>
      </c>
      <c r="BI855" s="1">
        <f>0.000001*$I$848*(Sheet2!$O$225*EXP(Sheet3!$B$1*(($B855-BI$850-Sheet2!$N$225)/Sheet3!$A$1)^2+Sheet3!$C$1*(($B855-BI$850-Sheet2!$N$225)/Sheet3!$A$1)^4)+ Sheet2!$O$226*EXP(Sheet3!$B$1*(($B841-BI$850-Sheet2!$N$226)/Sheet3!$A$1)^2+Sheet3!$C$1*(($B841-BI$850-Sheet2!$N$226)/Sheet3!$A$1)^4))</f>
        <v>4.4515290581270579E-2</v>
      </c>
      <c r="BJ855" s="1">
        <f>0.000001*$I$848*(Sheet2!$O$225*EXP(Sheet3!$B$1*(($B855-BJ$850-Sheet2!$N$225)/Sheet3!$A$1)^2+Sheet3!$C$1*(($B855-BJ$850-Sheet2!$N$225)/Sheet3!$A$1)^4)+ Sheet2!$O$226*EXP(Sheet3!$B$1*(($B841-BJ$850-Sheet2!$N$226)/Sheet3!$A$1)^2+Sheet3!$C$1*(($B841-BJ$850-Sheet2!$N$226)/Sheet3!$A$1)^4))</f>
        <v>3.9419007245090405E-2</v>
      </c>
      <c r="BK855" s="1">
        <f>0.000001*$I$848*(Sheet2!$O$225*EXP(Sheet3!$B$1*(($B855-BK$850-Sheet2!$N$225)/Sheet3!$A$1)^2+Sheet3!$C$1*(($B855-BK$850-Sheet2!$N$225)/Sheet3!$A$1)^4)+ Sheet2!$O$226*EXP(Sheet3!$B$1*(($B841-BK$850-Sheet2!$N$226)/Sheet3!$A$1)^2+Sheet3!$C$1*(($B841-BK$850-Sheet2!$N$226)/Sheet3!$A$1)^4))</f>
        <v>3.4846367931948646E-2</v>
      </c>
      <c r="BL855" s="1">
        <f>0.000001*$I$848*(Sheet2!$O$225*EXP(Sheet3!$B$1*(($B855-BL$850-Sheet2!$N$225)/Sheet3!$A$1)^2+Sheet3!$C$1*(($B855-BL$850-Sheet2!$N$225)/Sheet3!$A$1)^4)+ Sheet2!$O$226*EXP(Sheet3!$B$1*(($B841-BL$850-Sheet2!$N$226)/Sheet3!$A$1)^2+Sheet3!$C$1*(($B841-BL$850-Sheet2!$N$226)/Sheet3!$A$1)^4))</f>
        <v>3.0750833050505796E-2</v>
      </c>
      <c r="BM855" s="1">
        <f>0.000001*$I$848*(Sheet2!$O$225*EXP(Sheet3!$B$1*(($B855-BM$850-Sheet2!$N$225)/Sheet3!$A$1)^2+Sheet3!$C$1*(($B855-BM$850-Sheet2!$N$225)/Sheet3!$A$1)^4)+ Sheet2!$O$226*EXP(Sheet3!$B$1*(($B841-BM$850-Sheet2!$N$226)/Sheet3!$A$1)^2+Sheet3!$C$1*(($B841-BM$850-Sheet2!$N$226)/Sheet3!$A$1)^4))</f>
        <v>2.70891825272748E-2</v>
      </c>
      <c r="BN855" s="1">
        <f>0.000001*$I$848*(Sheet2!$O$225*EXP(Sheet3!$B$1*(($B855-BN$850-Sheet2!$N$225)/Sheet3!$A$1)^2+Sheet3!$C$1*(($B855-BN$850-Sheet2!$N$225)/Sheet3!$A$1)^4)+ Sheet2!$O$226*EXP(Sheet3!$B$1*(($B841-BN$850-Sheet2!$N$226)/Sheet3!$A$1)^2+Sheet3!$C$1*(($B841-BN$850-Sheet2!$N$226)/Sheet3!$A$1)^4))</f>
        <v>2.3821363808615954E-2</v>
      </c>
      <c r="BO855" s="1">
        <f>0.000001*$I$848*(Sheet2!$O$225*EXP(Sheet3!$B$1*(($B855-BO$850-Sheet2!$N$225)/Sheet3!$A$1)^2+Sheet3!$C$1*(($B855-BO$850-Sheet2!$N$225)/Sheet3!$A$1)^4)+ Sheet2!$O$226*EXP(Sheet3!$B$1*(($B841-BO$850-Sheet2!$N$226)/Sheet3!$A$1)^2+Sheet3!$C$1*(($B841-BO$850-Sheet2!$N$226)/Sheet3!$A$1)^4))</f>
        <v>2.0910338440822716E-2</v>
      </c>
      <c r="BP855" s="1">
        <f>0.000001*$I$848*(Sheet2!$O$225*EXP(Sheet3!$B$1*(($B855-BP$850-Sheet2!$N$225)/Sheet3!$A$1)^2+Sheet3!$C$1*(($B855-BP$850-Sheet2!$N$225)/Sheet3!$A$1)^4)+ Sheet2!$O$226*EXP(Sheet3!$B$1*(($B841-BP$850-Sheet2!$N$226)/Sheet3!$A$1)^2+Sheet3!$C$1*(($B841-BP$850-Sheet2!$N$226)/Sheet3!$A$1)^4))</f>
        <v>1.8321928213114746E-2</v>
      </c>
      <c r="BQ855" s="1">
        <f>0.000001*$I$848*(Sheet2!$O$225*EXP(Sheet3!$B$1*(($B855-BQ$850-Sheet2!$N$225)/Sheet3!$A$1)^2+Sheet3!$C$1*(($B855-BQ$850-Sheet2!$N$225)/Sheet3!$A$1)^4)+ Sheet2!$O$226*EXP(Sheet3!$B$1*(($B841-BQ$850-Sheet2!$N$226)/Sheet3!$A$1)^2+Sheet3!$C$1*(($B841-BQ$850-Sheet2!$N$226)/Sheet3!$A$1)^4))</f>
        <v>1.6024661778943065E-2</v>
      </c>
      <c r="BR855" s="1">
        <f>0.000001*$I$848*(Sheet2!$O$225*EXP(Sheet3!$B$1*(($B855-BR$850-Sheet2!$N$225)/Sheet3!$A$1)^2+Sheet3!$C$1*(($B855-BR$850-Sheet2!$N$225)/Sheet3!$A$1)^4)+ Sheet2!$O$226*EXP(Sheet3!$B$1*(($B841-BR$850-Sheet2!$N$226)/Sheet3!$A$1)^2+Sheet3!$C$1*(($B841-BR$850-Sheet2!$N$226)/Sheet3!$A$1)^4))</f>
        <v>1.3989622598737286E-2</v>
      </c>
      <c r="BS855" s="1">
        <f>0.000001*$I$848*(Sheet2!$O$225*EXP(Sheet3!$B$1*(($B855-BS$850-Sheet2!$N$225)/Sheet3!$A$1)^2+Sheet3!$C$1*(($B855-BS$850-Sheet2!$N$225)/Sheet3!$A$1)^4)+ Sheet2!$O$226*EXP(Sheet3!$B$1*(($B841-BS$850-Sheet2!$N$226)/Sheet3!$A$1)^2+Sheet3!$C$1*(($B841-BS$850-Sheet2!$N$226)/Sheet3!$A$1)^4))</f>
        <v>1.2190298972951217E-2</v>
      </c>
    </row>
    <row r="856" spans="1:71" x14ac:dyDescent="0.2">
      <c r="A856">
        <v>829</v>
      </c>
      <c r="B856">
        <v>576.11</v>
      </c>
      <c r="C856">
        <v>2402.1</v>
      </c>
      <c r="D856">
        <v>4155</v>
      </c>
      <c r="E856">
        <f t="shared" si="46"/>
        <v>1752.9</v>
      </c>
      <c r="F856" s="1">
        <f t="shared" si="47"/>
        <v>1752.9</v>
      </c>
      <c r="G856">
        <f t="shared" si="48"/>
        <v>1009863.219</v>
      </c>
      <c r="I856" s="1">
        <f>0.000001*$I$848*(Sheet2!$O$225*EXP(Sheet3!$B$1*(($B856-I$850-Sheet2!$N$225)/Sheet3!$A$1)^2+Sheet3!$C$1*(($B856-I$850-Sheet2!$N$225)/Sheet3!$A$1)^4)+ Sheet2!$O$226*EXP(Sheet3!$B$1*(($B842-I$850-Sheet2!$N$226)/Sheet3!$A$1)^2+Sheet3!$C$1*(($B842-I$850-Sheet2!$N$226)/Sheet3!$A$1)^4))</f>
        <v>18.354800788362045</v>
      </c>
      <c r="J856" s="1">
        <f>0.000001*$I$848*(Sheet2!$O$225*EXP(Sheet3!$B$1*(($B856-J$850-Sheet2!$N$225)/Sheet3!$A$1)^2+Sheet3!$C$1*(($B856-J$850-Sheet2!$N$225)/Sheet3!$A$1)^4)+ Sheet2!$O$226*EXP(Sheet3!$B$1*(($B842-J$850-Sheet2!$N$226)/Sheet3!$A$1)^2+Sheet3!$C$1*(($B842-J$850-Sheet2!$N$226)/Sheet3!$A$1)^4))</f>
        <v>17.963602242820503</v>
      </c>
      <c r="K856" s="1">
        <f>0.000001*$I$848*(Sheet2!$O$225*EXP(Sheet3!$B$1*(($B856-K$850-Sheet2!$N$225)/Sheet3!$A$1)^2+Sheet3!$C$1*(($B856-K$850-Sheet2!$N$225)/Sheet3!$A$1)^4)+ Sheet2!$O$226*EXP(Sheet3!$B$1*(($B842-K$850-Sheet2!$N$226)/Sheet3!$A$1)^2+Sheet3!$C$1*(($B842-K$850-Sheet2!$N$226)/Sheet3!$A$1)^4))</f>
        <v>17.571386818101281</v>
      </c>
      <c r="L856" s="1">
        <f>0.000001*$I$848*(Sheet2!$O$225*EXP(Sheet3!$B$1*(($B856-L$850-Sheet2!$N$225)/Sheet3!$A$1)^2+Sheet3!$C$1*(($B856-L$850-Sheet2!$N$225)/Sheet3!$A$1)^4)+ Sheet2!$O$226*EXP(Sheet3!$B$1*(($B842-L$850-Sheet2!$N$226)/Sheet3!$A$1)^2+Sheet3!$C$1*(($B842-L$850-Sheet2!$N$226)/Sheet3!$A$1)^4))</f>
        <v>17.178482811705788</v>
      </c>
      <c r="M856" s="1">
        <f>0.000001*$I$848*(Sheet2!$O$225*EXP(Sheet3!$B$1*(($B856-M$850-Sheet2!$N$225)/Sheet3!$A$1)^2+Sheet3!$C$1*(($B856-M$850-Sheet2!$N$225)/Sheet3!$A$1)^4)+ Sheet2!$O$226*EXP(Sheet3!$B$1*(($B842-M$850-Sheet2!$N$226)/Sheet3!$A$1)^2+Sheet3!$C$1*(($B842-M$850-Sheet2!$N$226)/Sheet3!$A$1)^4))</f>
        <v>16.785217574136475</v>
      </c>
      <c r="N856" s="1">
        <f>0.000001*$I$848*(Sheet2!$O$225*EXP(Sheet3!$B$1*(($B856-N$850-Sheet2!$N$225)/Sheet3!$A$1)^2+Sheet3!$C$1*(($B856-N$850-Sheet2!$N$225)/Sheet3!$A$1)^4)+ Sheet2!$O$226*EXP(Sheet3!$B$1*(($B842-N$850-Sheet2!$N$226)/Sheet3!$A$1)^2+Sheet3!$C$1*(($B842-N$850-Sheet2!$N$226)/Sheet3!$A$1)^4))</f>
        <v>16.391917036099827</v>
      </c>
      <c r="O856" s="1">
        <f>0.000001*$I$848*(Sheet2!$O$225*EXP(Sheet3!$B$1*(($B856-O$850-Sheet2!$N$225)/Sheet3!$A$1)^2+Sheet3!$C$1*(($B856-O$850-Sheet2!$N$225)/Sheet3!$A$1)^4)+ Sheet2!$O$226*EXP(Sheet3!$B$1*(($B842-O$850-Sheet2!$N$226)/Sheet3!$A$1)^2+Sheet3!$C$1*(($B842-O$850-Sheet2!$N$226)/Sheet3!$A$1)^4))</f>
        <v>15.998905230025763</v>
      </c>
      <c r="P856" s="1">
        <f>0.000001*$I$848*(Sheet2!$O$225*EXP(Sheet3!$B$1*(($B856-P$850-Sheet2!$N$225)/Sheet3!$A$1)^2+Sheet3!$C$1*(($B856-P$850-Sheet2!$N$225)/Sheet3!$A$1)^4)+ Sheet2!$O$226*EXP(Sheet3!$B$1*(($B842-P$850-Sheet2!$N$226)/Sheet3!$A$1)^2+Sheet3!$C$1*(($B842-P$850-Sheet2!$N$226)/Sheet3!$A$1)^4))</f>
        <v>15.606503806970409</v>
      </c>
      <c r="Q856" s="1">
        <f>0.000001*$I$848*(Sheet2!$O$225*EXP(Sheet3!$B$1*(($B856-Q$850-Sheet2!$N$225)/Sheet3!$A$1)^2+Sheet3!$C$1*(($B856-Q$850-Sheet2!$N$225)/Sheet3!$A$1)^4)+ Sheet2!$O$226*EXP(Sheet3!$B$1*(($B842-Q$850-Sheet2!$N$226)/Sheet3!$A$1)^2+Sheet3!$C$1*(($B842-Q$850-Sheet2!$N$226)/Sheet3!$A$1)^4))</f>
        <v>15.215031550035135</v>
      </c>
      <c r="R856" s="1">
        <f>0.000001*$I$848*(Sheet2!$O$225*EXP(Sheet3!$B$1*(($B856-R$850-Sheet2!$N$225)/Sheet3!$A$1)^2+Sheet3!$C$1*(($B856-R$850-Sheet2!$N$225)/Sheet3!$A$1)^4)+ Sheet2!$O$226*EXP(Sheet3!$B$1*(($B842-R$850-Sheet2!$N$226)/Sheet3!$A$1)^2+Sheet3!$C$1*(($B842-R$850-Sheet2!$N$226)/Sheet3!$A$1)^4))</f>
        <v>14.824803885497808</v>
      </c>
      <c r="S856" s="1">
        <f>0.000001*$I$848*(Sheet2!$O$225*EXP(Sheet3!$B$1*(($B856-S$850-Sheet2!$N$225)/Sheet3!$A$1)^2+Sheet3!$C$1*(($B856-S$850-Sheet2!$N$225)/Sheet3!$A$1)^4)+ Sheet2!$O$226*EXP(Sheet3!$B$1*(($B842-S$850-Sheet2!$N$226)/Sheet3!$A$1)^2+Sheet3!$C$1*(($B842-S$850-Sheet2!$N$226)/Sheet3!$A$1)^4))</f>
        <v>14.436132392912553</v>
      </c>
      <c r="T856" s="1">
        <f>0.000001*$I$848*(Sheet2!$O$225*EXP(Sheet3!$B$1*(($B856-T$850-Sheet2!$N$225)/Sheet3!$A$1)^2+Sheet3!$C$1*(($B856-T$850-Sheet2!$N$225)/Sheet3!$A$1)^4)+ Sheet2!$O$226*EXP(Sheet3!$B$1*(($B842-T$850-Sheet2!$N$226)/Sheet3!$A$1)^2+Sheet3!$C$1*(($B842-T$850-Sheet2!$N$226)/Sheet3!$A$1)^4))</f>
        <v>14.049324315490683</v>
      </c>
      <c r="U856" s="1">
        <f>0.000001*$I$848*(Sheet2!$O$225*EXP(Sheet3!$B$1*(($B856-U$850-Sheet2!$N$225)/Sheet3!$A$1)^2+Sheet3!$C$1*(($B856-U$850-Sheet2!$N$225)/Sheet3!$A$1)^4)+ Sheet2!$O$226*EXP(Sheet3!$B$1*(($B842-U$850-Sheet2!$N$226)/Sheet3!$A$1)^2+Sheet3!$C$1*(($B842-U$850-Sheet2!$N$226)/Sheet3!$A$1)^4))</f>
        <v>13.664682072123952</v>
      </c>
      <c r="V856" s="1">
        <f>0.000001*$I$848*(Sheet2!$O$225*EXP(Sheet3!$B$1*(($B856-V$850-Sheet2!$N$225)/Sheet3!$A$1)^2+Sheet3!$C$1*(($B856-V$850-Sheet2!$N$225)/Sheet3!$A$1)^4)+ Sheet2!$O$226*EXP(Sheet3!$B$1*(($B842-V$850-Sheet2!$N$226)/Sheet3!$A$1)^2+Sheet3!$C$1*(($B842-V$850-Sheet2!$N$226)/Sheet3!$A$1)^4))</f>
        <v>13.282502772489652</v>
      </c>
      <c r="W856" s="1">
        <f>0.000001*$I$848*(Sheet2!$O$225*EXP(Sheet3!$B$1*(($B856-W$850-Sheet2!$N$225)/Sheet3!$A$1)^2+Sheet3!$C$1*(($B856-W$850-Sheet2!$N$225)/Sheet3!$A$1)^4)+ Sheet2!$O$226*EXP(Sheet3!$B$1*(($B842-W$850-Sheet2!$N$226)/Sheet3!$A$1)^2+Sheet3!$C$1*(($B842-W$850-Sheet2!$N$226)/Sheet3!$A$1)^4))</f>
        <v>12.90307773662847</v>
      </c>
      <c r="X856" s="1">
        <f>0.000001*$I$848*(Sheet2!$O$225*EXP(Sheet3!$B$1*(($B856-X$850-Sheet2!$N$225)/Sheet3!$A$1)^2+Sheet3!$C$1*(($B856-X$850-Sheet2!$N$225)/Sheet3!$A$1)^4)+ Sheet2!$O$226*EXP(Sheet3!$B$1*(($B842-X$850-Sheet2!$N$226)/Sheet3!$A$1)^2+Sheet3!$C$1*(($B842-X$850-Sheet2!$N$226)/Sheet3!$A$1)^4))</f>
        <v>12.526692020576336</v>
      </c>
      <c r="Y856" s="1">
        <f>0.000001*$I$848*(Sheet2!$O$225*EXP(Sheet3!$B$1*(($B856-Y$850-Sheet2!$N$225)/Sheet3!$A$1)^2+Sheet3!$C$1*(($B856-Y$850-Sheet2!$N$225)/Sheet3!$A$1)^4)+ Sheet2!$O$226*EXP(Sheet3!$B$1*(($B842-Y$850-Sheet2!$N$226)/Sheet3!$A$1)^2+Sheet3!$C$1*(($B842-Y$850-Sheet2!$N$226)/Sheet3!$A$1)^4))</f>
        <v>12.153623949509914</v>
      </c>
      <c r="Z856" s="1">
        <f>0.000001*$I$848*(Sheet2!$O$225*EXP(Sheet3!$B$1*(($B856-Z$850-Sheet2!$N$225)/Sheet3!$A$1)^2+Sheet3!$C$1*(($B856-Z$850-Sheet2!$N$225)/Sheet3!$A$1)^4)+ Sheet2!$O$226*EXP(Sheet3!$B$1*(($B842-Z$850-Sheet2!$N$226)/Sheet3!$A$1)^2+Sheet3!$C$1*(($B842-Z$850-Sheet2!$N$226)/Sheet3!$A$1)^4))</f>
        <v>11.784144659982157</v>
      </c>
      <c r="AA856" s="1">
        <f>0.000001*$I$848*(Sheet2!$O$225*EXP(Sheet3!$B$1*(($B856-AA$850-Sheet2!$N$225)/Sheet3!$A$1)^2+Sheet3!$C$1*(($B856-AA$850-Sheet2!$N$225)/Sheet3!$A$1)^4)+ Sheet2!$O$226*EXP(Sheet3!$B$1*(($B842-AA$850-Sheet2!$N$226)/Sheet3!$A$1)^2+Sheet3!$C$1*(($B842-AA$850-Sheet2!$N$226)/Sheet3!$A$1)^4))</f>
        <v>11.418517652811795</v>
      </c>
      <c r="AB856" s="1">
        <f>0.000001*$I$848*(Sheet2!$O$225*EXP(Sheet3!$B$1*(($B856-AB$850-Sheet2!$N$225)/Sheet3!$A$1)^2+Sheet3!$C$1*(($B856-AB$850-Sheet2!$N$225)/Sheet3!$A$1)^4)+ Sheet2!$O$226*EXP(Sheet3!$B$1*(($B842-AB$850-Sheet2!$N$226)/Sheet3!$A$1)^2+Sheet3!$C$1*(($B842-AB$850-Sheet2!$N$226)/Sheet3!$A$1)^4))</f>
        <v>11.056998358205574</v>
      </c>
      <c r="AC856" s="1">
        <f>0.000001*$I$848*(Sheet2!$O$225*EXP(Sheet3!$B$1*(($B856-AC$850-Sheet2!$N$225)/Sheet3!$A$1)^2+Sheet3!$C$1*(($B856-AC$850-Sheet2!$N$225)/Sheet3!$A$1)^4)+ Sheet2!$O$226*EXP(Sheet3!$B$1*(($B842-AC$850-Sheet2!$N$226)/Sheet3!$A$1)^2+Sheet3!$C$1*(($B842-AC$850-Sheet2!$N$226)/Sheet3!$A$1)^4))</f>
        <v>10.699833714695123</v>
      </c>
      <c r="AD856" s="1">
        <f>0.000001*$I$848*(Sheet2!$O$225*EXP(Sheet3!$B$1*(($B856-AD$850-Sheet2!$N$225)/Sheet3!$A$1)^2+Sheet3!$C$1*(($B856-AD$850-Sheet2!$N$225)/Sheet3!$A$1)^4)+ Sheet2!$O$226*EXP(Sheet3!$B$1*(($B842-AD$850-Sheet2!$N$226)/Sheet3!$A$1)^2+Sheet3!$C$1*(($B842-AD$850-Sheet2!$N$226)/Sheet3!$A$1)^4))</f>
        <v>10.347261763465083</v>
      </c>
      <c r="AE856" s="1">
        <f>0.000001*$I$848*(Sheet2!$O$225*EXP(Sheet3!$B$1*(($B856-AE$850-Sheet2!$N$225)/Sheet3!$A$1)^2+Sheet3!$C$1*(($B856-AE$850-Sheet2!$N$225)/Sheet3!$A$1)^4)+ Sheet2!$O$226*EXP(Sheet3!$B$1*(($B842-AE$850-Sheet2!$N$226)/Sheet3!$A$1)^2+Sheet3!$C$1*(($B842-AE$850-Sheet2!$N$226)/Sheet3!$A$1)^4))</f>
        <v>9.9995112596357032</v>
      </c>
      <c r="AF856" s="1">
        <f>0.000001*$I$848*(Sheet2!$O$225*EXP(Sheet3!$B$1*(($B856-AF$850-Sheet2!$N$225)/Sheet3!$A$1)^2+Sheet3!$C$1*(($B856-AF$850-Sheet2!$N$225)/Sheet3!$A$1)^4)+ Sheet2!$O$226*EXP(Sheet3!$B$1*(($B842-AF$850-Sheet2!$N$226)/Sheet3!$A$1)^2+Sheet3!$C$1*(($B842-AF$850-Sheet2!$N$226)/Sheet3!$A$1)^4))</f>
        <v>9.6568013020408507</v>
      </c>
      <c r="AG856" s="1">
        <f>0.000001*$I$848*(Sheet2!$O$225*EXP(Sheet3!$B$1*(($B856-AG$850-Sheet2!$N$225)/Sheet3!$A$1)^2+Sheet3!$C$1*(($B856-AG$850-Sheet2!$N$225)/Sheet3!$A$1)^4)+ Sheet2!$O$226*EXP(Sheet3!$B$1*(($B842-AG$850-Sheet2!$N$226)/Sheet3!$A$1)^2+Sheet3!$C$1*(($B842-AG$850-Sheet2!$N$226)/Sheet3!$A$1)^4))</f>
        <v>9.3193409830075478</v>
      </c>
      <c r="AH856" s="1">
        <f>0.000001*$I$848*(Sheet2!$O$225*EXP(Sheet3!$B$1*(($B856-AH$850-Sheet2!$N$225)/Sheet3!$A$1)^2+Sheet3!$C$1*(($B856-AH$850-Sheet2!$N$225)/Sheet3!$A$1)^4)+ Sheet2!$O$226*EXP(Sheet3!$B$1*(($B842-AH$850-Sheet2!$N$226)/Sheet3!$A$1)^2+Sheet3!$C$1*(($B842-AH$850-Sheet2!$N$226)/Sheet3!$A$1)^4))</f>
        <v>8.9873290596297952</v>
      </c>
      <c r="AI856" s="1">
        <f>0.000001*$I$848*(Sheet2!$O$225*EXP(Sheet3!$B$1*(($B856-AI$850-Sheet2!$N$225)/Sheet3!$A$1)^2+Sheet3!$C$1*(($B856-AI$850-Sheet2!$N$225)/Sheet3!$A$1)^4)+ Sheet2!$O$226*EXP(Sheet3!$B$1*(($B842-AI$850-Sheet2!$N$226)/Sheet3!$A$1)^2+Sheet3!$C$1*(($B842-AI$850-Sheet2!$N$226)/Sheet3!$A$1)^4))</f>
        <v>8.6609536478997722</v>
      </c>
      <c r="AJ856" s="1">
        <f>0.000001*$I$848*(Sheet2!$O$225*EXP(Sheet3!$B$1*(($B856-AJ$850-Sheet2!$N$225)/Sheet3!$A$1)^2+Sheet3!$C$1*(($B856-AJ$850-Sheet2!$N$225)/Sheet3!$A$1)^4)+ Sheet2!$O$226*EXP(Sheet3!$B$1*(($B842-AJ$850-Sheet2!$N$226)/Sheet3!$A$1)^2+Sheet3!$C$1*(($B842-AJ$850-Sheet2!$N$226)/Sheet3!$A$1)^4))</f>
        <v>8.3403919411353318</v>
      </c>
      <c r="AK856" s="1">
        <f>0.000001*$I$848*(Sheet2!$O$225*EXP(Sheet3!$B$1*(($B856-AK$850-Sheet2!$N$225)/Sheet3!$A$1)^2+Sheet3!$C$1*(($B856-AK$850-Sheet2!$N$225)/Sheet3!$A$1)^4)+ Sheet2!$O$226*EXP(Sheet3!$B$1*(($B842-AK$850-Sheet2!$N$226)/Sheet3!$A$1)^2+Sheet3!$C$1*(($B842-AK$850-Sheet2!$N$226)/Sheet3!$A$1)^4))</f>
        <v>8.0258099539405379</v>
      </c>
      <c r="AL856" s="1">
        <f>0.000001*$I$848*(Sheet2!$O$225*EXP(Sheet3!$B$1*(($B856-AL$850-Sheet2!$N$225)/Sheet3!$A$1)^2+Sheet3!$C$1*(($B856-AL$850-Sheet2!$N$225)/Sheet3!$A$1)^4)+ Sheet2!$O$226*EXP(Sheet3!$B$1*(($B842-AL$850-Sheet2!$N$226)/Sheet3!$A$1)^2+Sheet3!$C$1*(($B842-AL$850-Sheet2!$N$226)/Sheet3!$A$1)^4))</f>
        <v>7.7173622929401606</v>
      </c>
      <c r="AM856" s="1">
        <f>0.000001*$I$848*(Sheet2!$O$225*EXP(Sheet3!$B$1*(($B856-AM$850-Sheet2!$N$225)/Sheet3!$A$1)^2+Sheet3!$C$1*(($B856-AM$850-Sheet2!$N$225)/Sheet3!$A$1)^4)+ Sheet2!$O$226*EXP(Sheet3!$B$1*(($B842-AM$850-Sheet2!$N$226)/Sheet3!$A$1)^2+Sheet3!$C$1*(($B842-AM$850-Sheet2!$N$226)/Sheet3!$A$1)^4))</f>
        <v>7.4151919554163692</v>
      </c>
      <c r="AN856" s="1">
        <f>0.000001*$I$848*(Sheet2!$O$225*EXP(Sheet3!$B$1*(($B856-AN$850-Sheet2!$N$225)/Sheet3!$A$1)^2+Sheet3!$C$1*(($B856-AN$850-Sheet2!$N$225)/Sheet3!$A$1)^4)+ Sheet2!$O$226*EXP(Sheet3!$B$1*(($B842-AN$850-Sheet2!$N$226)/Sheet3!$A$1)^2+Sheet3!$C$1*(($B842-AN$850-Sheet2!$N$226)/Sheet3!$A$1)^4))</f>
        <v>7.1194301568853646</v>
      </c>
      <c r="AO856" s="1">
        <f>0.000001*$I$848*(Sheet2!$O$225*EXP(Sheet3!$B$1*(($B856-AO$850-Sheet2!$N$225)/Sheet3!$A$1)^2+Sheet3!$C$1*(($B856-AO$850-Sheet2!$N$225)/Sheet3!$A$1)^4)+ Sheet2!$O$226*EXP(Sheet3!$B$1*(($B842-AO$850-Sheet2!$N$226)/Sheet3!$A$1)^2+Sheet3!$C$1*(($B842-AO$850-Sheet2!$N$226)/Sheet3!$A$1)^4))</f>
        <v>6.8301961885489426</v>
      </c>
      <c r="AP856" s="1">
        <f>0.000001*$I$848*(Sheet2!$O$225*EXP(Sheet3!$B$1*(($B856-AP$850-Sheet2!$N$225)/Sheet3!$A$1)^2+Sheet3!$C$1*(($B856-AP$850-Sheet2!$N$225)/Sheet3!$A$1)^4)+ Sheet2!$O$226*EXP(Sheet3!$B$1*(($B842-AP$850-Sheet2!$N$226)/Sheet3!$A$1)^2+Sheet3!$C$1*(($B842-AP$850-Sheet2!$N$226)/Sheet3!$A$1)^4))</f>
        <v>6.5475973054451417</v>
      </c>
      <c r="AQ856" s="1">
        <f>0.000001*$I$848*(Sheet2!$O$225*EXP(Sheet3!$B$1*(($B856-AQ$850-Sheet2!$N$225)/Sheet3!$A$1)^2+Sheet3!$C$1*(($B856-AQ$850-Sheet2!$N$225)/Sheet3!$A$1)^4)+ Sheet2!$O$226*EXP(Sheet3!$B$1*(($B842-AQ$850-Sheet2!$N$226)/Sheet3!$A$1)^2+Sheet3!$C$1*(($B842-AQ$850-Sheet2!$N$226)/Sheet3!$A$1)^4))</f>
        <v>6.2717286460038313</v>
      </c>
      <c r="AR856" s="1">
        <f>0.000001*$I$848*(Sheet2!$O$225*EXP(Sheet3!$B$1*(($B856-AR$850-Sheet2!$N$225)/Sheet3!$A$1)^2+Sheet3!$C$1*(($B856-AR$850-Sheet2!$N$225)/Sheet3!$A$1)^4)+ Sheet2!$O$226*EXP(Sheet3!$B$1*(($B842-AR$850-Sheet2!$N$226)/Sheet3!$A$1)^2+Sheet3!$C$1*(($B842-AR$850-Sheet2!$N$226)/Sheet3!$A$1)^4))</f>
        <v>6.0026731835876568</v>
      </c>
      <c r="AS856" s="1">
        <f>0.000001*$I$848*(Sheet2!$O$225*EXP(Sheet3!$B$1*(($B856-AS$850-Sheet2!$N$225)/Sheet3!$A$1)^2+Sheet3!$C$1*(($B856-AS$850-Sheet2!$N$225)/Sheet3!$A$1)^4)+ Sheet2!$O$226*EXP(Sheet3!$B$1*(($B842-AS$850-Sheet2!$N$226)/Sheet3!$A$1)^2+Sheet3!$C$1*(($B842-AS$850-Sheet2!$N$226)/Sheet3!$A$1)^4))</f>
        <v>5.7405017104669094</v>
      </c>
      <c r="AT856" s="1">
        <f>0.000001*$I$848*(Sheet2!$O$225*EXP(Sheet3!$B$1*(($B856-AT$850-Sheet2!$N$225)/Sheet3!$A$1)^2+Sheet3!$C$1*(($B856-AT$850-Sheet2!$N$225)/Sheet3!$A$1)^4)+ Sheet2!$O$226*EXP(Sheet3!$B$1*(($B842-AT$850-Sheet2!$N$226)/Sheet3!$A$1)^2+Sheet3!$C$1*(($B842-AT$850-Sheet2!$N$226)/Sheet3!$A$1)^4))</f>
        <v>5.485272854536464</v>
      </c>
      <c r="AU856" s="1">
        <f>0.000001*$I$848*(Sheet2!$O$225*EXP(Sheet3!$B$1*(($B856-AU$850-Sheet2!$N$225)/Sheet3!$A$1)^2+Sheet3!$C$1*(($B856-AU$850-Sheet2!$N$225)/Sheet3!$A$1)^4)+ Sheet2!$O$226*EXP(Sheet3!$B$1*(($B842-AU$850-Sheet2!$N$226)/Sheet3!$A$1)^2+Sheet3!$C$1*(($B842-AU$850-Sheet2!$N$226)/Sheet3!$A$1)^4))</f>
        <v>5.2370331289604124</v>
      </c>
      <c r="AV856" s="1">
        <f>0.000001*$I$848*(Sheet2!$O$225*EXP(Sheet3!$B$1*(($B856-AV$850-Sheet2!$N$225)/Sheet3!$A$1)^2+Sheet3!$C$1*(($B856-AV$850-Sheet2!$N$225)/Sheet3!$A$1)^4)+ Sheet2!$O$226*EXP(Sheet3!$B$1*(($B842-AV$850-Sheet2!$N$226)/Sheet3!$A$1)^2+Sheet3!$C$1*(($B842-AV$850-Sheet2!$N$226)/Sheet3!$A$1)^4))</f>
        <v>4.9958170147225838</v>
      </c>
      <c r="AW856" s="1">
        <f>0.000001*$I$848*(Sheet2!$O$225*EXP(Sheet3!$B$1*(($B856-AW$850-Sheet2!$N$225)/Sheet3!$A$1)^2+Sheet3!$C$1*(($B856-AW$850-Sheet2!$N$225)/Sheet3!$A$1)^4)+ Sheet2!$O$226*EXP(Sheet3!$B$1*(($B842-AW$850-Sheet2!$N$226)/Sheet3!$A$1)^2+Sheet3!$C$1*(($B842-AW$850-Sheet2!$N$226)/Sheet3!$A$1)^4))</f>
        <v>4.7616470760123901</v>
      </c>
      <c r="AX856" s="1">
        <f>0.000001*$I$848*(Sheet2!$O$225*EXP(Sheet3!$B$1*(($B856-AX$850-Sheet2!$N$225)/Sheet3!$A$1)^2+Sheet3!$C$1*(($B856-AX$850-Sheet2!$N$225)/Sheet3!$A$1)^4)+ Sheet2!$O$226*EXP(Sheet3!$B$1*(($B842-AX$850-Sheet2!$N$226)/Sheet3!$A$1)^2+Sheet3!$C$1*(($B842-AX$850-Sheet2!$N$226)/Sheet3!$A$1)^4))</f>
        <v>4.534534108121087</v>
      </c>
      <c r="AY856" s="1">
        <f>0.000001*$I$848*(Sheet2!$O$225*EXP(Sheet3!$B$1*(($B856-AY$850-Sheet2!$N$225)/Sheet3!$A$1)^2+Sheet3!$C$1*(($B856-AY$850-Sheet2!$N$225)/Sheet3!$A$1)^4)+ Sheet2!$O$226*EXP(Sheet3!$B$1*(($B842-AY$850-Sheet2!$N$226)/Sheet3!$A$1)^2+Sheet3!$C$1*(($B842-AY$850-Sheet2!$N$226)/Sheet3!$A$1)^4))</f>
        <v>4.3144773174308257</v>
      </c>
      <c r="AZ856" s="1">
        <f>0.000001*$I$848*(Sheet2!$O$225*EXP(Sheet3!$B$1*(($B856-AZ$850-Sheet2!$N$225)/Sheet3!$A$1)^2+Sheet3!$C$1*(($B856-AZ$850-Sheet2!$N$225)/Sheet3!$A$1)^4)+ Sheet2!$O$226*EXP(Sheet3!$B$1*(($B842-AZ$850-Sheet2!$N$226)/Sheet3!$A$1)^2+Sheet3!$C$1*(($B842-AZ$850-Sheet2!$N$226)/Sheet3!$A$1)^4))</f>
        <v>4.1014645329038979</v>
      </c>
      <c r="BA856" s="1">
        <f>0.000001*$I$848*(Sheet2!$O$225*EXP(Sheet3!$B$1*(($B856-BA$850-Sheet2!$N$225)/Sheet3!$A$1)^2+Sheet3!$C$1*(($B856-BA$850-Sheet2!$N$225)/Sheet3!$A$1)^4)+ Sheet2!$O$226*EXP(Sheet3!$B$1*(($B842-BA$850-Sheet2!$N$226)/Sheet3!$A$1)^2+Sheet3!$C$1*(($B842-BA$850-Sheet2!$N$226)/Sheet3!$A$1)^4))</f>
        <v>3.8954724483288126</v>
      </c>
      <c r="BB856" s="1">
        <f>0.000001*$I$848*(Sheet2!$O$225*EXP(Sheet3!$B$1*(($B856-BB$850-Sheet2!$N$225)/Sheet3!$A$1)^2+Sheet3!$C$1*(($B856-BB$850-Sheet2!$N$225)/Sheet3!$A$1)^4)+ Sheet2!$O$226*EXP(Sheet3!$B$1*(($B842-BB$850-Sheet2!$N$226)/Sheet3!$A$1)^2+Sheet3!$C$1*(($B842-BB$850-Sheet2!$N$226)/Sheet3!$A$1)^4))</f>
        <v>3.6964668944276693</v>
      </c>
      <c r="BC856" s="1">
        <f>0.000001*$I$848*(Sheet2!$O$225*EXP(Sheet3!$B$1*(($B856-BC$850-Sheet2!$N$225)/Sheet3!$A$1)^2+Sheet3!$C$1*(($B856-BC$850-Sheet2!$N$225)/Sheet3!$A$1)^4)+ Sheet2!$O$226*EXP(Sheet3!$B$1*(($B842-BC$850-Sheet2!$N$226)/Sheet3!$A$1)^2+Sheet3!$C$1*(($B842-BC$850-Sheet2!$N$226)/Sheet3!$A$1)^4))</f>
        <v>3.5044031397801048</v>
      </c>
      <c r="BD856" s="1">
        <f>0.000001*$I$848*(Sheet2!$O$225*EXP(Sheet3!$B$1*(($B856-BD$850-Sheet2!$N$225)/Sheet3!$A$1)^2+Sheet3!$C$1*(($B856-BD$850-Sheet2!$N$225)/Sheet3!$A$1)^4)+ Sheet2!$O$226*EXP(Sheet3!$B$1*(($B842-BD$850-Sheet2!$N$226)/Sheet3!$A$1)^2+Sheet3!$C$1*(($B842-BD$850-Sheet2!$N$226)/Sheet3!$A$1)^4))</f>
        <v>3.319226219373693</v>
      </c>
      <c r="BE856" s="1">
        <f>0.000001*$I$848*(Sheet2!$O$225*EXP(Sheet3!$B$1*(($B856-BE$850-Sheet2!$N$225)/Sheet3!$A$1)^2+Sheet3!$C$1*(($B856-BE$850-Sheet2!$N$225)/Sheet3!$A$1)^4)+ Sheet2!$O$226*EXP(Sheet3!$B$1*(($B842-BE$850-Sheet2!$N$226)/Sheet3!$A$1)^2+Sheet3!$C$1*(($B842-BE$850-Sheet2!$N$226)/Sheet3!$A$1)^4))</f>
        <v>3.1408712894503839</v>
      </c>
      <c r="BF856" s="1">
        <f>0.000001*$I$848*(Sheet2!$O$225*EXP(Sheet3!$B$1*(($B856-BF$850-Sheet2!$N$225)/Sheet3!$A$1)^2+Sheet3!$C$1*(($B856-BF$850-Sheet2!$N$225)/Sheet3!$A$1)^4)+ Sheet2!$O$226*EXP(Sheet3!$B$1*(($B842-BF$850-Sheet2!$N$226)/Sheet3!$A$1)^2+Sheet3!$C$1*(($B842-BF$850-Sheet2!$N$226)/Sheet3!$A$1)^4))</f>
        <v>2.9692640071824266</v>
      </c>
      <c r="BG856" s="1">
        <f>0.000001*$I$848*(Sheet2!$O$225*EXP(Sheet3!$B$1*(($B856-BG$850-Sheet2!$N$225)/Sheet3!$A$1)^2+Sheet3!$C$1*(($B856-BG$850-Sheet2!$N$225)/Sheet3!$A$1)^4)+ Sheet2!$O$226*EXP(Sheet3!$B$1*(($B842-BG$850-Sheet2!$N$226)/Sheet3!$A$1)^2+Sheet3!$C$1*(($B842-BG$850-Sheet2!$N$226)/Sheet3!$A$1)^4))</f>
        <v>2.8043209335976593</v>
      </c>
      <c r="BH856" s="1">
        <f>0.000001*$I$848*(Sheet2!$O$225*EXP(Sheet3!$B$1*(($B856-BH$850-Sheet2!$N$225)/Sheet3!$A$1)^2+Sheet3!$C$1*(($B856-BH$850-Sheet2!$N$225)/Sheet3!$A$1)^4)+ Sheet2!$O$226*EXP(Sheet3!$B$1*(($B842-BH$850-Sheet2!$N$226)/Sheet3!$A$1)^2+Sheet3!$C$1*(($B842-BH$850-Sheet2!$N$226)/Sheet3!$A$1)^4))</f>
        <v>2.6459499580145875</v>
      </c>
      <c r="BI856" s="1">
        <f>0.000001*$I$848*(Sheet2!$O$225*EXP(Sheet3!$B$1*(($B856-BI$850-Sheet2!$N$225)/Sheet3!$A$1)^2+Sheet3!$C$1*(($B856-BI$850-Sheet2!$N$225)/Sheet3!$A$1)^4)+ Sheet2!$O$226*EXP(Sheet3!$B$1*(($B842-BI$850-Sheet2!$N$226)/Sheet3!$A$1)^2+Sheet3!$C$1*(($B842-BI$850-Sheet2!$N$226)/Sheet3!$A$1)^4))</f>
        <v>2.4940507422061717</v>
      </c>
      <c r="BJ856" s="1">
        <f>0.000001*$I$848*(Sheet2!$O$225*EXP(Sheet3!$B$1*(($B856-BJ$850-Sheet2!$N$225)/Sheet3!$A$1)^2+Sheet3!$C$1*(($B856-BJ$850-Sheet2!$N$225)/Sheet3!$A$1)^4)+ Sheet2!$O$226*EXP(Sheet3!$B$1*(($B842-BJ$850-Sheet2!$N$226)/Sheet3!$A$1)^2+Sheet3!$C$1*(($B842-BJ$850-Sheet2!$N$226)/Sheet3!$A$1)^4))</f>
        <v>2.3485151823432799</v>
      </c>
      <c r="BK856" s="1">
        <f>0.000001*$I$848*(Sheet2!$O$225*EXP(Sheet3!$B$1*(($B856-BK$850-Sheet2!$N$225)/Sheet3!$A$1)^2+Sheet3!$C$1*(($B856-BK$850-Sheet2!$N$225)/Sheet3!$A$1)^4)+ Sheet2!$O$226*EXP(Sheet3!$B$1*(($B842-BK$850-Sheet2!$N$226)/Sheet3!$A$1)^2+Sheet3!$C$1*(($B842-BK$850-Sheet2!$N$226)/Sheet3!$A$1)^4))</f>
        <v>2.209227886721596</v>
      </c>
      <c r="BL856" s="1">
        <f>0.000001*$I$848*(Sheet2!$O$225*EXP(Sheet3!$B$1*(($B856-BL$850-Sheet2!$N$225)/Sheet3!$A$1)^2+Sheet3!$C$1*(($B856-BL$850-Sheet2!$N$225)/Sheet3!$A$1)^4)+ Sheet2!$O$226*EXP(Sheet3!$B$1*(($B842-BL$850-Sheet2!$N$226)/Sheet3!$A$1)^2+Sheet3!$C$1*(($B842-BL$850-Sheet2!$N$226)/Sheet3!$A$1)^4))</f>
        <v>2.0760666671852781</v>
      </c>
      <c r="BM856" s="1">
        <f>0.000001*$I$848*(Sheet2!$O$225*EXP(Sheet3!$B$1*(($B856-BM$850-Sheet2!$N$225)/Sheet3!$A$1)^2+Sheet3!$C$1*(($B856-BM$850-Sheet2!$N$225)/Sheet3!$A$1)^4)+ Sheet2!$O$226*EXP(Sheet3!$B$1*(($B842-BM$850-Sheet2!$N$226)/Sheet3!$A$1)^2+Sheet3!$C$1*(($B842-BM$850-Sheet2!$N$226)/Sheet3!$A$1)^4))</f>
        <v>1.9489030420984521</v>
      </c>
      <c r="BN856" s="1">
        <f>0.000001*$I$848*(Sheet2!$O$225*EXP(Sheet3!$B$1*(($B856-BN$850-Sheet2!$N$225)/Sheet3!$A$1)^2+Sheet3!$C$1*(($B856-BN$850-Sheet2!$N$225)/Sheet3!$A$1)^4)+ Sheet2!$O$226*EXP(Sheet3!$B$1*(($B842-BN$850-Sheet2!$N$226)/Sheet3!$A$1)^2+Sheet3!$C$1*(($B842-BN$850-Sheet2!$N$226)/Sheet3!$A$1)^4))</f>
        <v>1.8276027486646098</v>
      </c>
      <c r="BO856" s="1">
        <f>0.000001*$I$848*(Sheet2!$O$225*EXP(Sheet3!$B$1*(($B856-BO$850-Sheet2!$N$225)/Sheet3!$A$1)^2+Sheet3!$C$1*(($B856-BO$850-Sheet2!$N$225)/Sheet3!$A$1)^4)+ Sheet2!$O$226*EXP(Sheet3!$B$1*(($B842-BO$850-Sheet2!$N$226)/Sheet3!$A$1)^2+Sheet3!$C$1*(($B842-BO$850-Sheet2!$N$226)/Sheet3!$A$1)^4))</f>
        <v>1.7120262623565417</v>
      </c>
      <c r="BP856" s="1">
        <f>0.000001*$I$848*(Sheet2!$O$225*EXP(Sheet3!$B$1*(($B856-BP$850-Sheet2!$N$225)/Sheet3!$A$1)^2+Sheet3!$C$1*(($B856-BP$850-Sheet2!$N$225)/Sheet3!$A$1)^4)+ Sheet2!$O$226*EXP(Sheet3!$B$1*(($B842-BP$850-Sheet2!$N$226)/Sheet3!$A$1)^2+Sheet3!$C$1*(($B842-BP$850-Sheet2!$N$226)/Sheet3!$A$1)^4))</f>
        <v>1.6020293211960155</v>
      </c>
      <c r="BQ856" s="1">
        <f>0.000001*$I$848*(Sheet2!$O$225*EXP(Sheet3!$B$1*(($B856-BQ$850-Sheet2!$N$225)/Sheet3!$A$1)^2+Sheet3!$C$1*(($B856-BQ$850-Sheet2!$N$225)/Sheet3!$A$1)^4)+ Sheet2!$O$226*EXP(Sheet3!$B$1*(($B842-BQ$850-Sheet2!$N$226)/Sheet3!$A$1)^2+Sheet3!$C$1*(($B842-BQ$850-Sheet2!$N$226)/Sheet3!$A$1)^4))</f>
        <v>1.4974634526133941</v>
      </c>
      <c r="BR856" s="1">
        <f>0.000001*$I$848*(Sheet2!$O$225*EXP(Sheet3!$B$1*(($B856-BR$850-Sheet2!$N$225)/Sheet3!$A$1)^2+Sheet3!$C$1*(($B856-BR$850-Sheet2!$N$225)/Sheet3!$A$1)^4)+ Sheet2!$O$226*EXP(Sheet3!$B$1*(($B842-BR$850-Sheet2!$N$226)/Sheet3!$A$1)^2+Sheet3!$C$1*(($B842-BR$850-Sheet2!$N$226)/Sheet3!$A$1)^4))</f>
        <v>1.398176500622655</v>
      </c>
      <c r="BS856" s="1">
        <f>0.000001*$I$848*(Sheet2!$O$225*EXP(Sheet3!$B$1*(($B856-BS$850-Sheet2!$N$225)/Sheet3!$A$1)^2+Sheet3!$C$1*(($B856-BS$850-Sheet2!$N$225)/Sheet3!$A$1)^4)+ Sheet2!$O$226*EXP(Sheet3!$B$1*(($B842-BS$850-Sheet2!$N$226)/Sheet3!$A$1)^2+Sheet3!$C$1*(($B842-BS$850-Sheet2!$N$226)/Sheet3!$A$1)^4))</f>
        <v>1.3040131510662472</v>
      </c>
    </row>
    <row r="857" spans="1:71" x14ac:dyDescent="0.2">
      <c r="A857">
        <v>830</v>
      </c>
      <c r="B857">
        <v>576.55999999999995</v>
      </c>
      <c r="C857">
        <v>2379.3000000000002</v>
      </c>
      <c r="D857">
        <v>7954.6</v>
      </c>
      <c r="E857">
        <f t="shared" si="46"/>
        <v>5575.3</v>
      </c>
      <c r="F857" s="1">
        <f t="shared" si="47"/>
        <v>5575.3</v>
      </c>
      <c r="G857">
        <f t="shared" si="48"/>
        <v>3214494.9679999999</v>
      </c>
      <c r="I857" s="1">
        <f>0.000001*$I$848*(Sheet2!$O$225*EXP(Sheet3!$B$1*(($B857-I$850-Sheet2!$N$225)/Sheet3!$A$1)^2+Sheet3!$C$1*(($B857-I$850-Sheet2!$N$225)/Sheet3!$A$1)^4)+ Sheet2!$O$226*EXP(Sheet3!$B$1*(($B843-I$850-Sheet2!$N$226)/Sheet3!$A$1)^2+Sheet3!$C$1*(($B843-I$850-Sheet2!$N$226)/Sheet3!$A$1)^4))</f>
        <v>30.137330607269543</v>
      </c>
      <c r="J857" s="1">
        <f>0.000001*$I$848*(Sheet2!$O$225*EXP(Sheet3!$B$1*(($B857-J$850-Sheet2!$N$225)/Sheet3!$A$1)^2+Sheet3!$C$1*(($B857-J$850-Sheet2!$N$225)/Sheet3!$A$1)^4)+ Sheet2!$O$226*EXP(Sheet3!$B$1*(($B843-J$850-Sheet2!$N$226)/Sheet3!$A$1)^2+Sheet3!$C$1*(($B843-J$850-Sheet2!$N$226)/Sheet3!$A$1)^4))</f>
        <v>30.07508213199543</v>
      </c>
      <c r="K857" s="1">
        <f>0.000001*$I$848*(Sheet2!$O$225*EXP(Sheet3!$B$1*(($B857-K$850-Sheet2!$N$225)/Sheet3!$A$1)^2+Sheet3!$C$1*(($B857-K$850-Sheet2!$N$225)/Sheet3!$A$1)^4)+ Sheet2!$O$226*EXP(Sheet3!$B$1*(($B843-K$850-Sheet2!$N$226)/Sheet3!$A$1)^2+Sheet3!$C$1*(($B843-K$850-Sheet2!$N$226)/Sheet3!$A$1)^4))</f>
        <v>30.001634440623597</v>
      </c>
      <c r="L857" s="1">
        <f>0.000001*$I$848*(Sheet2!$O$225*EXP(Sheet3!$B$1*(($B857-L$850-Sheet2!$N$225)/Sheet3!$A$1)^2+Sheet3!$C$1*(($B857-L$850-Sheet2!$N$225)/Sheet3!$A$1)^4)+ Sheet2!$O$226*EXP(Sheet3!$B$1*(($B843-L$850-Sheet2!$N$226)/Sheet3!$A$1)^2+Sheet3!$C$1*(($B843-L$850-Sheet2!$N$226)/Sheet3!$A$1)^4))</f>
        <v>29.917046796924133</v>
      </c>
      <c r="M857" s="1">
        <f>0.000001*$I$848*(Sheet2!$O$225*EXP(Sheet3!$B$1*(($B857-M$850-Sheet2!$N$225)/Sheet3!$A$1)^2+Sheet3!$C$1*(($B857-M$850-Sheet2!$N$225)/Sheet3!$A$1)^4)+ Sheet2!$O$226*EXP(Sheet3!$B$1*(($B843-M$850-Sheet2!$N$226)/Sheet3!$A$1)^2+Sheet3!$C$1*(($B843-M$850-Sheet2!$N$226)/Sheet3!$A$1)^4))</f>
        <v>29.821387519271724</v>
      </c>
      <c r="N857" s="1">
        <f>0.000001*$I$848*(Sheet2!$O$225*EXP(Sheet3!$B$1*(($B857-N$850-Sheet2!$N$225)/Sheet3!$A$1)^2+Sheet3!$C$1*(($B857-N$850-Sheet2!$N$225)/Sheet3!$A$1)^4)+ Sheet2!$O$226*EXP(Sheet3!$B$1*(($B843-N$850-Sheet2!$N$226)/Sheet3!$A$1)^2+Sheet3!$C$1*(($B843-N$850-Sheet2!$N$226)/Sheet3!$A$1)^4))</f>
        <v>29.714733952703611</v>
      </c>
      <c r="O857" s="1">
        <f>0.000001*$I$848*(Sheet2!$O$225*EXP(Sheet3!$B$1*(($B857-O$850-Sheet2!$N$225)/Sheet3!$A$1)^2+Sheet3!$C$1*(($B857-O$850-Sheet2!$N$225)/Sheet3!$A$1)^4)+ Sheet2!$O$226*EXP(Sheet3!$B$1*(($B843-O$850-Sheet2!$N$226)/Sheet3!$A$1)^2+Sheet3!$C$1*(($B843-O$850-Sheet2!$N$226)/Sheet3!$A$1)^4))</f>
        <v>29.597172436602278</v>
      </c>
      <c r="P857" s="1">
        <f>0.000001*$I$848*(Sheet2!$O$225*EXP(Sheet3!$B$1*(($B857-P$850-Sheet2!$N$225)/Sheet3!$A$1)^2+Sheet3!$C$1*(($B857-P$850-Sheet2!$N$225)/Sheet3!$A$1)^4)+ Sheet2!$O$226*EXP(Sheet3!$B$1*(($B843-P$850-Sheet2!$N$226)/Sheet3!$A$1)^2+Sheet3!$C$1*(($B843-P$850-Sheet2!$N$226)/Sheet3!$A$1)^4))</f>
        <v>29.468798267765944</v>
      </c>
      <c r="Q857" s="1">
        <f>0.000001*$I$848*(Sheet2!$O$225*EXP(Sheet3!$B$1*(($B857-Q$850-Sheet2!$N$225)/Sheet3!$A$1)^2+Sheet3!$C$1*(($B857-Q$850-Sheet2!$N$225)/Sheet3!$A$1)^4)+ Sheet2!$O$226*EXP(Sheet3!$B$1*(($B843-Q$850-Sheet2!$N$226)/Sheet3!$A$1)^2+Sheet3!$C$1*(($B843-Q$850-Sheet2!$N$226)/Sheet3!$A$1)^4))</f>
        <v>29.329715658605657</v>
      </c>
      <c r="R857" s="1">
        <f>0.000001*$I$848*(Sheet2!$O$225*EXP(Sheet3!$B$1*(($B857-R$850-Sheet2!$N$225)/Sheet3!$A$1)^2+Sheet3!$C$1*(($B857-R$850-Sheet2!$N$225)/Sheet3!$A$1)^4)+ Sheet2!$O$226*EXP(Sheet3!$B$1*(($B843-R$850-Sheet2!$N$226)/Sheet3!$A$1)^2+Sheet3!$C$1*(($B843-R$850-Sheet2!$N$226)/Sheet3!$A$1)^4))</f>
        <v>29.180037690185163</v>
      </c>
      <c r="S857" s="1">
        <f>0.000001*$I$848*(Sheet2!$O$225*EXP(Sheet3!$B$1*(($B857-S$850-Sheet2!$N$225)/Sheet3!$A$1)^2+Sheet3!$C$1*(($B857-S$850-Sheet2!$N$225)/Sheet3!$A$1)^4)+ Sheet2!$O$226*EXP(Sheet3!$B$1*(($B843-S$850-Sheet2!$N$226)/Sheet3!$A$1)^2+Sheet3!$C$1*(($B843-S$850-Sheet2!$N$226)/Sheet3!$A$1)^4))</f>
        <v>29.019886259798302</v>
      </c>
      <c r="T857" s="1">
        <f>0.000001*$I$848*(Sheet2!$O$225*EXP(Sheet3!$B$1*(($B857-T$850-Sheet2!$N$225)/Sheet3!$A$1)^2+Sheet3!$C$1*(($B857-T$850-Sheet2!$N$225)/Sheet3!$A$1)^4)+ Sheet2!$O$226*EXP(Sheet3!$B$1*(($B843-T$850-Sheet2!$N$226)/Sheet3!$A$1)^2+Sheet3!$C$1*(($B843-T$850-Sheet2!$N$226)/Sheet3!$A$1)^4))</f>
        <v>28.849392022758991</v>
      </c>
      <c r="U857" s="1">
        <f>0.000001*$I$848*(Sheet2!$O$225*EXP(Sheet3!$B$1*(($B857-U$850-Sheet2!$N$225)/Sheet3!$A$1)^2+Sheet3!$C$1*(($B857-U$850-Sheet2!$N$225)/Sheet3!$A$1)^4)+ Sheet2!$O$226*EXP(Sheet3!$B$1*(($B843-U$850-Sheet2!$N$226)/Sheet3!$A$1)^2+Sheet3!$C$1*(($B843-U$850-Sheet2!$N$226)/Sheet3!$A$1)^4))</f>
        <v>28.668694328058411</v>
      </c>
      <c r="V857" s="1">
        <f>0.000001*$I$848*(Sheet2!$O$225*EXP(Sheet3!$B$1*(($B857-V$850-Sheet2!$N$225)/Sheet3!$A$1)^2+Sheet3!$C$1*(($B857-V$850-Sheet2!$N$225)/Sheet3!$A$1)^4)+ Sheet2!$O$226*EXP(Sheet3!$B$1*(($B843-V$850-Sheet2!$N$226)/Sheet3!$A$1)^2+Sheet3!$C$1*(($B843-V$850-Sheet2!$N$226)/Sheet3!$A$1)^4))</f>
        <v>28.477941147542676</v>
      </c>
      <c r="W857" s="1">
        <f>0.000001*$I$848*(Sheet2!$O$225*EXP(Sheet3!$B$1*(($B857-W$850-Sheet2!$N$225)/Sheet3!$A$1)^2+Sheet3!$C$1*(($B857-W$850-Sheet2!$N$225)/Sheet3!$A$1)^4)+ Sheet2!$O$226*EXP(Sheet3!$B$1*(($B843-W$850-Sheet2!$N$226)/Sheet3!$A$1)^2+Sheet3!$C$1*(($B843-W$850-Sheet2!$N$226)/Sheet3!$A$1)^4))</f>
        <v>28.277288998205989</v>
      </c>
      <c r="X857" s="1">
        <f>0.000001*$I$848*(Sheet2!$O$225*EXP(Sheet3!$B$1*(($B857-X$850-Sheet2!$N$225)/Sheet3!$A$1)^2+Sheet3!$C$1*(($B857-X$850-Sheet2!$N$225)/Sheet3!$A$1)^4)+ Sheet2!$O$226*EXP(Sheet3!$B$1*(($B843-X$850-Sheet2!$N$226)/Sheet3!$A$1)^2+Sheet3!$C$1*(($B843-X$850-Sheet2!$N$226)/Sheet3!$A$1)^4))</f>
        <v>28.066902857254313</v>
      </c>
      <c r="Y857" s="1">
        <f>0.000001*$I$848*(Sheet2!$O$225*EXP(Sheet3!$B$1*(($B857-Y$850-Sheet2!$N$225)/Sheet3!$A$1)^2+Sheet3!$C$1*(($B857-Y$850-Sheet2!$N$225)/Sheet3!$A$1)^4)+ Sheet2!$O$226*EXP(Sheet3!$B$1*(($B843-Y$850-Sheet2!$N$226)/Sheet3!$A$1)^2+Sheet3!$C$1*(($B843-Y$850-Sheet2!$N$226)/Sheet3!$A$1)^4))</f>
        <v>27.846956069512917</v>
      </c>
      <c r="Z857" s="1">
        <f>0.000001*$I$848*(Sheet2!$O$225*EXP(Sheet3!$B$1*(($B857-Z$850-Sheet2!$N$225)/Sheet3!$A$1)^2+Sheet3!$C$1*(($B857-Z$850-Sheet2!$N$225)/Sheet3!$A$1)^4)+ Sheet2!$O$226*EXP(Sheet3!$B$1*(($B843-Z$850-Sheet2!$N$226)/Sheet3!$A$1)^2+Sheet3!$C$1*(($B843-Z$850-Sheet2!$N$226)/Sheet3!$A$1)^4))</f>
        <v>27.617630246785904</v>
      </c>
      <c r="AA857" s="1">
        <f>0.000001*$I$848*(Sheet2!$O$225*EXP(Sheet3!$B$1*(($B857-AA$850-Sheet2!$N$225)/Sheet3!$A$1)^2+Sheet3!$C$1*(($B857-AA$850-Sheet2!$N$225)/Sheet3!$A$1)^4)+ Sheet2!$O$226*EXP(Sheet3!$B$1*(($B843-AA$850-Sheet2!$N$226)/Sheet3!$A$1)^2+Sheet3!$C$1*(($B843-AA$850-Sheet2!$N$226)/Sheet3!$A$1)^4))</f>
        <v>27.379115158756541</v>
      </c>
      <c r="AB857" s="1">
        <f>0.000001*$I$848*(Sheet2!$O$225*EXP(Sheet3!$B$1*(($B857-AB$850-Sheet2!$N$225)/Sheet3!$A$1)^2+Sheet3!$C$1*(($B857-AB$850-Sheet2!$N$225)/Sheet3!$A$1)^4)+ Sheet2!$O$226*EXP(Sheet3!$B$1*(($B843-AB$850-Sheet2!$N$226)/Sheet3!$A$1)^2+Sheet3!$C$1*(($B843-AB$850-Sheet2!$N$226)/Sheet3!$A$1)^4))</f>
        <v>27.131608615016322</v>
      </c>
      <c r="AC857" s="1">
        <f>0.000001*$I$848*(Sheet2!$O$225*EXP(Sheet3!$B$1*(($B857-AC$850-Sheet2!$N$225)/Sheet3!$A$1)^2+Sheet3!$C$1*(($B857-AC$850-Sheet2!$N$225)/Sheet3!$A$1)^4)+ Sheet2!$O$226*EXP(Sheet3!$B$1*(($B843-AC$850-Sheet2!$N$226)/Sheet3!$A$1)^2+Sheet3!$C$1*(($B843-AC$850-Sheet2!$N$226)/Sheet3!$A$1)^4))</f>
        <v>26.875316337810723</v>
      </c>
      <c r="AD857" s="1">
        <f>0.000001*$I$848*(Sheet2!$O$225*EXP(Sheet3!$B$1*(($B857-AD$850-Sheet2!$N$225)/Sheet3!$A$1)^2+Sheet3!$C$1*(($B857-AD$850-Sheet2!$N$225)/Sheet3!$A$1)^4)+ Sheet2!$O$226*EXP(Sheet3!$B$1*(($B843-AD$850-Sheet2!$N$226)/Sheet3!$A$1)^2+Sheet3!$C$1*(($B843-AD$850-Sheet2!$N$226)/Sheet3!$A$1)^4))</f>
        <v>26.61045182509222</v>
      </c>
      <c r="AE857" s="1">
        <f>0.000001*$I$848*(Sheet2!$O$225*EXP(Sheet3!$B$1*(($B857-AE$850-Sheet2!$N$225)/Sheet3!$A$1)^2+Sheet3!$C$1*(($B857-AE$850-Sheet2!$N$225)/Sheet3!$A$1)^4)+ Sheet2!$O$226*EXP(Sheet3!$B$1*(($B843-AE$850-Sheet2!$N$226)/Sheet3!$A$1)^2+Sheet3!$C$1*(($B843-AE$850-Sheet2!$N$226)/Sheet3!$A$1)^4))</f>
        <v>26.337236203476621</v>
      </c>
      <c r="AF857" s="1">
        <f>0.000001*$I$848*(Sheet2!$O$225*EXP(Sheet3!$B$1*(($B857-AF$850-Sheet2!$N$225)/Sheet3!$A$1)^2+Sheet3!$C$1*(($B857-AF$850-Sheet2!$N$225)/Sheet3!$A$1)^4)+ Sheet2!$O$226*EXP(Sheet3!$B$1*(($B843-AF$850-Sheet2!$N$226)/Sheet3!$A$1)^2+Sheet3!$C$1*(($B843-AF$850-Sheet2!$N$226)/Sheet3!$A$1)^4))</f>
        <v>26.055898070707556</v>
      </c>
      <c r="AG857" s="1">
        <f>0.000001*$I$848*(Sheet2!$O$225*EXP(Sheet3!$B$1*(($B857-AG$850-Sheet2!$N$225)/Sheet3!$A$1)^2+Sheet3!$C$1*(($B857-AG$850-Sheet2!$N$225)/Sheet3!$A$1)^4)+ Sheet2!$O$226*EXP(Sheet3!$B$1*(($B843-AG$850-Sheet2!$N$226)/Sheet3!$A$1)^2+Sheet3!$C$1*(($B843-AG$850-Sheet2!$N$226)/Sheet3!$A$1)^4))</f>
        <v>25.766673327241808</v>
      </c>
      <c r="AH857" s="1">
        <f>0.000001*$I$848*(Sheet2!$O$225*EXP(Sheet3!$B$1*(($B857-AH$850-Sheet2!$N$225)/Sheet3!$A$1)^2+Sheet3!$C$1*(($B857-AH$850-Sheet2!$N$225)/Sheet3!$A$1)^4)+ Sheet2!$O$226*EXP(Sheet3!$B$1*(($B843-AH$850-Sheet2!$N$226)/Sheet3!$A$1)^2+Sheet3!$C$1*(($B843-AH$850-Sheet2!$N$226)/Sheet3!$A$1)^4))</f>
        <v>25.469804996606527</v>
      </c>
      <c r="AI857" s="1">
        <f>0.000001*$I$848*(Sheet2!$O$225*EXP(Sheet3!$B$1*(($B857-AI$850-Sheet2!$N$225)/Sheet3!$A$1)^2+Sheet3!$C$1*(($B857-AI$850-Sheet2!$N$225)/Sheet3!$A$1)^4)+ Sheet2!$O$226*EXP(Sheet3!$B$1*(($B843-AI$850-Sheet2!$N$226)/Sheet3!$A$1)^2+Sheet3!$C$1*(($B843-AI$850-Sheet2!$N$226)/Sheet3!$A$1)^4))</f>
        <v>25.165543034127452</v>
      </c>
      <c r="AJ857" s="1">
        <f>0.000001*$I$848*(Sheet2!$O$225*EXP(Sheet3!$B$1*(($B857-AJ$850-Sheet2!$N$225)/Sheet3!$A$1)^2+Sheet3!$C$1*(($B857-AJ$850-Sheet2!$N$225)/Sheet3!$A$1)^4)+ Sheet2!$O$226*EXP(Sheet3!$B$1*(($B843-AJ$850-Sheet2!$N$226)/Sheet3!$A$1)^2+Sheet3!$C$1*(($B843-AJ$850-Sheet2!$N$226)/Sheet3!$A$1)^4))</f>
        <v>24.854144123763998</v>
      </c>
      <c r="AK857" s="1">
        <f>0.000001*$I$848*(Sheet2!$O$225*EXP(Sheet3!$B$1*(($B857-AK$850-Sheet2!$N$225)/Sheet3!$A$1)^2+Sheet3!$C$1*(($B857-AK$850-Sheet2!$N$225)/Sheet3!$A$1)^4)+ Sheet2!$O$226*EXP(Sheet3!$B$1*(($B843-AK$850-Sheet2!$N$226)/Sheet3!$A$1)^2+Sheet3!$C$1*(($B843-AK$850-Sheet2!$N$226)/Sheet3!$A$1)^4))</f>
        <v>24.535871462696431</v>
      </c>
      <c r="AL857" s="1">
        <f>0.000001*$I$848*(Sheet2!$O$225*EXP(Sheet3!$B$1*(($B857-AL$850-Sheet2!$N$225)/Sheet3!$A$1)^2+Sheet3!$C$1*(($B857-AL$850-Sheet2!$N$225)/Sheet3!$A$1)^4)+ Sheet2!$O$226*EXP(Sheet3!$B$1*(($B843-AL$850-Sheet2!$N$226)/Sheet3!$A$1)^2+Sheet3!$C$1*(($B843-AL$850-Sheet2!$N$226)/Sheet3!$A$1)^4))</f>
        <v>24.210994533406879</v>
      </c>
      <c r="AM857" s="1">
        <f>0.000001*$I$848*(Sheet2!$O$225*EXP(Sheet3!$B$1*(($B857-AM$850-Sheet2!$N$225)/Sheet3!$A$1)^2+Sheet3!$C$1*(($B857-AM$850-Sheet2!$N$225)/Sheet3!$A$1)^4)+ Sheet2!$O$226*EXP(Sheet3!$B$1*(($B843-AM$850-Sheet2!$N$226)/Sheet3!$A$1)^2+Sheet3!$C$1*(($B843-AM$850-Sheet2!$N$226)/Sheet3!$A$1)^4))</f>
        <v>23.879788863004112</v>
      </c>
      <c r="AN857" s="1">
        <f>0.000001*$I$848*(Sheet2!$O$225*EXP(Sheet3!$B$1*(($B857-AN$850-Sheet2!$N$225)/Sheet3!$A$1)^2+Sheet3!$C$1*(($B857-AN$850-Sheet2!$N$225)/Sheet3!$A$1)^4)+ Sheet2!$O$226*EXP(Sheet3!$B$1*(($B843-AN$850-Sheet2!$N$226)/Sheet3!$A$1)^2+Sheet3!$C$1*(($B843-AN$850-Sheet2!$N$226)/Sheet3!$A$1)^4))</f>
        <v>23.5425357695798</v>
      </c>
      <c r="AO857" s="1">
        <f>0.000001*$I$848*(Sheet2!$O$225*EXP(Sheet3!$B$1*(($B857-AO$850-Sheet2!$N$225)/Sheet3!$A$1)^2+Sheet3!$C$1*(($B857-AO$850-Sheet2!$N$225)/Sheet3!$A$1)^4)+ Sheet2!$O$226*EXP(Sheet3!$B$1*(($B843-AO$850-Sheet2!$N$226)/Sheet3!$A$1)^2+Sheet3!$C$1*(($B843-AO$850-Sheet2!$N$226)/Sheet3!$A$1)^4))</f>
        <v>23.199522095421599</v>
      </c>
      <c r="AP857" s="1">
        <f>0.000001*$I$848*(Sheet2!$O$225*EXP(Sheet3!$B$1*(($B857-AP$850-Sheet2!$N$225)/Sheet3!$A$1)^2+Sheet3!$C$1*(($B857-AP$850-Sheet2!$N$225)/Sheet3!$A$1)^4)+ Sheet2!$O$226*EXP(Sheet3!$B$1*(($B843-AP$850-Sheet2!$N$226)/Sheet3!$A$1)^2+Sheet3!$C$1*(($B843-AP$850-Sheet2!$N$226)/Sheet3!$A$1)^4))</f>
        <v>22.851039926949426</v>
      </c>
      <c r="AQ857" s="1">
        <f>0.000001*$I$848*(Sheet2!$O$225*EXP(Sheet3!$B$1*(($B857-AQ$850-Sheet2!$N$225)/Sheet3!$A$1)^2+Sheet3!$C$1*(($B857-AQ$850-Sheet2!$N$225)/Sheet3!$A$1)^4)+ Sheet2!$O$226*EXP(Sheet3!$B$1*(($B843-AQ$850-Sheet2!$N$226)/Sheet3!$A$1)^2+Sheet3!$C$1*(($B843-AQ$850-Sheet2!$N$226)/Sheet3!$A$1)^4))</f>
        <v>22.497386301285648</v>
      </c>
      <c r="AR857" s="1">
        <f>0.000001*$I$848*(Sheet2!$O$225*EXP(Sheet3!$B$1*(($B857-AR$850-Sheet2!$N$225)/Sheet3!$A$1)^2+Sheet3!$C$1*(($B857-AR$850-Sheet2!$N$225)/Sheet3!$A$1)^4)+ Sheet2!$O$226*EXP(Sheet3!$B$1*(($B843-AR$850-Sheet2!$N$226)/Sheet3!$A$1)^2+Sheet3!$C$1*(($B843-AR$850-Sheet2!$N$226)/Sheet3!$A$1)^4))</f>
        <v>22.138862899417141</v>
      </c>
      <c r="AS857" s="1">
        <f>0.000001*$I$848*(Sheet2!$O$225*EXP(Sheet3!$B$1*(($B857-AS$850-Sheet2!$N$225)/Sheet3!$A$1)^2+Sheet3!$C$1*(($B857-AS$850-Sheet2!$N$225)/Sheet3!$A$1)^4)+ Sheet2!$O$226*EXP(Sheet3!$B$1*(($B843-AS$850-Sheet2!$N$226)/Sheet3!$A$1)^2+Sheet3!$C$1*(($B843-AS$850-Sheet2!$N$226)/Sheet3!$A$1)^4))</f>
        <v>21.775775725957807</v>
      </c>
      <c r="AT857" s="1">
        <f>0.000001*$I$848*(Sheet2!$O$225*EXP(Sheet3!$B$1*(($B857-AT$850-Sheet2!$N$225)/Sheet3!$A$1)^2+Sheet3!$C$1*(($B857-AT$850-Sheet2!$N$225)/Sheet3!$A$1)^4)+ Sheet2!$O$226*EXP(Sheet3!$B$1*(($B843-AT$850-Sheet2!$N$226)/Sheet3!$A$1)^2+Sheet3!$C$1*(($B843-AT$850-Sheet2!$N$226)/Sheet3!$A$1)^4))</f>
        <v>21.408434775569205</v>
      </c>
      <c r="AU857" s="1">
        <f>0.000001*$I$848*(Sheet2!$O$225*EXP(Sheet3!$B$1*(($B857-AU$850-Sheet2!$N$225)/Sheet3!$A$1)^2+Sheet3!$C$1*(($B857-AU$850-Sheet2!$N$225)/Sheet3!$A$1)^4)+ Sheet2!$O$226*EXP(Sheet3!$B$1*(($B843-AU$850-Sheet2!$N$226)/Sheet3!$A$1)^2+Sheet3!$C$1*(($B843-AU$850-Sheet2!$N$226)/Sheet3!$A$1)^4))</f>
        <v>21.03715368618268</v>
      </c>
      <c r="AV857" s="1">
        <f>0.000001*$I$848*(Sheet2!$O$225*EXP(Sheet3!$B$1*(($B857-AV$850-Sheet2!$N$225)/Sheet3!$A$1)^2+Sheet3!$C$1*(($B857-AV$850-Sheet2!$N$225)/Sheet3!$A$1)^4)+ Sheet2!$O$226*EXP(Sheet3!$B$1*(($B843-AV$850-Sheet2!$N$226)/Sheet3!$A$1)^2+Sheet3!$C$1*(($B843-AV$850-Sheet2!$N$226)/Sheet3!$A$1)^4))</f>
        <v>20.662249379137229</v>
      </c>
      <c r="AW857" s="1">
        <f>0.000001*$I$848*(Sheet2!$O$225*EXP(Sheet3!$B$1*(($B857-AW$850-Sheet2!$N$225)/Sheet3!$A$1)^2+Sheet3!$C$1*(($B857-AW$850-Sheet2!$N$225)/Sheet3!$A$1)^4)+ Sheet2!$O$226*EXP(Sheet3!$B$1*(($B843-AW$850-Sheet2!$N$226)/Sheet3!$A$1)^2+Sheet3!$C$1*(($B843-AW$850-Sheet2!$N$226)/Sheet3!$A$1)^4))</f>
        <v>20.284041686555042</v>
      </c>
      <c r="AX857" s="1">
        <f>0.000001*$I$848*(Sheet2!$O$225*EXP(Sheet3!$B$1*(($B857-AX$850-Sheet2!$N$225)/Sheet3!$A$1)^2+Sheet3!$C$1*(($B857-AX$850-Sheet2!$N$225)/Sheet3!$A$1)^4)+ Sheet2!$O$226*EXP(Sheet3!$B$1*(($B843-AX$850-Sheet2!$N$226)/Sheet3!$A$1)^2+Sheet3!$C$1*(($B843-AX$850-Sheet2!$N$226)/Sheet3!$A$1)^4))</f>
        <v>19.902852966194182</v>
      </c>
      <c r="AY857" s="1">
        <f>0.000001*$I$848*(Sheet2!$O$225*EXP(Sheet3!$B$1*(($B857-AY$850-Sheet2!$N$225)/Sheet3!$A$1)^2+Sheet3!$C$1*(($B857-AY$850-Sheet2!$N$225)/Sheet3!$A$1)^4)+ Sheet2!$O$226*EXP(Sheet3!$B$1*(($B843-AY$850-Sheet2!$N$226)/Sheet3!$A$1)^2+Sheet3!$C$1*(($B843-AY$850-Sheet2!$N$226)/Sheet3!$A$1)^4))</f>
        <v>19.519007704171109</v>
      </c>
      <c r="AZ857" s="1">
        <f>0.000001*$I$848*(Sheet2!$O$225*EXP(Sheet3!$B$1*(($B857-AZ$850-Sheet2!$N$225)/Sheet3!$A$1)^2+Sheet3!$C$1*(($B857-AZ$850-Sheet2!$N$225)/Sheet3!$A$1)^4)+ Sheet2!$O$226*EXP(Sheet3!$B$1*(($B843-AZ$850-Sheet2!$N$226)/Sheet3!$A$1)^2+Sheet3!$C$1*(($B843-AZ$850-Sheet2!$N$226)/Sheet3!$A$1)^4))</f>
        <v>19.132832105983805</v>
      </c>
      <c r="BA857" s="1">
        <f>0.000001*$I$848*(Sheet2!$O$225*EXP(Sheet3!$B$1*(($B857-BA$850-Sheet2!$N$225)/Sheet3!$A$1)^2+Sheet3!$C$1*(($B857-BA$850-Sheet2!$N$225)/Sheet3!$A$1)^4)+ Sheet2!$O$226*EXP(Sheet3!$B$1*(($B843-BA$850-Sheet2!$N$226)/Sheet3!$A$1)^2+Sheet3!$C$1*(($B843-BA$850-Sheet2!$N$226)/Sheet3!$A$1)^4))</f>
        <v>18.74465367633967</v>
      </c>
      <c r="BB857" s="1">
        <f>0.000001*$I$848*(Sheet2!$O$225*EXP(Sheet3!$B$1*(($B857-BB$850-Sheet2!$N$225)/Sheet3!$A$1)^2+Sheet3!$C$1*(($B857-BB$850-Sheet2!$N$225)/Sheet3!$A$1)^4)+ Sheet2!$O$226*EXP(Sheet3!$B$1*(($B843-BB$850-Sheet2!$N$226)/Sheet3!$A$1)^2+Sheet3!$C$1*(($B843-BB$850-Sheet2!$N$226)/Sheet3!$A$1)^4))</f>
        <v>18.354800788362045</v>
      </c>
      <c r="BC857" s="1">
        <f>0.000001*$I$848*(Sheet2!$O$225*EXP(Sheet3!$B$1*(($B857-BC$850-Sheet2!$N$225)/Sheet3!$A$1)^2+Sheet3!$C$1*(($B857-BC$850-Sheet2!$N$225)/Sheet3!$A$1)^4)+ Sheet2!$O$226*EXP(Sheet3!$B$1*(($B843-BC$850-Sheet2!$N$226)/Sheet3!$A$1)^2+Sheet3!$C$1*(($B843-BC$850-Sheet2!$N$226)/Sheet3!$A$1)^4))</f>
        <v>17.963602242820503</v>
      </c>
      <c r="BD857" s="1">
        <f>0.000001*$I$848*(Sheet2!$O$225*EXP(Sheet3!$B$1*(($B857-BD$850-Sheet2!$N$225)/Sheet3!$A$1)^2+Sheet3!$C$1*(($B857-BD$850-Sheet2!$N$225)/Sheet3!$A$1)^4)+ Sheet2!$O$226*EXP(Sheet3!$B$1*(($B843-BD$850-Sheet2!$N$226)/Sheet3!$A$1)^2+Sheet3!$C$1*(($B843-BD$850-Sheet2!$N$226)/Sheet3!$A$1)^4))</f>
        <v>17.571386818101281</v>
      </c>
      <c r="BE857" s="1">
        <f>0.000001*$I$848*(Sheet2!$O$225*EXP(Sheet3!$B$1*(($B857-BE$850-Sheet2!$N$225)/Sheet3!$A$1)^2+Sheet3!$C$1*(($B857-BE$850-Sheet2!$N$225)/Sheet3!$A$1)^4)+ Sheet2!$O$226*EXP(Sheet3!$B$1*(($B843-BE$850-Sheet2!$N$226)/Sheet3!$A$1)^2+Sheet3!$C$1*(($B843-BE$850-Sheet2!$N$226)/Sheet3!$A$1)^4))</f>
        <v>17.178482811705788</v>
      </c>
      <c r="BF857" s="1">
        <f>0.000001*$I$848*(Sheet2!$O$225*EXP(Sheet3!$B$1*(($B857-BF$850-Sheet2!$N$225)/Sheet3!$A$1)^2+Sheet3!$C$1*(($B857-BF$850-Sheet2!$N$225)/Sheet3!$A$1)^4)+ Sheet2!$O$226*EXP(Sheet3!$B$1*(($B843-BF$850-Sheet2!$N$226)/Sheet3!$A$1)^2+Sheet3!$C$1*(($B843-BF$850-Sheet2!$N$226)/Sheet3!$A$1)^4))</f>
        <v>16.785217574132002</v>
      </c>
      <c r="BG857" s="1">
        <f>0.000001*$I$848*(Sheet2!$O$225*EXP(Sheet3!$B$1*(($B857-BG$850-Sheet2!$N$225)/Sheet3!$A$1)^2+Sheet3!$C$1*(($B857-BG$850-Sheet2!$N$225)/Sheet3!$A$1)^4)+ Sheet2!$O$226*EXP(Sheet3!$B$1*(($B843-BG$850-Sheet2!$N$226)/Sheet3!$A$1)^2+Sheet3!$C$1*(($B843-BG$850-Sheet2!$N$226)/Sheet3!$A$1)^4))</f>
        <v>16.391917036095357</v>
      </c>
      <c r="BH857" s="1">
        <f>0.000001*$I$848*(Sheet2!$O$225*EXP(Sheet3!$B$1*(($B857-BH$850-Sheet2!$N$225)/Sheet3!$A$1)^2+Sheet3!$C$1*(($B857-BH$850-Sheet2!$N$225)/Sheet3!$A$1)^4)+ Sheet2!$O$226*EXP(Sheet3!$B$1*(($B843-BH$850-Sheet2!$N$226)/Sheet3!$A$1)^2+Sheet3!$C$1*(($B843-BH$850-Sheet2!$N$226)/Sheet3!$A$1)^4))</f>
        <v>15.9989052300213</v>
      </c>
      <c r="BI857" s="1">
        <f>0.000001*$I$848*(Sheet2!$O$225*EXP(Sheet3!$B$1*(($B857-BI$850-Sheet2!$N$225)/Sheet3!$A$1)^2+Sheet3!$C$1*(($B857-BI$850-Sheet2!$N$225)/Sheet3!$A$1)^4)+ Sheet2!$O$226*EXP(Sheet3!$B$1*(($B843-BI$850-Sheet2!$N$226)/Sheet3!$A$1)^2+Sheet3!$C$1*(($B843-BI$850-Sheet2!$N$226)/Sheet3!$A$1)^4))</f>
        <v>15.606503806965955</v>
      </c>
      <c r="BJ857" s="1">
        <f>0.000001*$I$848*(Sheet2!$O$225*EXP(Sheet3!$B$1*(($B857-BJ$850-Sheet2!$N$225)/Sheet3!$A$1)^2+Sheet3!$C$1*(($B857-BJ$850-Sheet2!$N$225)/Sheet3!$A$1)^4)+ Sheet2!$O$226*EXP(Sheet3!$B$1*(($B843-BJ$850-Sheet2!$N$226)/Sheet3!$A$1)^2+Sheet3!$C$1*(($B843-BJ$850-Sheet2!$N$226)/Sheet3!$A$1)^4))</f>
        <v>15.215031550030687</v>
      </c>
      <c r="BK857" s="1">
        <f>0.000001*$I$848*(Sheet2!$O$225*EXP(Sheet3!$B$1*(($B857-BK$850-Sheet2!$N$225)/Sheet3!$A$1)^2+Sheet3!$C$1*(($B857-BK$850-Sheet2!$N$225)/Sheet3!$A$1)^4)+ Sheet2!$O$226*EXP(Sheet3!$B$1*(($B843-BK$850-Sheet2!$N$226)/Sheet3!$A$1)^2+Sheet3!$C$1*(($B843-BK$850-Sheet2!$N$226)/Sheet3!$A$1)^4))</f>
        <v>14.824803885493379</v>
      </c>
      <c r="BL857" s="1">
        <f>0.000001*$I$848*(Sheet2!$O$225*EXP(Sheet3!$B$1*(($B857-BL$850-Sheet2!$N$225)/Sheet3!$A$1)^2+Sheet3!$C$1*(($B857-BL$850-Sheet2!$N$225)/Sheet3!$A$1)^4)+ Sheet2!$O$226*EXP(Sheet3!$B$1*(($B843-BL$850-Sheet2!$N$226)/Sheet3!$A$1)^2+Sheet3!$C$1*(($B843-BL$850-Sheet2!$N$226)/Sheet3!$A$1)^4))</f>
        <v>14.436132392908144</v>
      </c>
      <c r="BM857" s="1">
        <f>0.000001*$I$848*(Sheet2!$O$225*EXP(Sheet3!$B$1*(($B857-BM$850-Sheet2!$N$225)/Sheet3!$A$1)^2+Sheet3!$C$1*(($B857-BM$850-Sheet2!$N$225)/Sheet3!$A$1)^4)+ Sheet2!$O$226*EXP(Sheet3!$B$1*(($B843-BM$850-Sheet2!$N$226)/Sheet3!$A$1)^2+Sheet3!$C$1*(($B843-BM$850-Sheet2!$N$226)/Sheet3!$A$1)^4))</f>
        <v>14.049324315486299</v>
      </c>
      <c r="BN857" s="1">
        <f>0.000001*$I$848*(Sheet2!$O$225*EXP(Sheet3!$B$1*(($B857-BN$850-Sheet2!$N$225)/Sheet3!$A$1)^2+Sheet3!$C$1*(($B857-BN$850-Sheet2!$N$225)/Sheet3!$A$1)^4)+ Sheet2!$O$226*EXP(Sheet3!$B$1*(($B843-BN$850-Sheet2!$N$226)/Sheet3!$A$1)^2+Sheet3!$C$1*(($B843-BN$850-Sheet2!$N$226)/Sheet3!$A$1)^4))</f>
        <v>13.664682072123952</v>
      </c>
      <c r="BO857" s="1">
        <f>0.000001*$I$848*(Sheet2!$O$225*EXP(Sheet3!$B$1*(($B857-BO$850-Sheet2!$N$225)/Sheet3!$A$1)^2+Sheet3!$C$1*(($B857-BO$850-Sheet2!$N$225)/Sheet3!$A$1)^4)+ Sheet2!$O$226*EXP(Sheet3!$B$1*(($B843-BO$850-Sheet2!$N$226)/Sheet3!$A$1)^2+Sheet3!$C$1*(($B843-BO$850-Sheet2!$N$226)/Sheet3!$A$1)^4))</f>
        <v>13.282502772489652</v>
      </c>
      <c r="BP857" s="1">
        <f>0.000001*$I$848*(Sheet2!$O$225*EXP(Sheet3!$B$1*(($B857-BP$850-Sheet2!$N$225)/Sheet3!$A$1)^2+Sheet3!$C$1*(($B857-BP$850-Sheet2!$N$225)/Sheet3!$A$1)^4)+ Sheet2!$O$226*EXP(Sheet3!$B$1*(($B843-BP$850-Sheet2!$N$226)/Sheet3!$A$1)^2+Sheet3!$C$1*(($B843-BP$850-Sheet2!$N$226)/Sheet3!$A$1)^4))</f>
        <v>12.90307773662847</v>
      </c>
      <c r="BQ857" s="1">
        <f>0.000001*$I$848*(Sheet2!$O$225*EXP(Sheet3!$B$1*(($B857-BQ$850-Sheet2!$N$225)/Sheet3!$A$1)^2+Sheet3!$C$1*(($B857-BQ$850-Sheet2!$N$225)/Sheet3!$A$1)^4)+ Sheet2!$O$226*EXP(Sheet3!$B$1*(($B843-BQ$850-Sheet2!$N$226)/Sheet3!$A$1)^2+Sheet3!$C$1*(($B843-BQ$850-Sheet2!$N$226)/Sheet3!$A$1)^4))</f>
        <v>12.526692020576336</v>
      </c>
      <c r="BR857" s="1">
        <f>0.000001*$I$848*(Sheet2!$O$225*EXP(Sheet3!$B$1*(($B857-BR$850-Sheet2!$N$225)/Sheet3!$A$1)^2+Sheet3!$C$1*(($B857-BR$850-Sheet2!$N$225)/Sheet3!$A$1)^4)+ Sheet2!$O$226*EXP(Sheet3!$B$1*(($B843-BR$850-Sheet2!$N$226)/Sheet3!$A$1)^2+Sheet3!$C$1*(($B843-BR$850-Sheet2!$N$226)/Sheet3!$A$1)^4))</f>
        <v>12.153623949509914</v>
      </c>
      <c r="BS857" s="1">
        <f>0.000001*$I$848*(Sheet2!$O$225*EXP(Sheet3!$B$1*(($B857-BS$850-Sheet2!$N$225)/Sheet3!$A$1)^2+Sheet3!$C$1*(($B857-BS$850-Sheet2!$N$225)/Sheet3!$A$1)^4)+ Sheet2!$O$226*EXP(Sheet3!$B$1*(($B843-BS$850-Sheet2!$N$226)/Sheet3!$A$1)^2+Sheet3!$C$1*(($B843-BS$850-Sheet2!$N$226)/Sheet3!$A$1)^4))</f>
        <v>11.784144659977979</v>
      </c>
    </row>
    <row r="858" spans="1:71" x14ac:dyDescent="0.2">
      <c r="A858">
        <v>831</v>
      </c>
      <c r="B858">
        <v>577.02</v>
      </c>
      <c r="C858">
        <v>2414.5</v>
      </c>
      <c r="D858">
        <v>9351.7999999999993</v>
      </c>
      <c r="E858">
        <f t="shared" si="46"/>
        <v>6937.2999999999993</v>
      </c>
      <c r="F858" s="1">
        <f t="shared" si="47"/>
        <v>6937.2999999999993</v>
      </c>
      <c r="G858">
        <f t="shared" si="48"/>
        <v>4002960.8459999994</v>
      </c>
      <c r="I858" s="1">
        <f>0.000001*$I$848*(Sheet2!$O$225*EXP(Sheet3!$B$1*(($B858-I$850-Sheet2!$N$225)/Sheet3!$A$1)^2+Sheet3!$C$1*(($B858-I$850-Sheet2!$N$225)/Sheet3!$A$1)^4)+ Sheet2!$O$226*EXP(Sheet3!$B$1*(($B844-I$850-Sheet2!$N$226)/Sheet3!$A$1)^2+Sheet3!$C$1*(($B844-I$850-Sheet2!$N$226)/Sheet3!$A$1)^4))</f>
        <v>21.775775725957807</v>
      </c>
      <c r="J858" s="1">
        <f>0.000001*$I$848*(Sheet2!$O$225*EXP(Sheet3!$B$1*(($B858-J$850-Sheet2!$N$225)/Sheet3!$A$1)^2+Sheet3!$C$1*(($B858-J$850-Sheet2!$N$225)/Sheet3!$A$1)^4)+ Sheet2!$O$226*EXP(Sheet3!$B$1*(($B844-J$850-Sheet2!$N$226)/Sheet3!$A$1)^2+Sheet3!$C$1*(($B844-J$850-Sheet2!$N$226)/Sheet3!$A$1)^4))</f>
        <v>22.138862899417141</v>
      </c>
      <c r="K858" s="1">
        <f>0.000001*$I$848*(Sheet2!$O$225*EXP(Sheet3!$B$1*(($B858-K$850-Sheet2!$N$225)/Sheet3!$A$1)^2+Sheet3!$C$1*(($B858-K$850-Sheet2!$N$225)/Sheet3!$A$1)^4)+ Sheet2!$O$226*EXP(Sheet3!$B$1*(($B844-K$850-Sheet2!$N$226)/Sheet3!$A$1)^2+Sheet3!$C$1*(($B844-K$850-Sheet2!$N$226)/Sheet3!$A$1)^4))</f>
        <v>22.497386301285648</v>
      </c>
      <c r="L858" s="1">
        <f>0.000001*$I$848*(Sheet2!$O$225*EXP(Sheet3!$B$1*(($B858-L$850-Sheet2!$N$225)/Sheet3!$A$1)^2+Sheet3!$C$1*(($B858-L$850-Sheet2!$N$225)/Sheet3!$A$1)^4)+ Sheet2!$O$226*EXP(Sheet3!$B$1*(($B844-L$850-Sheet2!$N$226)/Sheet3!$A$1)^2+Sheet3!$C$1*(($B844-L$850-Sheet2!$N$226)/Sheet3!$A$1)^4))</f>
        <v>22.851039926949426</v>
      </c>
      <c r="M858" s="1">
        <f>0.000001*$I$848*(Sheet2!$O$225*EXP(Sheet3!$B$1*(($B858-M$850-Sheet2!$N$225)/Sheet3!$A$1)^2+Sheet3!$C$1*(($B858-M$850-Sheet2!$N$225)/Sheet3!$A$1)^4)+ Sheet2!$O$226*EXP(Sheet3!$B$1*(($B844-M$850-Sheet2!$N$226)/Sheet3!$A$1)^2+Sheet3!$C$1*(($B844-M$850-Sheet2!$N$226)/Sheet3!$A$1)^4))</f>
        <v>23.199522095421599</v>
      </c>
      <c r="N858" s="1">
        <f>0.000001*$I$848*(Sheet2!$O$225*EXP(Sheet3!$B$1*(($B858-N$850-Sheet2!$N$225)/Sheet3!$A$1)^2+Sheet3!$C$1*(($B858-N$850-Sheet2!$N$225)/Sheet3!$A$1)^4)+ Sheet2!$O$226*EXP(Sheet3!$B$1*(($B844-N$850-Sheet2!$N$226)/Sheet3!$A$1)^2+Sheet3!$C$1*(($B844-N$850-Sheet2!$N$226)/Sheet3!$A$1)^4))</f>
        <v>23.5425357695798</v>
      </c>
      <c r="O858" s="1">
        <f>0.000001*$I$848*(Sheet2!$O$225*EXP(Sheet3!$B$1*(($B858-O$850-Sheet2!$N$225)/Sheet3!$A$1)^2+Sheet3!$C$1*(($B858-O$850-Sheet2!$N$225)/Sheet3!$A$1)^4)+ Sheet2!$O$226*EXP(Sheet3!$B$1*(($B844-O$850-Sheet2!$N$226)/Sheet3!$A$1)^2+Sheet3!$C$1*(($B844-O$850-Sheet2!$N$226)/Sheet3!$A$1)^4))</f>
        <v>23.879788863004112</v>
      </c>
      <c r="P858" s="1">
        <f>0.000001*$I$848*(Sheet2!$O$225*EXP(Sheet3!$B$1*(($B858-P$850-Sheet2!$N$225)/Sheet3!$A$1)^2+Sheet3!$C$1*(($B858-P$850-Sheet2!$N$225)/Sheet3!$A$1)^4)+ Sheet2!$O$226*EXP(Sheet3!$B$1*(($B844-P$850-Sheet2!$N$226)/Sheet3!$A$1)^2+Sheet3!$C$1*(($B844-P$850-Sheet2!$N$226)/Sheet3!$A$1)^4))</f>
        <v>24.210994533406879</v>
      </c>
      <c r="Q858" s="1">
        <f>0.000001*$I$848*(Sheet2!$O$225*EXP(Sheet3!$B$1*(($B858-Q$850-Sheet2!$N$225)/Sheet3!$A$1)^2+Sheet3!$C$1*(($B858-Q$850-Sheet2!$N$225)/Sheet3!$A$1)^4)+ Sheet2!$O$226*EXP(Sheet3!$B$1*(($B844-Q$850-Sheet2!$N$226)/Sheet3!$A$1)^2+Sheet3!$C$1*(($B844-Q$850-Sheet2!$N$226)/Sheet3!$A$1)^4))</f>
        <v>24.535871462696431</v>
      </c>
      <c r="R858" s="1">
        <f>0.000001*$I$848*(Sheet2!$O$225*EXP(Sheet3!$B$1*(($B858-R$850-Sheet2!$N$225)/Sheet3!$A$1)^2+Sheet3!$C$1*(($B858-R$850-Sheet2!$N$225)/Sheet3!$A$1)^4)+ Sheet2!$O$226*EXP(Sheet3!$B$1*(($B844-R$850-Sheet2!$N$226)/Sheet3!$A$1)^2+Sheet3!$C$1*(($B844-R$850-Sheet2!$N$226)/Sheet3!$A$1)^4))</f>
        <v>24.854144123763998</v>
      </c>
      <c r="S858" s="1">
        <f>0.000001*$I$848*(Sheet2!$O$225*EXP(Sheet3!$B$1*(($B858-S$850-Sheet2!$N$225)/Sheet3!$A$1)^2+Sheet3!$C$1*(($B858-S$850-Sheet2!$N$225)/Sheet3!$A$1)^4)+ Sheet2!$O$226*EXP(Sheet3!$B$1*(($B844-S$850-Sheet2!$N$226)/Sheet3!$A$1)^2+Sheet3!$C$1*(($B844-S$850-Sheet2!$N$226)/Sheet3!$A$1)^4))</f>
        <v>25.165543034127452</v>
      </c>
      <c r="T858" s="1">
        <f>0.000001*$I$848*(Sheet2!$O$225*EXP(Sheet3!$B$1*(($B858-T$850-Sheet2!$N$225)/Sheet3!$A$1)^2+Sheet3!$C$1*(($B858-T$850-Sheet2!$N$225)/Sheet3!$A$1)^4)+ Sheet2!$O$226*EXP(Sheet3!$B$1*(($B844-T$850-Sheet2!$N$226)/Sheet3!$A$1)^2+Sheet3!$C$1*(($B844-T$850-Sheet2!$N$226)/Sheet3!$A$1)^4))</f>
        <v>25.469804996606527</v>
      </c>
      <c r="U858" s="1">
        <f>0.000001*$I$848*(Sheet2!$O$225*EXP(Sheet3!$B$1*(($B858-U$850-Sheet2!$N$225)/Sheet3!$A$1)^2+Sheet3!$C$1*(($B858-U$850-Sheet2!$N$225)/Sheet3!$A$1)^4)+ Sheet2!$O$226*EXP(Sheet3!$B$1*(($B844-U$850-Sheet2!$N$226)/Sheet3!$A$1)^2+Sheet3!$C$1*(($B844-U$850-Sheet2!$N$226)/Sheet3!$A$1)^4))</f>
        <v>25.76667332724514</v>
      </c>
      <c r="V858" s="1">
        <f>0.000001*$I$848*(Sheet2!$O$225*EXP(Sheet3!$B$1*(($B858-V$850-Sheet2!$N$225)/Sheet3!$A$1)^2+Sheet3!$C$1*(($B858-V$850-Sheet2!$N$225)/Sheet3!$A$1)^4)+ Sheet2!$O$226*EXP(Sheet3!$B$1*(($B844-V$850-Sheet2!$N$226)/Sheet3!$A$1)^2+Sheet3!$C$1*(($B844-V$850-Sheet2!$N$226)/Sheet3!$A$1)^4))</f>
        <v>26.055898070707556</v>
      </c>
      <c r="W858" s="1">
        <f>0.000001*$I$848*(Sheet2!$O$225*EXP(Sheet3!$B$1*(($B858-W$850-Sheet2!$N$225)/Sheet3!$A$1)^2+Sheet3!$C$1*(($B858-W$850-Sheet2!$N$225)/Sheet3!$A$1)^4)+ Sheet2!$O$226*EXP(Sheet3!$B$1*(($B844-W$850-Sheet2!$N$226)/Sheet3!$A$1)^2+Sheet3!$C$1*(($B844-W$850-Sheet2!$N$226)/Sheet3!$A$1)^4))</f>
        <v>26.337236203476621</v>
      </c>
      <c r="X858" s="1">
        <f>0.000001*$I$848*(Sheet2!$O$225*EXP(Sheet3!$B$1*(($B858-X$850-Sheet2!$N$225)/Sheet3!$A$1)^2+Sheet3!$C$1*(($B858-X$850-Sheet2!$N$225)/Sheet3!$A$1)^4)+ Sheet2!$O$226*EXP(Sheet3!$B$1*(($B844-X$850-Sheet2!$N$226)/Sheet3!$A$1)^2+Sheet3!$C$1*(($B844-X$850-Sheet2!$N$226)/Sheet3!$A$1)^4))</f>
        <v>26.61045182509222</v>
      </c>
      <c r="Y858" s="1">
        <f>0.000001*$I$848*(Sheet2!$O$225*EXP(Sheet3!$B$1*(($B858-Y$850-Sheet2!$N$225)/Sheet3!$A$1)^2+Sheet3!$C$1*(($B858-Y$850-Sheet2!$N$225)/Sheet3!$A$1)^4)+ Sheet2!$O$226*EXP(Sheet3!$B$1*(($B844-Y$850-Sheet2!$N$226)/Sheet3!$A$1)^2+Sheet3!$C$1*(($B844-Y$850-Sheet2!$N$226)/Sheet3!$A$1)^4))</f>
        <v>26.875316337810723</v>
      </c>
      <c r="Z858" s="1">
        <f>0.000001*$I$848*(Sheet2!$O$225*EXP(Sheet3!$B$1*(($B858-Z$850-Sheet2!$N$225)/Sheet3!$A$1)^2+Sheet3!$C$1*(($B858-Z$850-Sheet2!$N$225)/Sheet3!$A$1)^4)+ Sheet2!$O$226*EXP(Sheet3!$B$1*(($B844-Z$850-Sheet2!$N$226)/Sheet3!$A$1)^2+Sheet3!$C$1*(($B844-Z$850-Sheet2!$N$226)/Sheet3!$A$1)^4))</f>
        <v>27.131608615016322</v>
      </c>
      <c r="AA858" s="1">
        <f>0.000001*$I$848*(Sheet2!$O$225*EXP(Sheet3!$B$1*(($B858-AA$850-Sheet2!$N$225)/Sheet3!$A$1)^2+Sheet3!$C$1*(($B858-AA$850-Sheet2!$N$225)/Sheet3!$A$1)^4)+ Sheet2!$O$226*EXP(Sheet3!$B$1*(($B844-AA$850-Sheet2!$N$226)/Sheet3!$A$1)^2+Sheet3!$C$1*(($B844-AA$850-Sheet2!$N$226)/Sheet3!$A$1)^4))</f>
        <v>27.379115158756541</v>
      </c>
      <c r="AB858" s="1">
        <f>0.000001*$I$848*(Sheet2!$O$225*EXP(Sheet3!$B$1*(($B858-AB$850-Sheet2!$N$225)/Sheet3!$A$1)^2+Sheet3!$C$1*(($B858-AB$850-Sheet2!$N$225)/Sheet3!$A$1)^4)+ Sheet2!$O$226*EXP(Sheet3!$B$1*(($B844-AB$850-Sheet2!$N$226)/Sheet3!$A$1)^2+Sheet3!$C$1*(($B844-AB$850-Sheet2!$N$226)/Sheet3!$A$1)^4))</f>
        <v>27.617630246785904</v>
      </c>
      <c r="AC858" s="1">
        <f>0.000001*$I$848*(Sheet2!$O$225*EXP(Sheet3!$B$1*(($B858-AC$850-Sheet2!$N$225)/Sheet3!$A$1)^2+Sheet3!$C$1*(($B858-AC$850-Sheet2!$N$225)/Sheet3!$A$1)^4)+ Sheet2!$O$226*EXP(Sheet3!$B$1*(($B844-AC$850-Sheet2!$N$226)/Sheet3!$A$1)^2+Sheet3!$C$1*(($B844-AC$850-Sheet2!$N$226)/Sheet3!$A$1)^4))</f>
        <v>27.846956069512917</v>
      </c>
      <c r="AD858" s="1">
        <f>0.000001*$I$848*(Sheet2!$O$225*EXP(Sheet3!$B$1*(($B858-AD$850-Sheet2!$N$225)/Sheet3!$A$1)^2+Sheet3!$C$1*(($B858-AD$850-Sheet2!$N$225)/Sheet3!$A$1)^4)+ Sheet2!$O$226*EXP(Sheet3!$B$1*(($B844-AD$850-Sheet2!$N$226)/Sheet3!$A$1)^2+Sheet3!$C$1*(($B844-AD$850-Sheet2!$N$226)/Sheet3!$A$1)^4))</f>
        <v>28.066902857254313</v>
      </c>
      <c r="AE858" s="1">
        <f>0.000001*$I$848*(Sheet2!$O$225*EXP(Sheet3!$B$1*(($B858-AE$850-Sheet2!$N$225)/Sheet3!$A$1)^2+Sheet3!$C$1*(($B858-AE$850-Sheet2!$N$225)/Sheet3!$A$1)^4)+ Sheet2!$O$226*EXP(Sheet3!$B$1*(($B844-AE$850-Sheet2!$N$226)/Sheet3!$A$1)^2+Sheet3!$C$1*(($B844-AE$850-Sheet2!$N$226)/Sheet3!$A$1)^4))</f>
        <v>28.277288998205989</v>
      </c>
      <c r="AF858" s="1">
        <f>0.000001*$I$848*(Sheet2!$O$225*EXP(Sheet3!$B$1*(($B858-AF$850-Sheet2!$N$225)/Sheet3!$A$1)^2+Sheet3!$C$1*(($B858-AF$850-Sheet2!$N$225)/Sheet3!$A$1)^4)+ Sheet2!$O$226*EXP(Sheet3!$B$1*(($B844-AF$850-Sheet2!$N$226)/Sheet3!$A$1)^2+Sheet3!$C$1*(($B844-AF$850-Sheet2!$N$226)/Sheet3!$A$1)^4))</f>
        <v>28.477941147542676</v>
      </c>
      <c r="AG858" s="1">
        <f>0.000001*$I$848*(Sheet2!$O$225*EXP(Sheet3!$B$1*(($B858-AG$850-Sheet2!$N$225)/Sheet3!$A$1)^2+Sheet3!$C$1*(($B858-AG$850-Sheet2!$N$225)/Sheet3!$A$1)^4)+ Sheet2!$O$226*EXP(Sheet3!$B$1*(($B844-AG$850-Sheet2!$N$226)/Sheet3!$A$1)^2+Sheet3!$C$1*(($B844-AG$850-Sheet2!$N$226)/Sheet3!$A$1)^4))</f>
        <v>28.668694328060521</v>
      </c>
      <c r="AH858" s="1">
        <f>0.000001*$I$848*(Sheet2!$O$225*EXP(Sheet3!$B$1*(($B858-AH$850-Sheet2!$N$225)/Sheet3!$A$1)^2+Sheet3!$C$1*(($B858-AH$850-Sheet2!$N$225)/Sheet3!$A$1)^4)+ Sheet2!$O$226*EXP(Sheet3!$B$1*(($B844-AH$850-Sheet2!$N$226)/Sheet3!$A$1)^2+Sheet3!$C$1*(($B844-AH$850-Sheet2!$N$226)/Sheet3!$A$1)^4))</f>
        <v>28.849392022758991</v>
      </c>
      <c r="AI858" s="1">
        <f>0.000001*$I$848*(Sheet2!$O$225*EXP(Sheet3!$B$1*(($B858-AI$850-Sheet2!$N$225)/Sheet3!$A$1)^2+Sheet3!$C$1*(($B858-AI$850-Sheet2!$N$225)/Sheet3!$A$1)^4)+ Sheet2!$O$226*EXP(Sheet3!$B$1*(($B844-AI$850-Sheet2!$N$226)/Sheet3!$A$1)^2+Sheet3!$C$1*(($B844-AI$850-Sheet2!$N$226)/Sheet3!$A$1)^4))</f>
        <v>29.019886259798302</v>
      </c>
      <c r="AJ858" s="1">
        <f>0.000001*$I$848*(Sheet2!$O$225*EXP(Sheet3!$B$1*(($B858-AJ$850-Sheet2!$N$225)/Sheet3!$A$1)^2+Sheet3!$C$1*(($B858-AJ$850-Sheet2!$N$225)/Sheet3!$A$1)^4)+ Sheet2!$O$226*EXP(Sheet3!$B$1*(($B844-AJ$850-Sheet2!$N$226)/Sheet3!$A$1)^2+Sheet3!$C$1*(($B844-AJ$850-Sheet2!$N$226)/Sheet3!$A$1)^4))</f>
        <v>29.180037690185163</v>
      </c>
      <c r="AK858" s="1">
        <f>0.000001*$I$848*(Sheet2!$O$225*EXP(Sheet3!$B$1*(($B858-AK$850-Sheet2!$N$225)/Sheet3!$A$1)^2+Sheet3!$C$1*(($B858-AK$850-Sheet2!$N$225)/Sheet3!$A$1)^4)+ Sheet2!$O$226*EXP(Sheet3!$B$1*(($B844-AK$850-Sheet2!$N$226)/Sheet3!$A$1)^2+Sheet3!$C$1*(($B844-AK$850-Sheet2!$N$226)/Sheet3!$A$1)^4))</f>
        <v>29.329715658605657</v>
      </c>
      <c r="AL858" s="1">
        <f>0.000001*$I$848*(Sheet2!$O$225*EXP(Sheet3!$B$1*(($B858-AL$850-Sheet2!$N$225)/Sheet3!$A$1)^2+Sheet3!$C$1*(($B858-AL$850-Sheet2!$N$225)/Sheet3!$A$1)^4)+ Sheet2!$O$226*EXP(Sheet3!$B$1*(($B844-AL$850-Sheet2!$N$226)/Sheet3!$A$1)^2+Sheet3!$C$1*(($B844-AL$850-Sheet2!$N$226)/Sheet3!$A$1)^4))</f>
        <v>29.468798267765944</v>
      </c>
      <c r="AM858" s="1">
        <f>0.000001*$I$848*(Sheet2!$O$225*EXP(Sheet3!$B$1*(($B858-AM$850-Sheet2!$N$225)/Sheet3!$A$1)^2+Sheet3!$C$1*(($B858-AM$850-Sheet2!$N$225)/Sheet3!$A$1)^4)+ Sheet2!$O$226*EXP(Sheet3!$B$1*(($B844-AM$850-Sheet2!$N$226)/Sheet3!$A$1)^2+Sheet3!$C$1*(($B844-AM$850-Sheet2!$N$226)/Sheet3!$A$1)^4))</f>
        <v>29.597172436602278</v>
      </c>
      <c r="AN858" s="1">
        <f>0.000001*$I$848*(Sheet2!$O$225*EXP(Sheet3!$B$1*(($B858-AN$850-Sheet2!$N$225)/Sheet3!$A$1)^2+Sheet3!$C$1*(($B858-AN$850-Sheet2!$N$225)/Sheet3!$A$1)^4)+ Sheet2!$O$226*EXP(Sheet3!$B$1*(($B844-AN$850-Sheet2!$N$226)/Sheet3!$A$1)^2+Sheet3!$C$1*(($B844-AN$850-Sheet2!$N$226)/Sheet3!$A$1)^4))</f>
        <v>29.714733952703611</v>
      </c>
      <c r="AO858" s="1">
        <f>0.000001*$I$848*(Sheet2!$O$225*EXP(Sheet3!$B$1*(($B858-AO$850-Sheet2!$N$225)/Sheet3!$A$1)^2+Sheet3!$C$1*(($B858-AO$850-Sheet2!$N$225)/Sheet3!$A$1)^4)+ Sheet2!$O$226*EXP(Sheet3!$B$1*(($B844-AO$850-Sheet2!$N$226)/Sheet3!$A$1)^2+Sheet3!$C$1*(($B844-AO$850-Sheet2!$N$226)/Sheet3!$A$1)^4))</f>
        <v>29.821387519271724</v>
      </c>
      <c r="AP858" s="1">
        <f>0.000001*$I$848*(Sheet2!$O$225*EXP(Sheet3!$B$1*(($B858-AP$850-Sheet2!$N$225)/Sheet3!$A$1)^2+Sheet3!$C$1*(($B858-AP$850-Sheet2!$N$225)/Sheet3!$A$1)^4)+ Sheet2!$O$226*EXP(Sheet3!$B$1*(($B844-AP$850-Sheet2!$N$226)/Sheet3!$A$1)^2+Sheet3!$C$1*(($B844-AP$850-Sheet2!$N$226)/Sheet3!$A$1)^4))</f>
        <v>29.917046796924133</v>
      </c>
      <c r="AQ858" s="1">
        <f>0.000001*$I$848*(Sheet2!$O$225*EXP(Sheet3!$B$1*(($B858-AQ$850-Sheet2!$N$225)/Sheet3!$A$1)^2+Sheet3!$C$1*(($B858-AQ$850-Sheet2!$N$225)/Sheet3!$A$1)^4)+ Sheet2!$O$226*EXP(Sheet3!$B$1*(($B844-AQ$850-Sheet2!$N$226)/Sheet3!$A$1)^2+Sheet3!$C$1*(($B844-AQ$850-Sheet2!$N$226)/Sheet3!$A$1)^4))</f>
        <v>30.001634440623597</v>
      </c>
      <c r="AR858" s="1">
        <f>0.000001*$I$848*(Sheet2!$O$225*EXP(Sheet3!$B$1*(($B858-AR$850-Sheet2!$N$225)/Sheet3!$A$1)^2+Sheet3!$C$1*(($B858-AR$850-Sheet2!$N$225)/Sheet3!$A$1)^4)+ Sheet2!$O$226*EXP(Sheet3!$B$1*(($B844-AR$850-Sheet2!$N$226)/Sheet3!$A$1)^2+Sheet3!$C$1*(($B844-AR$850-Sheet2!$N$226)/Sheet3!$A$1)^4))</f>
        <v>30.07508213199543</v>
      </c>
      <c r="AS858" s="1">
        <f>0.000001*$I$848*(Sheet2!$O$225*EXP(Sheet3!$B$1*(($B858-AS$850-Sheet2!$N$225)/Sheet3!$A$1)^2+Sheet3!$C$1*(($B858-AS$850-Sheet2!$N$225)/Sheet3!$A$1)^4)+ Sheet2!$O$226*EXP(Sheet3!$B$1*(($B844-AS$850-Sheet2!$N$226)/Sheet3!$A$1)^2+Sheet3!$C$1*(($B844-AS$850-Sheet2!$N$226)/Sheet3!$A$1)^4))</f>
        <v>30.137330607269543</v>
      </c>
      <c r="AT858" s="1">
        <f>0.000001*$I$848*(Sheet2!$O$225*EXP(Sheet3!$B$1*(($B858-AT$850-Sheet2!$N$225)/Sheet3!$A$1)^2+Sheet3!$C$1*(($B858-AT$850-Sheet2!$N$225)/Sheet3!$A$1)^4)+ Sheet2!$O$226*EXP(Sheet3!$B$1*(($B844-AT$850-Sheet2!$N$226)/Sheet3!$A$1)^2+Sheet3!$C$1*(($B844-AT$850-Sheet2!$N$226)/Sheet3!$A$1)^4))</f>
        <v>30.188329681059706</v>
      </c>
      <c r="AU858" s="1">
        <f>0.000001*$I$848*(Sheet2!$O$225*EXP(Sheet3!$B$1*(($B858-AU$850-Sheet2!$N$225)/Sheet3!$A$1)^2+Sheet3!$C$1*(($B858-AU$850-Sheet2!$N$225)/Sheet3!$A$1)^4)+ Sheet2!$O$226*EXP(Sheet3!$B$1*(($B844-AU$850-Sheet2!$N$226)/Sheet3!$A$1)^2+Sheet3!$C$1*(($B844-AU$850-Sheet2!$N$226)/Sheet3!$A$1)^4))</f>
        <v>30.228038266162478</v>
      </c>
      <c r="AV858" s="1">
        <f>0.000001*$I$848*(Sheet2!$O$225*EXP(Sheet3!$B$1*(($B858-AV$850-Sheet2!$N$225)/Sheet3!$A$1)^2+Sheet3!$C$1*(($B858-AV$850-Sheet2!$N$225)/Sheet3!$A$1)^4)+ Sheet2!$O$226*EXP(Sheet3!$B$1*(($B844-AV$850-Sheet2!$N$226)/Sheet3!$A$1)^2+Sheet3!$C$1*(($B844-AV$850-Sheet2!$N$226)/Sheet3!$A$1)^4))</f>
        <v>30.256424389542627</v>
      </c>
      <c r="AW858" s="1">
        <f>0.000001*$I$848*(Sheet2!$O$225*EXP(Sheet3!$B$1*(($B858-AW$850-Sheet2!$N$225)/Sheet3!$A$1)^2+Sheet3!$C$1*(($B858-AW$850-Sheet2!$N$225)/Sheet3!$A$1)^4)+ Sheet2!$O$226*EXP(Sheet3!$B$1*(($B844-AW$850-Sheet2!$N$226)/Sheet3!$A$1)^2+Sheet3!$C$1*(($B844-AW$850-Sheet2!$N$226)/Sheet3!$A$1)^4))</f>
        <v>30.273465204624429</v>
      </c>
      <c r="AX858" s="1">
        <f>0.000001*$I$848*(Sheet2!$O$225*EXP(Sheet3!$B$1*(($B858-AX$850-Sheet2!$N$225)/Sheet3!$A$1)^2+Sheet3!$C$1*(($B858-AX$850-Sheet2!$N$225)/Sheet3!$A$1)^4)+ Sheet2!$O$226*EXP(Sheet3!$B$1*(($B844-AX$850-Sheet2!$N$226)/Sheet3!$A$1)^2+Sheet3!$C$1*(($B844-AX$850-Sheet2!$N$226)/Sheet3!$A$1)^4))</f>
        <v>30.279146999999998</v>
      </c>
      <c r="AY858" s="1">
        <f>0.000001*$I$848*(Sheet2!$O$225*EXP(Sheet3!$B$1*(($B858-AY$850-Sheet2!$N$225)/Sheet3!$A$1)^2+Sheet3!$C$1*(($B858-AY$850-Sheet2!$N$225)/Sheet3!$A$1)^4)+ Sheet2!$O$226*EXP(Sheet3!$B$1*(($B844-AY$850-Sheet2!$N$226)/Sheet3!$A$1)^2+Sheet3!$C$1*(($B844-AY$850-Sheet2!$N$226)/Sheet3!$A$1)^4))</f>
        <v>30.273465204624429</v>
      </c>
      <c r="AZ858" s="1">
        <f>0.000001*$I$848*(Sheet2!$O$225*EXP(Sheet3!$B$1*(($B858-AZ$850-Sheet2!$N$225)/Sheet3!$A$1)^2+Sheet3!$C$1*(($B858-AZ$850-Sheet2!$N$225)/Sheet3!$A$1)^4)+ Sheet2!$O$226*EXP(Sheet3!$B$1*(($B844-AZ$850-Sheet2!$N$226)/Sheet3!$A$1)^2+Sheet3!$C$1*(($B844-AZ$850-Sheet2!$N$226)/Sheet3!$A$1)^4))</f>
        <v>30.256424389542627</v>
      </c>
      <c r="BA858" s="1">
        <f>0.000001*$I$848*(Sheet2!$O$225*EXP(Sheet3!$B$1*(($B858-BA$850-Sheet2!$N$225)/Sheet3!$A$1)^2+Sheet3!$C$1*(($B858-BA$850-Sheet2!$N$225)/Sheet3!$A$1)^4)+ Sheet2!$O$226*EXP(Sheet3!$B$1*(($B844-BA$850-Sheet2!$N$226)/Sheet3!$A$1)^2+Sheet3!$C$1*(($B844-BA$850-Sheet2!$N$226)/Sheet3!$A$1)^4))</f>
        <v>30.228038266162478</v>
      </c>
      <c r="BB858" s="1">
        <f>0.000001*$I$848*(Sheet2!$O$225*EXP(Sheet3!$B$1*(($B858-BB$850-Sheet2!$N$225)/Sheet3!$A$1)^2+Sheet3!$C$1*(($B858-BB$850-Sheet2!$N$225)/Sheet3!$A$1)^4)+ Sheet2!$O$226*EXP(Sheet3!$B$1*(($B844-BB$850-Sheet2!$N$226)/Sheet3!$A$1)^2+Sheet3!$C$1*(($B844-BB$850-Sheet2!$N$226)/Sheet3!$A$1)^4))</f>
        <v>30.188329681059706</v>
      </c>
      <c r="BC858" s="1">
        <f>0.000001*$I$848*(Sheet2!$O$225*EXP(Sheet3!$B$1*(($B858-BC$850-Sheet2!$N$225)/Sheet3!$A$1)^2+Sheet3!$C$1*(($B858-BC$850-Sheet2!$N$225)/Sheet3!$A$1)^4)+ Sheet2!$O$226*EXP(Sheet3!$B$1*(($B844-BC$850-Sheet2!$N$226)/Sheet3!$A$1)^2+Sheet3!$C$1*(($B844-BC$850-Sheet2!$N$226)/Sheet3!$A$1)^4))</f>
        <v>30.137330607270187</v>
      </c>
      <c r="BD858" s="1">
        <f>0.000001*$I$848*(Sheet2!$O$225*EXP(Sheet3!$B$1*(($B858-BD$850-Sheet2!$N$225)/Sheet3!$A$1)^2+Sheet3!$C$1*(($B858-BD$850-Sheet2!$N$225)/Sheet3!$A$1)^4)+ Sheet2!$O$226*EXP(Sheet3!$B$1*(($B844-BD$850-Sheet2!$N$226)/Sheet3!$A$1)^2+Sheet3!$C$1*(($B844-BD$850-Sheet2!$N$226)/Sheet3!$A$1)^4))</f>
        <v>30.075082131996201</v>
      </c>
      <c r="BE858" s="1">
        <f>0.000001*$I$848*(Sheet2!$O$225*EXP(Sheet3!$B$1*(($B858-BE$850-Sheet2!$N$225)/Sheet3!$A$1)^2+Sheet3!$C$1*(($B858-BE$850-Sheet2!$N$225)/Sheet3!$A$1)^4)+ Sheet2!$O$226*EXP(Sheet3!$B$1*(($B844-BE$850-Sheet2!$N$226)/Sheet3!$A$1)^2+Sheet3!$C$1*(($B844-BE$850-Sheet2!$N$226)/Sheet3!$A$1)^4))</f>
        <v>30.001634440624496</v>
      </c>
      <c r="BF858" s="1">
        <f>0.000001*$I$848*(Sheet2!$O$225*EXP(Sheet3!$B$1*(($B858-BF$850-Sheet2!$N$225)/Sheet3!$A$1)^2+Sheet3!$C$1*(($B858-BF$850-Sheet2!$N$225)/Sheet3!$A$1)^4)+ Sheet2!$O$226*EXP(Sheet3!$B$1*(($B844-BF$850-Sheet2!$N$226)/Sheet3!$A$1)^2+Sheet3!$C$1*(($B844-BF$850-Sheet2!$N$226)/Sheet3!$A$1)^4))</f>
        <v>29.917046796924133</v>
      </c>
      <c r="BG858" s="1">
        <f>0.000001*$I$848*(Sheet2!$O$225*EXP(Sheet3!$B$1*(($B858-BG$850-Sheet2!$N$225)/Sheet3!$A$1)^2+Sheet3!$C$1*(($B858-BG$850-Sheet2!$N$225)/Sheet3!$A$1)^4)+ Sheet2!$O$226*EXP(Sheet3!$B$1*(($B844-BG$850-Sheet2!$N$226)/Sheet3!$A$1)^2+Sheet3!$C$1*(($B844-BG$850-Sheet2!$N$226)/Sheet3!$A$1)^4))</f>
        <v>29.821387519271724</v>
      </c>
      <c r="BH858" s="1">
        <f>0.000001*$I$848*(Sheet2!$O$225*EXP(Sheet3!$B$1*(($B858-BH$850-Sheet2!$N$225)/Sheet3!$A$1)^2+Sheet3!$C$1*(($B858-BH$850-Sheet2!$N$225)/Sheet3!$A$1)^4)+ Sheet2!$O$226*EXP(Sheet3!$B$1*(($B844-BH$850-Sheet2!$N$226)/Sheet3!$A$1)^2+Sheet3!$C$1*(($B844-BH$850-Sheet2!$N$226)/Sheet3!$A$1)^4))</f>
        <v>29.714733952703611</v>
      </c>
      <c r="BI858" s="1">
        <f>0.000001*$I$848*(Sheet2!$O$225*EXP(Sheet3!$B$1*(($B858-BI$850-Sheet2!$N$225)/Sheet3!$A$1)^2+Sheet3!$C$1*(($B858-BI$850-Sheet2!$N$225)/Sheet3!$A$1)^4)+ Sheet2!$O$226*EXP(Sheet3!$B$1*(($B844-BI$850-Sheet2!$N$226)/Sheet3!$A$1)^2+Sheet3!$C$1*(($B844-BI$850-Sheet2!$N$226)/Sheet3!$A$1)^4))</f>
        <v>29.597172436602278</v>
      </c>
      <c r="BJ858" s="1">
        <f>0.000001*$I$848*(Sheet2!$O$225*EXP(Sheet3!$B$1*(($B858-BJ$850-Sheet2!$N$225)/Sheet3!$A$1)^2+Sheet3!$C$1*(($B858-BJ$850-Sheet2!$N$225)/Sheet3!$A$1)^4)+ Sheet2!$O$226*EXP(Sheet3!$B$1*(($B844-BJ$850-Sheet2!$N$226)/Sheet3!$A$1)^2+Sheet3!$C$1*(($B844-BJ$850-Sheet2!$N$226)/Sheet3!$A$1)^4))</f>
        <v>29.468798267765944</v>
      </c>
      <c r="BK858" s="1">
        <f>0.000001*$I$848*(Sheet2!$O$225*EXP(Sheet3!$B$1*(($B858-BK$850-Sheet2!$N$225)/Sheet3!$A$1)^2+Sheet3!$C$1*(($B858-BK$850-Sheet2!$N$225)/Sheet3!$A$1)^4)+ Sheet2!$O$226*EXP(Sheet3!$B$1*(($B844-BK$850-Sheet2!$N$226)/Sheet3!$A$1)^2+Sheet3!$C$1*(($B844-BK$850-Sheet2!$N$226)/Sheet3!$A$1)^4))</f>
        <v>29.329715658605657</v>
      </c>
      <c r="BL858" s="1">
        <f>0.000001*$I$848*(Sheet2!$O$225*EXP(Sheet3!$B$1*(($B858-BL$850-Sheet2!$N$225)/Sheet3!$A$1)^2+Sheet3!$C$1*(($B858-BL$850-Sheet2!$N$225)/Sheet3!$A$1)^4)+ Sheet2!$O$226*EXP(Sheet3!$B$1*(($B844-BL$850-Sheet2!$N$226)/Sheet3!$A$1)^2+Sheet3!$C$1*(($B844-BL$850-Sheet2!$N$226)/Sheet3!$A$1)^4))</f>
        <v>29.180037690185163</v>
      </c>
      <c r="BM858" s="1">
        <f>0.000001*$I$848*(Sheet2!$O$225*EXP(Sheet3!$B$1*(($B858-BM$850-Sheet2!$N$225)/Sheet3!$A$1)^2+Sheet3!$C$1*(($B858-BM$850-Sheet2!$N$225)/Sheet3!$A$1)^4)+ Sheet2!$O$226*EXP(Sheet3!$B$1*(($B844-BM$850-Sheet2!$N$226)/Sheet3!$A$1)^2+Sheet3!$C$1*(($B844-BM$850-Sheet2!$N$226)/Sheet3!$A$1)^4))</f>
        <v>29.019886259798302</v>
      </c>
      <c r="BN858" s="1">
        <f>0.000001*$I$848*(Sheet2!$O$225*EXP(Sheet3!$B$1*(($B858-BN$850-Sheet2!$N$225)/Sheet3!$A$1)^2+Sheet3!$C$1*(($B858-BN$850-Sheet2!$N$225)/Sheet3!$A$1)^4)+ Sheet2!$O$226*EXP(Sheet3!$B$1*(($B844-BN$850-Sheet2!$N$226)/Sheet3!$A$1)^2+Sheet3!$C$1*(($B844-BN$850-Sheet2!$N$226)/Sheet3!$A$1)^4))</f>
        <v>28.849392022758991</v>
      </c>
      <c r="BO858" s="1">
        <f>0.000001*$I$848*(Sheet2!$O$225*EXP(Sheet3!$B$1*(($B858-BO$850-Sheet2!$N$225)/Sheet3!$A$1)^2+Sheet3!$C$1*(($B858-BO$850-Sheet2!$N$225)/Sheet3!$A$1)^4)+ Sheet2!$O$226*EXP(Sheet3!$B$1*(($B844-BO$850-Sheet2!$N$226)/Sheet3!$A$1)^2+Sheet3!$C$1*(($B844-BO$850-Sheet2!$N$226)/Sheet3!$A$1)^4))</f>
        <v>28.668694328060521</v>
      </c>
      <c r="BP858" s="1">
        <f>0.000001*$I$848*(Sheet2!$O$225*EXP(Sheet3!$B$1*(($B858-BP$850-Sheet2!$N$225)/Sheet3!$A$1)^2+Sheet3!$C$1*(($B858-BP$850-Sheet2!$N$225)/Sheet3!$A$1)^4)+ Sheet2!$O$226*EXP(Sheet3!$B$1*(($B844-BP$850-Sheet2!$N$226)/Sheet3!$A$1)^2+Sheet3!$C$1*(($B844-BP$850-Sheet2!$N$226)/Sheet3!$A$1)^4))</f>
        <v>28.477941147544904</v>
      </c>
      <c r="BQ858" s="1">
        <f>0.000001*$I$848*(Sheet2!$O$225*EXP(Sheet3!$B$1*(($B858-BQ$850-Sheet2!$N$225)/Sheet3!$A$1)^2+Sheet3!$C$1*(($B858-BQ$850-Sheet2!$N$225)/Sheet3!$A$1)^4)+ Sheet2!$O$226*EXP(Sheet3!$B$1*(($B844-BQ$850-Sheet2!$N$226)/Sheet3!$A$1)^2+Sheet3!$C$1*(($B844-BQ$850-Sheet2!$N$226)/Sheet3!$A$1)^4))</f>
        <v>28.277288998208327</v>
      </c>
      <c r="BR858" s="1">
        <f>0.000001*$I$848*(Sheet2!$O$225*EXP(Sheet3!$B$1*(($B858-BR$850-Sheet2!$N$225)/Sheet3!$A$1)^2+Sheet3!$C$1*(($B858-BR$850-Sheet2!$N$225)/Sheet3!$A$1)^4)+ Sheet2!$O$226*EXP(Sheet3!$B$1*(($B844-BR$850-Sheet2!$N$226)/Sheet3!$A$1)^2+Sheet3!$C$1*(($B844-BR$850-Sheet2!$N$226)/Sheet3!$A$1)^4))</f>
        <v>28.06690285725676</v>
      </c>
      <c r="BS858" s="1">
        <f>0.000001*$I$848*(Sheet2!$O$225*EXP(Sheet3!$B$1*(($B858-BS$850-Sheet2!$N$225)/Sheet3!$A$1)^2+Sheet3!$C$1*(($B858-BS$850-Sheet2!$N$225)/Sheet3!$A$1)^4)+ Sheet2!$O$226*EXP(Sheet3!$B$1*(($B844-BS$850-Sheet2!$N$226)/Sheet3!$A$1)^2+Sheet3!$C$1*(($B844-BS$850-Sheet2!$N$226)/Sheet3!$A$1)^4))</f>
        <v>27.846956069512917</v>
      </c>
    </row>
    <row r="859" spans="1:71" x14ac:dyDescent="0.2">
      <c r="A859">
        <v>832</v>
      </c>
      <c r="B859">
        <v>577.48</v>
      </c>
      <c r="C859">
        <v>2392.5</v>
      </c>
      <c r="D859">
        <v>5439.6</v>
      </c>
      <c r="E859">
        <f t="shared" si="46"/>
        <v>3047.1000000000004</v>
      </c>
      <c r="F859" s="1">
        <f t="shared" si="47"/>
        <v>3047.1000000000004</v>
      </c>
      <c r="G859">
        <f t="shared" si="48"/>
        <v>1759639.3080000002</v>
      </c>
      <c r="I859" s="1">
        <f>0.000001*$I$848*(Sheet2!$O$225*EXP(Sheet3!$B$1*(($B859-I$850-Sheet2!$N$225)/Sheet3!$A$1)^2+Sheet3!$C$1*(($B859-I$850-Sheet2!$N$225)/Sheet3!$A$1)^4)+ Sheet2!$O$226*EXP(Sheet3!$B$1*(($B845-I$850-Sheet2!$N$226)/Sheet3!$A$1)^2+Sheet3!$C$1*(($B845-I$850-Sheet2!$N$226)/Sheet3!$A$1)^4))</f>
        <v>5.485272854536464</v>
      </c>
      <c r="J859" s="1">
        <f>0.000001*$I$848*(Sheet2!$O$225*EXP(Sheet3!$B$1*(($B859-J$850-Sheet2!$N$225)/Sheet3!$A$1)^2+Sheet3!$C$1*(($B859-J$850-Sheet2!$N$225)/Sheet3!$A$1)^4)+ Sheet2!$O$226*EXP(Sheet3!$B$1*(($B845-J$850-Sheet2!$N$226)/Sheet3!$A$1)^2+Sheet3!$C$1*(($B845-J$850-Sheet2!$N$226)/Sheet3!$A$1)^4))</f>
        <v>5.7405017104639624</v>
      </c>
      <c r="K859" s="1">
        <f>0.000001*$I$848*(Sheet2!$O$225*EXP(Sheet3!$B$1*(($B859-K$850-Sheet2!$N$225)/Sheet3!$A$1)^2+Sheet3!$C$1*(($B859-K$850-Sheet2!$N$225)/Sheet3!$A$1)^4)+ Sheet2!$O$226*EXP(Sheet3!$B$1*(($B845-K$850-Sheet2!$N$226)/Sheet3!$A$1)^2+Sheet3!$C$1*(($B845-K$850-Sheet2!$N$226)/Sheet3!$A$1)^4))</f>
        <v>6.0026731835846343</v>
      </c>
      <c r="L859" s="1">
        <f>0.000001*$I$848*(Sheet2!$O$225*EXP(Sheet3!$B$1*(($B859-L$850-Sheet2!$N$225)/Sheet3!$A$1)^2+Sheet3!$C$1*(($B859-L$850-Sheet2!$N$225)/Sheet3!$A$1)^4)+ Sheet2!$O$226*EXP(Sheet3!$B$1*(($B845-L$850-Sheet2!$N$226)/Sheet3!$A$1)^2+Sheet3!$C$1*(($B845-L$850-Sheet2!$N$226)/Sheet3!$A$1)^4))</f>
        <v>6.2717286460007307</v>
      </c>
      <c r="M859" s="1">
        <f>0.000001*$I$848*(Sheet2!$O$225*EXP(Sheet3!$B$1*(($B859-M$850-Sheet2!$N$225)/Sheet3!$A$1)^2+Sheet3!$C$1*(($B859-M$850-Sheet2!$N$225)/Sheet3!$A$1)^4)+ Sheet2!$O$226*EXP(Sheet3!$B$1*(($B845-M$850-Sheet2!$N$226)/Sheet3!$A$1)^2+Sheet3!$C$1*(($B845-M$850-Sheet2!$N$226)/Sheet3!$A$1)^4))</f>
        <v>6.5475973054419638</v>
      </c>
      <c r="N859" s="1">
        <f>0.000001*$I$848*(Sheet2!$O$225*EXP(Sheet3!$B$1*(($B859-N$850-Sheet2!$N$225)/Sheet3!$A$1)^2+Sheet3!$C$1*(($B859-N$850-Sheet2!$N$225)/Sheet3!$A$1)^4)+ Sheet2!$O$226*EXP(Sheet3!$B$1*(($B845-N$850-Sheet2!$N$226)/Sheet3!$A$1)^2+Sheet3!$C$1*(($B845-N$850-Sheet2!$N$226)/Sheet3!$A$1)^4))</f>
        <v>6.830196188545691</v>
      </c>
      <c r="O859" s="1">
        <f>0.000001*$I$848*(Sheet2!$O$225*EXP(Sheet3!$B$1*(($B859-O$850-Sheet2!$N$225)/Sheet3!$A$1)^2+Sheet3!$C$1*(($B859-O$850-Sheet2!$N$225)/Sheet3!$A$1)^4)+ Sheet2!$O$226*EXP(Sheet3!$B$1*(($B845-O$850-Sheet2!$N$226)/Sheet3!$A$1)^2+Sheet3!$C$1*(($B845-O$850-Sheet2!$N$226)/Sheet3!$A$1)^4))</f>
        <v>7.1194301568820357</v>
      </c>
      <c r="P859" s="1">
        <f>0.000001*$I$848*(Sheet2!$O$225*EXP(Sheet3!$B$1*(($B859-P$850-Sheet2!$N$225)/Sheet3!$A$1)^2+Sheet3!$C$1*(($B859-P$850-Sheet2!$N$225)/Sheet3!$A$1)^4)+ Sheet2!$O$226*EXP(Sheet3!$B$1*(($B845-P$850-Sheet2!$N$226)/Sheet3!$A$1)^2+Sheet3!$C$1*(($B845-P$850-Sheet2!$N$226)/Sheet3!$A$1)^4))</f>
        <v>7.4151919554129648</v>
      </c>
      <c r="Q859" s="1">
        <f>0.000001*$I$848*(Sheet2!$O$225*EXP(Sheet3!$B$1*(($B859-Q$850-Sheet2!$N$225)/Sheet3!$A$1)^2+Sheet3!$C$1*(($B859-Q$850-Sheet2!$N$225)/Sheet3!$A$1)^4)+ Sheet2!$O$226*EXP(Sheet3!$B$1*(($B845-Q$850-Sheet2!$N$226)/Sheet3!$A$1)^2+Sheet3!$C$1*(($B845-Q$850-Sheet2!$N$226)/Sheet3!$A$1)^4))</f>
        <v>7.7173622929366861</v>
      </c>
      <c r="R859" s="1">
        <f>0.000001*$I$848*(Sheet2!$O$225*EXP(Sheet3!$B$1*(($B859-R$850-Sheet2!$N$225)/Sheet3!$A$1)^2+Sheet3!$C$1*(($B859-R$850-Sheet2!$N$225)/Sheet3!$A$1)^4)+ Sheet2!$O$226*EXP(Sheet3!$B$1*(($B845-R$850-Sheet2!$N$226)/Sheet3!$A$1)^2+Sheet3!$C$1*(($B845-R$850-Sheet2!$N$226)/Sheet3!$A$1)^4))</f>
        <v>8.0258099539369923</v>
      </c>
      <c r="S859" s="1">
        <f>0.000001*$I$848*(Sheet2!$O$225*EXP(Sheet3!$B$1*(($B859-S$850-Sheet2!$N$225)/Sheet3!$A$1)^2+Sheet3!$C$1*(($B859-S$850-Sheet2!$N$225)/Sheet3!$A$1)^4)+ Sheet2!$O$226*EXP(Sheet3!$B$1*(($B845-S$850-Sheet2!$N$226)/Sheet3!$A$1)^2+Sheet3!$C$1*(($B845-S$850-Sheet2!$N$226)/Sheet3!$A$1)^4))</f>
        <v>8.3403919411317169</v>
      </c>
      <c r="T859" s="1">
        <f>0.000001*$I$848*(Sheet2!$O$225*EXP(Sheet3!$B$1*(($B859-T$850-Sheet2!$N$225)/Sheet3!$A$1)^2+Sheet3!$C$1*(($B859-T$850-Sheet2!$N$225)/Sheet3!$A$1)^4)+ Sheet2!$O$226*EXP(Sheet3!$B$1*(($B845-T$850-Sheet2!$N$226)/Sheet3!$A$1)^2+Sheet3!$C$1*(($B845-T$850-Sheet2!$N$226)/Sheet3!$A$1)^4))</f>
        <v>8.6609536478960898</v>
      </c>
      <c r="U859" s="1">
        <f>0.000001*$I$848*(Sheet2!$O$225*EXP(Sheet3!$B$1*(($B859-U$850-Sheet2!$N$225)/Sheet3!$A$1)^2+Sheet3!$C$1*(($B859-U$850-Sheet2!$N$225)/Sheet3!$A$1)^4)+ Sheet2!$O$226*EXP(Sheet3!$B$1*(($B845-U$850-Sheet2!$N$226)/Sheet3!$A$1)^2+Sheet3!$C$1*(($B845-U$850-Sheet2!$N$226)/Sheet3!$A$1)^4))</f>
        <v>8.9873290596297952</v>
      </c>
      <c r="V859" s="1">
        <f>0.000001*$I$848*(Sheet2!$O$225*EXP(Sheet3!$B$1*(($B859-V$850-Sheet2!$N$225)/Sheet3!$A$1)^2+Sheet3!$C$1*(($B859-V$850-Sheet2!$N$225)/Sheet3!$A$1)^4)+ Sheet2!$O$226*EXP(Sheet3!$B$1*(($B845-V$850-Sheet2!$N$226)/Sheet3!$A$1)^2+Sheet3!$C$1*(($B845-V$850-Sheet2!$N$226)/Sheet3!$A$1)^4))</f>
        <v>9.3193409830075478</v>
      </c>
      <c r="W859" s="1">
        <f>0.000001*$I$848*(Sheet2!$O$225*EXP(Sheet3!$B$1*(($B859-W$850-Sheet2!$N$225)/Sheet3!$A$1)^2+Sheet3!$C$1*(($B859-W$850-Sheet2!$N$225)/Sheet3!$A$1)^4)+ Sheet2!$O$226*EXP(Sheet3!$B$1*(($B845-W$850-Sheet2!$N$226)/Sheet3!$A$1)^2+Sheet3!$C$1*(($B845-W$850-Sheet2!$N$226)/Sheet3!$A$1)^4))</f>
        <v>9.6568013020369836</v>
      </c>
      <c r="X859" s="1">
        <f>0.000001*$I$848*(Sheet2!$O$225*EXP(Sheet3!$B$1*(($B859-X$850-Sheet2!$N$225)/Sheet3!$A$1)^2+Sheet3!$C$1*(($B859-X$850-Sheet2!$N$225)/Sheet3!$A$1)^4)+ Sheet2!$O$226*EXP(Sheet3!$B$1*(($B845-X$850-Sheet2!$N$226)/Sheet3!$A$1)^2+Sheet3!$C$1*(($B845-X$850-Sheet2!$N$226)/Sheet3!$A$1)^4))</f>
        <v>9.9995112596317792</v>
      </c>
      <c r="Y859" s="1">
        <f>0.000001*$I$848*(Sheet2!$O$225*EXP(Sheet3!$B$1*(($B859-Y$850-Sheet2!$N$225)/Sheet3!$A$1)^2+Sheet3!$C$1*(($B859-Y$850-Sheet2!$N$225)/Sheet3!$A$1)^4)+ Sheet2!$O$226*EXP(Sheet3!$B$1*(($B845-Y$850-Sheet2!$N$226)/Sheet3!$A$1)^2+Sheet3!$C$1*(($B845-Y$850-Sheet2!$N$226)/Sheet3!$A$1)^4))</f>
        <v>10.347261763461104</v>
      </c>
      <c r="Z859" s="1">
        <f>0.000001*$I$848*(Sheet2!$O$225*EXP(Sheet3!$B$1*(($B859-Z$850-Sheet2!$N$225)/Sheet3!$A$1)^2+Sheet3!$C$1*(($B859-Z$850-Sheet2!$N$225)/Sheet3!$A$1)^4)+ Sheet2!$O$226*EXP(Sheet3!$B$1*(($B845-Z$850-Sheet2!$N$226)/Sheet3!$A$1)^2+Sheet3!$C$1*(($B845-Z$850-Sheet2!$N$226)/Sheet3!$A$1)^4))</f>
        <v>10.69983371469109</v>
      </c>
      <c r="AA859" s="1">
        <f>0.000001*$I$848*(Sheet2!$O$225*EXP(Sheet3!$B$1*(($B859-AA$850-Sheet2!$N$225)/Sheet3!$A$1)^2+Sheet3!$C$1*(($B859-AA$850-Sheet2!$N$225)/Sheet3!$A$1)^4)+ Sheet2!$O$226*EXP(Sheet3!$B$1*(($B845-AA$850-Sheet2!$N$226)/Sheet3!$A$1)^2+Sheet3!$C$1*(($B845-AA$850-Sheet2!$N$226)/Sheet3!$A$1)^4))</f>
        <v>11.05699835820149</v>
      </c>
      <c r="AB859" s="1">
        <f>0.000001*$I$848*(Sheet2!$O$225*EXP(Sheet3!$B$1*(($B859-AB$850-Sheet2!$N$225)/Sheet3!$A$1)^2+Sheet3!$C$1*(($B859-AB$850-Sheet2!$N$225)/Sheet3!$A$1)^4)+ Sheet2!$O$226*EXP(Sheet3!$B$1*(($B845-AB$850-Sheet2!$N$226)/Sheet3!$A$1)^2+Sheet3!$C$1*(($B845-AB$850-Sheet2!$N$226)/Sheet3!$A$1)^4))</f>
        <v>11.418517652807662</v>
      </c>
      <c r="AC859" s="1">
        <f>0.000001*$I$848*(Sheet2!$O$225*EXP(Sheet3!$B$1*(($B859-AC$850-Sheet2!$N$225)/Sheet3!$A$1)^2+Sheet3!$C$1*(($B859-AC$850-Sheet2!$N$225)/Sheet3!$A$1)^4)+ Sheet2!$O$226*EXP(Sheet3!$B$1*(($B845-AC$850-Sheet2!$N$226)/Sheet3!$A$1)^2+Sheet3!$C$1*(($B845-AC$850-Sheet2!$N$226)/Sheet3!$A$1)^4))</f>
        <v>11.784144659977979</v>
      </c>
      <c r="AD859" s="1">
        <f>0.000001*$I$848*(Sheet2!$O$225*EXP(Sheet3!$B$1*(($B859-AD$850-Sheet2!$N$225)/Sheet3!$A$1)^2+Sheet3!$C$1*(($B859-AD$850-Sheet2!$N$225)/Sheet3!$A$1)^4)+ Sheet2!$O$226*EXP(Sheet3!$B$1*(($B845-AD$850-Sheet2!$N$226)/Sheet3!$A$1)^2+Sheet3!$C$1*(($B845-AD$850-Sheet2!$N$226)/Sheet3!$A$1)^4))</f>
        <v>12.153623949505693</v>
      </c>
      <c r="AE859" s="1">
        <f>0.000001*$I$848*(Sheet2!$O$225*EXP(Sheet3!$B$1*(($B859-AE$850-Sheet2!$N$225)/Sheet3!$A$1)^2+Sheet3!$C$1*(($B859-AE$850-Sheet2!$N$225)/Sheet3!$A$1)^4)+ Sheet2!$O$226*EXP(Sheet3!$B$1*(($B845-AE$850-Sheet2!$N$226)/Sheet3!$A$1)^2+Sheet3!$C$1*(($B845-AE$850-Sheet2!$N$226)/Sheet3!$A$1)^4))</f>
        <v>12.526692020572076</v>
      </c>
      <c r="AF859" s="1">
        <f>0.000001*$I$848*(Sheet2!$O$225*EXP(Sheet3!$B$1*(($B859-AF$850-Sheet2!$N$225)/Sheet3!$A$1)^2+Sheet3!$C$1*(($B859-AF$850-Sheet2!$N$225)/Sheet3!$A$1)^4)+ Sheet2!$O$226*EXP(Sheet3!$B$1*(($B845-AF$850-Sheet2!$N$226)/Sheet3!$A$1)^2+Sheet3!$C$1*(($B845-AF$850-Sheet2!$N$226)/Sheet3!$A$1)^4))</f>
        <v>12.903077736624175</v>
      </c>
      <c r="AG859" s="1">
        <f>0.000001*$I$848*(Sheet2!$O$225*EXP(Sheet3!$B$1*(($B859-AG$850-Sheet2!$N$225)/Sheet3!$A$1)^2+Sheet3!$C$1*(($B859-AG$850-Sheet2!$N$225)/Sheet3!$A$1)^4)+ Sheet2!$O$226*EXP(Sheet3!$B$1*(($B845-AG$850-Sheet2!$N$226)/Sheet3!$A$1)^2+Sheet3!$C$1*(($B845-AG$850-Sheet2!$N$226)/Sheet3!$A$1)^4))</f>
        <v>13.282502772489652</v>
      </c>
      <c r="AH859" s="1">
        <f>0.000001*$I$848*(Sheet2!$O$225*EXP(Sheet3!$B$1*(($B859-AH$850-Sheet2!$N$225)/Sheet3!$A$1)^2+Sheet3!$C$1*(($B859-AH$850-Sheet2!$N$225)/Sheet3!$A$1)^4)+ Sheet2!$O$226*EXP(Sheet3!$B$1*(($B845-AH$850-Sheet2!$N$226)/Sheet3!$A$1)^2+Sheet3!$C$1*(($B845-AH$850-Sheet2!$N$226)/Sheet3!$A$1)^4))</f>
        <v>13.664682072123952</v>
      </c>
      <c r="AI859" s="1">
        <f>0.000001*$I$848*(Sheet2!$O$225*EXP(Sheet3!$B$1*(($B859-AI$850-Sheet2!$N$225)/Sheet3!$A$1)^2+Sheet3!$C$1*(($B859-AI$850-Sheet2!$N$225)/Sheet3!$A$1)^4)+ Sheet2!$O$226*EXP(Sheet3!$B$1*(($B845-AI$850-Sheet2!$N$226)/Sheet3!$A$1)^2+Sheet3!$C$1*(($B845-AI$850-Sheet2!$N$226)/Sheet3!$A$1)^4))</f>
        <v>14.049324315486299</v>
      </c>
      <c r="AJ859" s="1">
        <f>0.000001*$I$848*(Sheet2!$O$225*EXP(Sheet3!$B$1*(($B859-AJ$850-Sheet2!$N$225)/Sheet3!$A$1)^2+Sheet3!$C$1*(($B859-AJ$850-Sheet2!$N$225)/Sheet3!$A$1)^4)+ Sheet2!$O$226*EXP(Sheet3!$B$1*(($B845-AJ$850-Sheet2!$N$226)/Sheet3!$A$1)^2+Sheet3!$C$1*(($B845-AJ$850-Sheet2!$N$226)/Sheet3!$A$1)^4))</f>
        <v>14.436132392908144</v>
      </c>
      <c r="AK859" s="1">
        <f>0.000001*$I$848*(Sheet2!$O$225*EXP(Sheet3!$B$1*(($B859-AK$850-Sheet2!$N$225)/Sheet3!$A$1)^2+Sheet3!$C$1*(($B859-AK$850-Sheet2!$N$225)/Sheet3!$A$1)^4)+ Sheet2!$O$226*EXP(Sheet3!$B$1*(($B845-AK$850-Sheet2!$N$226)/Sheet3!$A$1)^2+Sheet3!$C$1*(($B845-AK$850-Sheet2!$N$226)/Sheet3!$A$1)^4))</f>
        <v>14.824803885493379</v>
      </c>
      <c r="AL859" s="1">
        <f>0.000001*$I$848*(Sheet2!$O$225*EXP(Sheet3!$B$1*(($B859-AL$850-Sheet2!$N$225)/Sheet3!$A$1)^2+Sheet3!$C$1*(($B859-AL$850-Sheet2!$N$225)/Sheet3!$A$1)^4)+ Sheet2!$O$226*EXP(Sheet3!$B$1*(($B845-AL$850-Sheet2!$N$226)/Sheet3!$A$1)^2+Sheet3!$C$1*(($B845-AL$850-Sheet2!$N$226)/Sheet3!$A$1)^4))</f>
        <v>15.215031550030687</v>
      </c>
      <c r="AM859" s="1">
        <f>0.000001*$I$848*(Sheet2!$O$225*EXP(Sheet3!$B$1*(($B859-AM$850-Sheet2!$N$225)/Sheet3!$A$1)^2+Sheet3!$C$1*(($B859-AM$850-Sheet2!$N$225)/Sheet3!$A$1)^4)+ Sheet2!$O$226*EXP(Sheet3!$B$1*(($B845-AM$850-Sheet2!$N$226)/Sheet3!$A$1)^2+Sheet3!$C$1*(($B845-AM$850-Sheet2!$N$226)/Sheet3!$A$1)^4))</f>
        <v>15.606503806965955</v>
      </c>
      <c r="AN859" s="1">
        <f>0.000001*$I$848*(Sheet2!$O$225*EXP(Sheet3!$B$1*(($B859-AN$850-Sheet2!$N$225)/Sheet3!$A$1)^2+Sheet3!$C$1*(($B859-AN$850-Sheet2!$N$225)/Sheet3!$A$1)^4)+ Sheet2!$O$226*EXP(Sheet3!$B$1*(($B845-AN$850-Sheet2!$N$226)/Sheet3!$A$1)^2+Sheet3!$C$1*(($B845-AN$850-Sheet2!$N$226)/Sheet3!$A$1)^4))</f>
        <v>15.9989052300213</v>
      </c>
      <c r="AO859" s="1">
        <f>0.000001*$I$848*(Sheet2!$O$225*EXP(Sheet3!$B$1*(($B859-AO$850-Sheet2!$N$225)/Sheet3!$A$1)^2+Sheet3!$C$1*(($B859-AO$850-Sheet2!$N$225)/Sheet3!$A$1)^4)+ Sheet2!$O$226*EXP(Sheet3!$B$1*(($B845-AO$850-Sheet2!$N$226)/Sheet3!$A$1)^2+Sheet3!$C$1*(($B845-AO$850-Sheet2!$N$226)/Sheet3!$A$1)^4))</f>
        <v>16.391917036095357</v>
      </c>
      <c r="AP859" s="1">
        <f>0.000001*$I$848*(Sheet2!$O$225*EXP(Sheet3!$B$1*(($B859-AP$850-Sheet2!$N$225)/Sheet3!$A$1)^2+Sheet3!$C$1*(($B859-AP$850-Sheet2!$N$225)/Sheet3!$A$1)^4)+ Sheet2!$O$226*EXP(Sheet3!$B$1*(($B845-AP$850-Sheet2!$N$226)/Sheet3!$A$1)^2+Sheet3!$C$1*(($B845-AP$850-Sheet2!$N$226)/Sheet3!$A$1)^4))</f>
        <v>16.785217574132002</v>
      </c>
      <c r="AQ859" s="1">
        <f>0.000001*$I$848*(Sheet2!$O$225*EXP(Sheet3!$B$1*(($B859-AQ$850-Sheet2!$N$225)/Sheet3!$A$1)^2+Sheet3!$C$1*(($B859-AQ$850-Sheet2!$N$225)/Sheet3!$A$1)^4)+ Sheet2!$O$226*EXP(Sheet3!$B$1*(($B845-AQ$850-Sheet2!$N$226)/Sheet3!$A$1)^2+Sheet3!$C$1*(($B845-AQ$850-Sheet2!$N$226)/Sheet3!$A$1)^4))</f>
        <v>17.178482811701318</v>
      </c>
      <c r="AR859" s="1">
        <f>0.000001*$I$848*(Sheet2!$O$225*EXP(Sheet3!$B$1*(($B859-AR$850-Sheet2!$N$225)/Sheet3!$A$1)^2+Sheet3!$C$1*(($B859-AR$850-Sheet2!$N$225)/Sheet3!$A$1)^4)+ Sheet2!$O$226*EXP(Sheet3!$B$1*(($B845-AR$850-Sheet2!$N$226)/Sheet3!$A$1)^2+Sheet3!$C$1*(($B845-AR$850-Sheet2!$N$226)/Sheet3!$A$1)^4))</f>
        <v>17.571386818096819</v>
      </c>
      <c r="AS859" s="1">
        <f>0.000001*$I$848*(Sheet2!$O$225*EXP(Sheet3!$B$1*(($B859-AS$850-Sheet2!$N$225)/Sheet3!$A$1)^2+Sheet3!$C$1*(($B859-AS$850-Sheet2!$N$225)/Sheet3!$A$1)^4)+ Sheet2!$O$226*EXP(Sheet3!$B$1*(($B845-AS$850-Sheet2!$N$226)/Sheet3!$A$1)^2+Sheet3!$C$1*(($B845-AS$850-Sheet2!$N$226)/Sheet3!$A$1)^4))</f>
        <v>17.963602242816048</v>
      </c>
      <c r="AT859" s="1">
        <f>0.000001*$I$848*(Sheet2!$O$225*EXP(Sheet3!$B$1*(($B859-AT$850-Sheet2!$N$225)/Sheet3!$A$1)^2+Sheet3!$C$1*(($B859-AT$850-Sheet2!$N$225)/Sheet3!$A$1)^4)+ Sheet2!$O$226*EXP(Sheet3!$B$1*(($B845-AT$850-Sheet2!$N$226)/Sheet3!$A$1)^2+Sheet3!$C$1*(($B845-AT$850-Sheet2!$N$226)/Sheet3!$A$1)^4))</f>
        <v>18.354800788362045</v>
      </c>
      <c r="AU859" s="1">
        <f>0.000001*$I$848*(Sheet2!$O$225*EXP(Sheet3!$B$1*(($B859-AU$850-Sheet2!$N$225)/Sheet3!$A$1)^2+Sheet3!$C$1*(($B859-AU$850-Sheet2!$N$225)/Sheet3!$A$1)^4)+ Sheet2!$O$226*EXP(Sheet3!$B$1*(($B845-AU$850-Sheet2!$N$226)/Sheet3!$A$1)^2+Sheet3!$C$1*(($B845-AU$850-Sheet2!$N$226)/Sheet3!$A$1)^4))</f>
        <v>18.74465367633967</v>
      </c>
      <c r="AV859" s="1">
        <f>0.000001*$I$848*(Sheet2!$O$225*EXP(Sheet3!$B$1*(($B859-AV$850-Sheet2!$N$225)/Sheet3!$A$1)^2+Sheet3!$C$1*(($B859-AV$850-Sheet2!$N$225)/Sheet3!$A$1)^4)+ Sheet2!$O$226*EXP(Sheet3!$B$1*(($B845-AV$850-Sheet2!$N$226)/Sheet3!$A$1)^2+Sheet3!$C$1*(($B845-AV$850-Sheet2!$N$226)/Sheet3!$A$1)^4))</f>
        <v>19.132832105983805</v>
      </c>
      <c r="AW859" s="1">
        <f>0.000001*$I$848*(Sheet2!$O$225*EXP(Sheet3!$B$1*(($B859-AW$850-Sheet2!$N$225)/Sheet3!$A$1)^2+Sheet3!$C$1*(($B859-AW$850-Sheet2!$N$225)/Sheet3!$A$1)^4)+ Sheet2!$O$226*EXP(Sheet3!$B$1*(($B845-AW$850-Sheet2!$N$226)/Sheet3!$A$1)^2+Sheet3!$C$1*(($B845-AW$850-Sheet2!$N$226)/Sheet3!$A$1)^4))</f>
        <v>19.519007704171109</v>
      </c>
      <c r="AX859" s="1">
        <f>0.000001*$I$848*(Sheet2!$O$225*EXP(Sheet3!$B$1*(($B859-AX$850-Sheet2!$N$225)/Sheet3!$A$1)^2+Sheet3!$C$1*(($B859-AX$850-Sheet2!$N$225)/Sheet3!$A$1)^4)+ Sheet2!$O$226*EXP(Sheet3!$B$1*(($B845-AX$850-Sheet2!$N$226)/Sheet3!$A$1)^2+Sheet3!$C$1*(($B845-AX$850-Sheet2!$N$226)/Sheet3!$A$1)^4))</f>
        <v>19.902852966194182</v>
      </c>
      <c r="AY859" s="1">
        <f>0.000001*$I$848*(Sheet2!$O$225*EXP(Sheet3!$B$1*(($B859-AY$850-Sheet2!$N$225)/Sheet3!$A$1)^2+Sheet3!$C$1*(($B859-AY$850-Sheet2!$N$225)/Sheet3!$A$1)^4)+ Sheet2!$O$226*EXP(Sheet3!$B$1*(($B845-AY$850-Sheet2!$N$226)/Sheet3!$A$1)^2+Sheet3!$C$1*(($B845-AY$850-Sheet2!$N$226)/Sheet3!$A$1)^4))</f>
        <v>20.284041686555042</v>
      </c>
      <c r="AZ859" s="1">
        <f>0.000001*$I$848*(Sheet2!$O$225*EXP(Sheet3!$B$1*(($B859-AZ$850-Sheet2!$N$225)/Sheet3!$A$1)^2+Sheet3!$C$1*(($B859-AZ$850-Sheet2!$N$225)/Sheet3!$A$1)^4)+ Sheet2!$O$226*EXP(Sheet3!$B$1*(($B845-AZ$850-Sheet2!$N$226)/Sheet3!$A$1)^2+Sheet3!$C$1*(($B845-AZ$850-Sheet2!$N$226)/Sheet3!$A$1)^4))</f>
        <v>20.662249379137229</v>
      </c>
      <c r="BA859" s="1">
        <f>0.000001*$I$848*(Sheet2!$O$225*EXP(Sheet3!$B$1*(($B859-BA$850-Sheet2!$N$225)/Sheet3!$A$1)^2+Sheet3!$C$1*(($B859-BA$850-Sheet2!$N$225)/Sheet3!$A$1)^4)+ Sheet2!$O$226*EXP(Sheet3!$B$1*(($B845-BA$850-Sheet2!$N$226)/Sheet3!$A$1)^2+Sheet3!$C$1*(($B845-BA$850-Sheet2!$N$226)/Sheet3!$A$1)^4))</f>
        <v>21.03715368618268</v>
      </c>
      <c r="BB859" s="1">
        <f>0.000001*$I$848*(Sheet2!$O$225*EXP(Sheet3!$B$1*(($B859-BB$850-Sheet2!$N$225)/Sheet3!$A$1)^2+Sheet3!$C$1*(($B859-BB$850-Sheet2!$N$225)/Sheet3!$A$1)^4)+ Sheet2!$O$226*EXP(Sheet3!$B$1*(($B845-BB$850-Sheet2!$N$226)/Sheet3!$A$1)^2+Sheet3!$C$1*(($B845-BB$850-Sheet2!$N$226)/Sheet3!$A$1)^4))</f>
        <v>21.408434775569205</v>
      </c>
      <c r="BC859" s="1">
        <f>0.000001*$I$848*(Sheet2!$O$225*EXP(Sheet3!$B$1*(($B859-BC$850-Sheet2!$N$225)/Sheet3!$A$1)^2+Sheet3!$C$1*(($B859-BC$850-Sheet2!$N$225)/Sheet3!$A$1)^4)+ Sheet2!$O$226*EXP(Sheet3!$B$1*(($B845-BC$850-Sheet2!$N$226)/Sheet3!$A$1)^2+Sheet3!$C$1*(($B845-BC$850-Sheet2!$N$226)/Sheet3!$A$1)^4))</f>
        <v>21.775775725953654</v>
      </c>
      <c r="BD859" s="1">
        <f>0.000001*$I$848*(Sheet2!$O$225*EXP(Sheet3!$B$1*(($B859-BD$850-Sheet2!$N$225)/Sheet3!$A$1)^2+Sheet3!$C$1*(($B859-BD$850-Sheet2!$N$225)/Sheet3!$A$1)^4)+ Sheet2!$O$226*EXP(Sheet3!$B$1*(($B845-BD$850-Sheet2!$N$226)/Sheet3!$A$1)^2+Sheet3!$C$1*(($B845-BD$850-Sheet2!$N$226)/Sheet3!$A$1)^4))</f>
        <v>22.138862899413041</v>
      </c>
      <c r="BE859" s="1">
        <f>0.000001*$I$848*(Sheet2!$O$225*EXP(Sheet3!$B$1*(($B859-BE$850-Sheet2!$N$225)/Sheet3!$A$1)^2+Sheet3!$C$1*(($B859-BE$850-Sheet2!$N$225)/Sheet3!$A$1)^4)+ Sheet2!$O$226*EXP(Sheet3!$B$1*(($B845-BE$850-Sheet2!$N$226)/Sheet3!$A$1)^2+Sheet3!$C$1*(($B845-BE$850-Sheet2!$N$226)/Sheet3!$A$1)^4))</f>
        <v>22.497386301281598</v>
      </c>
      <c r="BF859" s="1">
        <f>0.000001*$I$848*(Sheet2!$O$225*EXP(Sheet3!$B$1*(($B859-BF$850-Sheet2!$N$225)/Sheet3!$A$1)^2+Sheet3!$C$1*(($B859-BF$850-Sheet2!$N$225)/Sheet3!$A$1)^4)+ Sheet2!$O$226*EXP(Sheet3!$B$1*(($B845-BF$850-Sheet2!$N$226)/Sheet3!$A$1)^2+Sheet3!$C$1*(($B845-BF$850-Sheet2!$N$226)/Sheet3!$A$1)^4))</f>
        <v>22.851039926949426</v>
      </c>
      <c r="BG859" s="1">
        <f>0.000001*$I$848*(Sheet2!$O$225*EXP(Sheet3!$B$1*(($B859-BG$850-Sheet2!$N$225)/Sheet3!$A$1)^2+Sheet3!$C$1*(($B859-BG$850-Sheet2!$N$225)/Sheet3!$A$1)^4)+ Sheet2!$O$226*EXP(Sheet3!$B$1*(($B845-BG$850-Sheet2!$N$226)/Sheet3!$A$1)^2+Sheet3!$C$1*(($B845-BG$850-Sheet2!$N$226)/Sheet3!$A$1)^4))</f>
        <v>23.199522095421599</v>
      </c>
      <c r="BH859" s="1">
        <f>0.000001*$I$848*(Sheet2!$O$225*EXP(Sheet3!$B$1*(($B859-BH$850-Sheet2!$N$225)/Sheet3!$A$1)^2+Sheet3!$C$1*(($B859-BH$850-Sheet2!$N$225)/Sheet3!$A$1)^4)+ Sheet2!$O$226*EXP(Sheet3!$B$1*(($B845-BH$850-Sheet2!$N$226)/Sheet3!$A$1)^2+Sheet3!$C$1*(($B845-BH$850-Sheet2!$N$226)/Sheet3!$A$1)^4))</f>
        <v>23.5425357695798</v>
      </c>
      <c r="BI859" s="1">
        <f>0.000001*$I$848*(Sheet2!$O$225*EXP(Sheet3!$B$1*(($B859-BI$850-Sheet2!$N$225)/Sheet3!$A$1)^2+Sheet3!$C$1*(($B859-BI$850-Sheet2!$N$225)/Sheet3!$A$1)^4)+ Sheet2!$O$226*EXP(Sheet3!$B$1*(($B845-BI$850-Sheet2!$N$226)/Sheet3!$A$1)^2+Sheet3!$C$1*(($B845-BI$850-Sheet2!$N$226)/Sheet3!$A$1)^4))</f>
        <v>23.879788863004112</v>
      </c>
      <c r="BJ859" s="1">
        <f>0.000001*$I$848*(Sheet2!$O$225*EXP(Sheet3!$B$1*(($B859-BJ$850-Sheet2!$N$225)/Sheet3!$A$1)^2+Sheet3!$C$1*(($B859-BJ$850-Sheet2!$N$225)/Sheet3!$A$1)^4)+ Sheet2!$O$226*EXP(Sheet3!$B$1*(($B845-BJ$850-Sheet2!$N$226)/Sheet3!$A$1)^2+Sheet3!$C$1*(($B845-BJ$850-Sheet2!$N$226)/Sheet3!$A$1)^4))</f>
        <v>24.210994533406879</v>
      </c>
      <c r="BK859" s="1">
        <f>0.000001*$I$848*(Sheet2!$O$225*EXP(Sheet3!$B$1*(($B859-BK$850-Sheet2!$N$225)/Sheet3!$A$1)^2+Sheet3!$C$1*(($B859-BK$850-Sheet2!$N$225)/Sheet3!$A$1)^4)+ Sheet2!$O$226*EXP(Sheet3!$B$1*(($B845-BK$850-Sheet2!$N$226)/Sheet3!$A$1)^2+Sheet3!$C$1*(($B845-BK$850-Sheet2!$N$226)/Sheet3!$A$1)^4))</f>
        <v>24.535871462696431</v>
      </c>
      <c r="BL859" s="1">
        <f>0.000001*$I$848*(Sheet2!$O$225*EXP(Sheet3!$B$1*(($B859-BL$850-Sheet2!$N$225)/Sheet3!$A$1)^2+Sheet3!$C$1*(($B859-BL$850-Sheet2!$N$225)/Sheet3!$A$1)^4)+ Sheet2!$O$226*EXP(Sheet3!$B$1*(($B845-BL$850-Sheet2!$N$226)/Sheet3!$A$1)^2+Sheet3!$C$1*(($B845-BL$850-Sheet2!$N$226)/Sheet3!$A$1)^4))</f>
        <v>24.854144123763998</v>
      </c>
      <c r="BM859" s="1">
        <f>0.000001*$I$848*(Sheet2!$O$225*EXP(Sheet3!$B$1*(($B859-BM$850-Sheet2!$N$225)/Sheet3!$A$1)^2+Sheet3!$C$1*(($B859-BM$850-Sheet2!$N$225)/Sheet3!$A$1)^4)+ Sheet2!$O$226*EXP(Sheet3!$B$1*(($B845-BM$850-Sheet2!$N$226)/Sheet3!$A$1)^2+Sheet3!$C$1*(($B845-BM$850-Sheet2!$N$226)/Sheet3!$A$1)^4))</f>
        <v>25.165543034127452</v>
      </c>
      <c r="BN859" s="1">
        <f>0.000001*$I$848*(Sheet2!$O$225*EXP(Sheet3!$B$1*(($B859-BN$850-Sheet2!$N$225)/Sheet3!$A$1)^2+Sheet3!$C$1*(($B859-BN$850-Sheet2!$N$225)/Sheet3!$A$1)^4)+ Sheet2!$O$226*EXP(Sheet3!$B$1*(($B845-BN$850-Sheet2!$N$226)/Sheet3!$A$1)^2+Sheet3!$C$1*(($B845-BN$850-Sheet2!$N$226)/Sheet3!$A$1)^4))</f>
        <v>25.469804996606527</v>
      </c>
      <c r="BO859" s="1">
        <f>0.000001*$I$848*(Sheet2!$O$225*EXP(Sheet3!$B$1*(($B859-BO$850-Sheet2!$N$225)/Sheet3!$A$1)^2+Sheet3!$C$1*(($B859-BO$850-Sheet2!$N$225)/Sheet3!$A$1)^4)+ Sheet2!$O$226*EXP(Sheet3!$B$1*(($B845-BO$850-Sheet2!$N$226)/Sheet3!$A$1)^2+Sheet3!$C$1*(($B845-BO$850-Sheet2!$N$226)/Sheet3!$A$1)^4))</f>
        <v>25.766673327241808</v>
      </c>
      <c r="BP859" s="1">
        <f>0.000001*$I$848*(Sheet2!$O$225*EXP(Sheet3!$B$1*(($B859-BP$850-Sheet2!$N$225)/Sheet3!$A$1)^2+Sheet3!$C$1*(($B859-BP$850-Sheet2!$N$225)/Sheet3!$A$1)^4)+ Sheet2!$O$226*EXP(Sheet3!$B$1*(($B845-BP$850-Sheet2!$N$226)/Sheet3!$A$1)^2+Sheet3!$C$1*(($B845-BP$850-Sheet2!$N$226)/Sheet3!$A$1)^4))</f>
        <v>26.055898070704309</v>
      </c>
      <c r="BQ859" s="1">
        <f>0.000001*$I$848*(Sheet2!$O$225*EXP(Sheet3!$B$1*(($B859-BQ$850-Sheet2!$N$225)/Sheet3!$A$1)^2+Sheet3!$C$1*(($B859-BQ$850-Sheet2!$N$225)/Sheet3!$A$1)^4)+ Sheet2!$O$226*EXP(Sheet3!$B$1*(($B845-BQ$850-Sheet2!$N$226)/Sheet3!$A$1)^2+Sheet3!$C$1*(($B845-BQ$850-Sheet2!$N$226)/Sheet3!$A$1)^4))</f>
        <v>26.337236203473473</v>
      </c>
      <c r="BR859" s="1">
        <f>0.000001*$I$848*(Sheet2!$O$225*EXP(Sheet3!$B$1*(($B859-BR$850-Sheet2!$N$225)/Sheet3!$A$1)^2+Sheet3!$C$1*(($B859-BR$850-Sheet2!$N$225)/Sheet3!$A$1)^4)+ Sheet2!$O$226*EXP(Sheet3!$B$1*(($B845-BR$850-Sheet2!$N$226)/Sheet3!$A$1)^2+Sheet3!$C$1*(($B845-BR$850-Sheet2!$N$226)/Sheet3!$A$1)^4))</f>
        <v>26.610451825089161</v>
      </c>
      <c r="BS859" s="1">
        <f>0.000001*$I$848*(Sheet2!$O$225*EXP(Sheet3!$B$1*(($B859-BS$850-Sheet2!$N$225)/Sheet3!$A$1)^2+Sheet3!$C$1*(($B859-BS$850-Sheet2!$N$225)/Sheet3!$A$1)^4)+ Sheet2!$O$226*EXP(Sheet3!$B$1*(($B845-BS$850-Sheet2!$N$226)/Sheet3!$A$1)^2+Sheet3!$C$1*(($B845-BS$850-Sheet2!$N$226)/Sheet3!$A$1)^4))</f>
        <v>26.875316337810723</v>
      </c>
    </row>
    <row r="860" spans="1:71" x14ac:dyDescent="0.2">
      <c r="A860">
        <v>833</v>
      </c>
      <c r="B860">
        <v>577.92999999999995</v>
      </c>
      <c r="C860">
        <v>2395.5</v>
      </c>
      <c r="D860">
        <v>3737.9</v>
      </c>
      <c r="E860">
        <f t="shared" ref="E860:E923" si="50">D860-C860</f>
        <v>1342.4</v>
      </c>
      <c r="F860" s="1">
        <f t="shared" ref="F860:F923" si="51">E860</f>
        <v>1342.4</v>
      </c>
      <c r="G860">
        <f t="shared" si="48"/>
        <v>775813.23199999996</v>
      </c>
      <c r="I860" s="1">
        <f>0.000001*$I$848*(Sheet2!$O$225*EXP(Sheet3!$B$1*(($B860-I$850-Sheet2!$N$225)/Sheet3!$A$1)^2+Sheet3!$C$1*(($B860-I$850-Sheet2!$N$225)/Sheet3!$A$1)^4)+ Sheet2!$O$226*EXP(Sheet3!$B$1*(($B846-I$850-Sheet2!$N$226)/Sheet3!$A$1)^2+Sheet3!$C$1*(($B846-I$850-Sheet2!$N$226)/Sheet3!$A$1)^4))</f>
        <v>0.25019827330392047</v>
      </c>
      <c r="J860" s="1">
        <f>0.000001*$I$848*(Sheet2!$O$225*EXP(Sheet3!$B$1*(($B860-J$850-Sheet2!$N$225)/Sheet3!$A$1)^2+Sheet3!$C$1*(($B860-J$850-Sheet2!$N$225)/Sheet3!$A$1)^4)+ Sheet2!$O$226*EXP(Sheet3!$B$1*(($B846-J$850-Sheet2!$N$226)/Sheet3!$A$1)^2+Sheet3!$C$1*(($B846-J$850-Sheet2!$N$226)/Sheet3!$A$1)^4))</f>
        <v>0.27515460038591416</v>
      </c>
      <c r="K860" s="1">
        <f>0.000001*$I$848*(Sheet2!$O$225*EXP(Sheet3!$B$1*(($B860-K$850-Sheet2!$N$225)/Sheet3!$A$1)^2+Sheet3!$C$1*(($B860-K$850-Sheet2!$N$225)/Sheet3!$A$1)^4)+ Sheet2!$O$226*EXP(Sheet3!$B$1*(($B846-K$850-Sheet2!$N$226)/Sheet3!$A$1)^2+Sheet3!$C$1*(($B846-K$850-Sheet2!$N$226)/Sheet3!$A$1)^4))</f>
        <v>0.30217369412930511</v>
      </c>
      <c r="L860" s="1">
        <f>0.000001*$I$848*(Sheet2!$O$225*EXP(Sheet3!$B$1*(($B860-L$850-Sheet2!$N$225)/Sheet3!$A$1)^2+Sheet3!$C$1*(($B860-L$850-Sheet2!$N$225)/Sheet3!$A$1)^4)+ Sheet2!$O$226*EXP(Sheet3!$B$1*(($B846-L$850-Sheet2!$N$226)/Sheet3!$A$1)^2+Sheet3!$C$1*(($B846-L$850-Sheet2!$N$226)/Sheet3!$A$1)^4))</f>
        <v>0.33138341784336189</v>
      </c>
      <c r="M860" s="1">
        <f>0.000001*$I$848*(Sheet2!$O$225*EXP(Sheet3!$B$1*(($B860-M$850-Sheet2!$N$225)/Sheet3!$A$1)^2+Sheet3!$C$1*(($B860-M$850-Sheet2!$N$225)/Sheet3!$A$1)^4)+ Sheet2!$O$226*EXP(Sheet3!$B$1*(($B846-M$850-Sheet2!$N$226)/Sheet3!$A$1)^2+Sheet3!$C$1*(($B846-M$850-Sheet2!$N$226)/Sheet3!$A$1)^4))</f>
        <v>0.36291583705348712</v>
      </c>
      <c r="N860" s="1">
        <f>0.000001*$I$848*(Sheet2!$O$225*EXP(Sheet3!$B$1*(($B860-N$850-Sheet2!$N$225)/Sheet3!$A$1)^2+Sheet3!$C$1*(($B860-N$850-Sheet2!$N$225)/Sheet3!$A$1)^4)+ Sheet2!$O$226*EXP(Sheet3!$B$1*(($B846-N$850-Sheet2!$N$226)/Sheet3!$A$1)^2+Sheet3!$C$1*(($B846-N$850-Sheet2!$N$226)/Sheet3!$A$1)^4))</f>
        <v>0.39690706531784059</v>
      </c>
      <c r="O860" s="1">
        <f>0.000001*$I$848*(Sheet2!$O$225*EXP(Sheet3!$B$1*(($B860-O$850-Sheet2!$N$225)/Sheet3!$A$1)^2+Sheet3!$C$1*(($B860-O$850-Sheet2!$N$225)/Sheet3!$A$1)^4)+ Sheet2!$O$226*EXP(Sheet3!$B$1*(($B846-O$850-Sheet2!$N$226)/Sheet3!$A$1)^2+Sheet3!$C$1*(($B846-O$850-Sheet2!$N$226)/Sheet3!$A$1)^4))</f>
        <v>0.43349708494969885</v>
      </c>
      <c r="P860" s="1">
        <f>0.000001*$I$848*(Sheet2!$O$225*EXP(Sheet3!$B$1*(($B860-P$850-Sheet2!$N$225)/Sheet3!$A$1)^2+Sheet3!$C$1*(($B860-P$850-Sheet2!$N$225)/Sheet3!$A$1)^4)+ Sheet2!$O$226*EXP(Sheet3!$B$1*(($B846-P$850-Sheet2!$N$226)/Sheet3!$A$1)^2+Sheet3!$C$1*(($B846-P$850-Sheet2!$N$226)/Sheet3!$A$1)^4))</f>
        <v>0.47282954241965225</v>
      </c>
      <c r="Q860" s="1">
        <f>0.000001*$I$848*(Sheet2!$O$225*EXP(Sheet3!$B$1*(($B860-Q$850-Sheet2!$N$225)/Sheet3!$A$1)^2+Sheet3!$C$1*(($B860-Q$850-Sheet2!$N$225)/Sheet3!$A$1)^4)+ Sheet2!$O$226*EXP(Sheet3!$B$1*(($B846-Q$850-Sheet2!$N$226)/Sheet3!$A$1)^2+Sheet3!$C$1*(($B846-Q$850-Sheet2!$N$226)/Sheet3!$A$1)^4))</f>
        <v>0.51505151836098528</v>
      </c>
      <c r="R860" s="1">
        <f>0.000001*$I$848*(Sheet2!$O$225*EXP(Sheet3!$B$1*(($B860-R$850-Sheet2!$N$225)/Sheet3!$A$1)^2+Sheet3!$C$1*(($B860-R$850-Sheet2!$N$225)/Sheet3!$A$1)^4)+ Sheet2!$O$226*EXP(Sheet3!$B$1*(($B846-R$850-Sheet2!$N$226)/Sheet3!$A$1)^2+Sheet3!$C$1*(($B846-R$850-Sheet2!$N$226)/Sheet3!$A$1)^4))</f>
        <v>0.56031327225570404</v>
      </c>
      <c r="S860" s="1">
        <f>0.000001*$I$848*(Sheet2!$O$225*EXP(Sheet3!$B$1*(($B860-S$850-Sheet2!$N$225)/Sheet3!$A$1)^2+Sheet3!$C$1*(($B860-S$850-Sheet2!$N$225)/Sheet3!$A$1)^4)+ Sheet2!$O$226*EXP(Sheet3!$B$1*(($B846-S$850-Sheet2!$N$226)/Sheet3!$A$1)^2+Sheet3!$C$1*(($B846-S$850-Sheet2!$N$226)/Sheet3!$A$1)^4))</f>
        <v>0.6087679620364238</v>
      </c>
      <c r="T860" s="1">
        <f>0.000001*$I$848*(Sheet2!$O$225*EXP(Sheet3!$B$1*(($B860-T$850-Sheet2!$N$225)/Sheet3!$A$1)^2+Sheet3!$C$1*(($B860-T$850-Sheet2!$N$225)/Sheet3!$A$1)^4)+ Sheet2!$O$226*EXP(Sheet3!$B$1*(($B846-T$850-Sheet2!$N$226)/Sheet3!$A$1)^2+Sheet3!$C$1*(($B846-T$850-Sheet2!$N$226)/Sheet3!$A$1)^4))</f>
        <v>0.66057133899950804</v>
      </c>
      <c r="U860" s="1">
        <f>0.000001*$I$848*(Sheet2!$O$225*EXP(Sheet3!$B$1*(($B860-U$850-Sheet2!$N$225)/Sheet3!$A$1)^2+Sheet3!$C$1*(($B860-U$850-Sheet2!$N$225)/Sheet3!$A$1)^4)+ Sheet2!$O$226*EXP(Sheet3!$B$1*(($B846-U$850-Sheet2!$N$226)/Sheet3!$A$1)^2+Sheet3!$C$1*(($B846-U$850-Sheet2!$N$226)/Sheet3!$A$1)^4))</f>
        <v>0.71588141858664844</v>
      </c>
      <c r="V860" s="1">
        <f>0.000001*$I$848*(Sheet2!$O$225*EXP(Sheet3!$B$1*(($B860-V$850-Sheet2!$N$225)/Sheet3!$A$1)^2+Sheet3!$C$1*(($B860-V$850-Sheet2!$N$225)/Sheet3!$A$1)^4)+ Sheet2!$O$226*EXP(Sheet3!$B$1*(($B846-V$850-Sheet2!$N$226)/Sheet3!$A$1)^2+Sheet3!$C$1*(($B846-V$850-Sheet2!$N$226)/Sheet3!$A$1)^4))</f>
        <v>0.77485812774848539</v>
      </c>
      <c r="W860" s="1">
        <f>0.000001*$I$848*(Sheet2!$O$225*EXP(Sheet3!$B$1*(($B860-W$850-Sheet2!$N$225)/Sheet3!$A$1)^2+Sheet3!$C$1*(($B860-W$850-Sheet2!$N$225)/Sheet3!$A$1)^4)+ Sheet2!$O$226*EXP(Sheet3!$B$1*(($B846-W$850-Sheet2!$N$226)/Sheet3!$A$1)^2+Sheet3!$C$1*(($B846-W$850-Sheet2!$N$226)/Sheet3!$A$1)^4))</f>
        <v>0.83766292977645851</v>
      </c>
      <c r="X860" s="1">
        <f>0.000001*$I$848*(Sheet2!$O$225*EXP(Sheet3!$B$1*(($B860-X$850-Sheet2!$N$225)/Sheet3!$A$1)^2+Sheet3!$C$1*(($B860-X$850-Sheet2!$N$225)/Sheet3!$A$1)^4)+ Sheet2!$O$226*EXP(Sheet3!$B$1*(($B846-X$850-Sheet2!$N$226)/Sheet3!$A$1)^2+Sheet3!$C$1*(($B846-X$850-Sheet2!$N$226)/Sheet3!$A$1)^4))</f>
        <v>0.9044584276231874</v>
      </c>
      <c r="Y860" s="1">
        <f>0.000001*$I$848*(Sheet2!$O$225*EXP(Sheet3!$B$1*(($B860-Y$850-Sheet2!$N$225)/Sheet3!$A$1)^2+Sheet3!$C$1*(($B860-Y$850-Sheet2!$N$225)/Sheet3!$A$1)^4)+ Sheet2!$O$226*EXP(Sheet3!$B$1*(($B846-Y$850-Sheet2!$N$226)/Sheet3!$A$1)^2+Sheet3!$C$1*(($B846-Y$850-Sheet2!$N$226)/Sheet3!$A$1)^4))</f>
        <v>0.97540794690540544</v>
      </c>
      <c r="Z860" s="1">
        <f>0.000001*$I$848*(Sheet2!$O$225*EXP(Sheet3!$B$1*(($B860-Z$850-Sheet2!$N$225)/Sheet3!$A$1)^2+Sheet3!$C$1*(($B860-Z$850-Sheet2!$N$225)/Sheet3!$A$1)^4)+ Sheet2!$O$226*EXP(Sheet3!$B$1*(($B846-Z$850-Sheet2!$N$226)/Sheet3!$A$1)^2+Sheet3!$C$1*(($B846-Z$850-Sheet2!$N$226)/Sheet3!$A$1)^4))</f>
        <v>1.0506750999166592</v>
      </c>
      <c r="AA860" s="1">
        <f>0.000001*$I$848*(Sheet2!$O$225*EXP(Sheet3!$B$1*(($B860-AA$850-Sheet2!$N$225)/Sheet3!$A$1)^2+Sheet3!$C$1*(($B860-AA$850-Sheet2!$N$225)/Sheet3!$A$1)^4)+ Sheet2!$O$226*EXP(Sheet3!$B$1*(($B846-AA$850-Sheet2!$N$226)/Sheet3!$A$1)^2+Sheet3!$C$1*(($B846-AA$850-Sheet2!$N$226)/Sheet3!$A$1)^4))</f>
        <v>1.1304233321205348</v>
      </c>
      <c r="AB860" s="1">
        <f>0.000001*$I$848*(Sheet2!$O$225*EXP(Sheet3!$B$1*(($B860-AB$850-Sheet2!$N$225)/Sheet3!$A$1)^2+Sheet3!$C$1*(($B860-AB$850-Sheet2!$N$225)/Sheet3!$A$1)^4)+ Sheet2!$O$226*EXP(Sheet3!$B$1*(($B846-AB$850-Sheet2!$N$226)/Sheet3!$A$1)^2+Sheet3!$C$1*(($B846-AB$850-Sheet2!$N$226)/Sheet3!$A$1)^4))</f>
        <v>1.2148154527257333</v>
      </c>
      <c r="AC860" s="1">
        <f>0.000001*$I$848*(Sheet2!$O$225*EXP(Sheet3!$B$1*(($B860-AC$850-Sheet2!$N$225)/Sheet3!$A$1)^2+Sheet3!$C$1*(($B860-AC$850-Sheet2!$N$225)/Sheet3!$A$1)^4)+ Sheet2!$O$226*EXP(Sheet3!$B$1*(($B846-AC$850-Sheet2!$N$226)/Sheet3!$A$1)^2+Sheet3!$C$1*(($B846-AC$850-Sheet2!$N$226)/Sheet3!$A$1)^4))</f>
        <v>1.3040131510662472</v>
      </c>
      <c r="AD860" s="1">
        <f>0.000001*$I$848*(Sheet2!$O$225*EXP(Sheet3!$B$1*(($B860-AD$850-Sheet2!$N$225)/Sheet3!$A$1)^2+Sheet3!$C$1*(($B860-AD$850-Sheet2!$N$225)/Sheet3!$A$1)^4)+ Sheet2!$O$226*EXP(Sheet3!$B$1*(($B846-AD$850-Sheet2!$N$226)/Sheet3!$A$1)^2+Sheet3!$C$1*(($B846-AD$850-Sheet2!$N$226)/Sheet3!$A$1)^4))</f>
        <v>1.3981765006215552</v>
      </c>
      <c r="AE860" s="1">
        <f>0.000001*$I$848*(Sheet2!$O$225*EXP(Sheet3!$B$1*(($B860-AE$850-Sheet2!$N$225)/Sheet3!$A$1)^2+Sheet3!$C$1*(($B860-AE$850-Sheet2!$N$225)/Sheet3!$A$1)^4)+ Sheet2!$O$226*EXP(Sheet3!$B$1*(($B846-AE$850-Sheet2!$N$226)/Sheet3!$A$1)^2+Sheet3!$C$1*(($B846-AE$850-Sheet2!$N$226)/Sheet3!$A$1)^4))</f>
        <v>1.4974634526122355</v>
      </c>
      <c r="AF860" s="1">
        <f>0.000001*$I$848*(Sheet2!$O$225*EXP(Sheet3!$B$1*(($B860-AF$850-Sheet2!$N$225)/Sheet3!$A$1)^2+Sheet3!$C$1*(($B860-AF$850-Sheet2!$N$225)/Sheet3!$A$1)^4)+ Sheet2!$O$226*EXP(Sheet3!$B$1*(($B846-AF$850-Sheet2!$N$226)/Sheet3!$A$1)^2+Sheet3!$C$1*(($B846-AF$850-Sheet2!$N$226)/Sheet3!$A$1)^4))</f>
        <v>1.6020293211947976</v>
      </c>
      <c r="AG860" s="1">
        <f>0.000001*$I$848*(Sheet2!$O$225*EXP(Sheet3!$B$1*(($B860-AG$850-Sheet2!$N$225)/Sheet3!$A$1)^2+Sheet3!$C$1*(($B860-AG$850-Sheet2!$N$225)/Sheet3!$A$1)^4)+ Sheet2!$O$226*EXP(Sheet3!$B$1*(($B846-AG$850-Sheet2!$N$226)/Sheet3!$A$1)^2+Sheet3!$C$1*(($B846-AG$850-Sheet2!$N$226)/Sheet3!$A$1)^4))</f>
        <v>1.7120262623565417</v>
      </c>
      <c r="AH860" s="1">
        <f>0.000001*$I$848*(Sheet2!$O$225*EXP(Sheet3!$B$1*(($B860-AH$850-Sheet2!$N$225)/Sheet3!$A$1)^2+Sheet3!$C$1*(($B860-AH$850-Sheet2!$N$225)/Sheet3!$A$1)^4)+ Sheet2!$O$226*EXP(Sheet3!$B$1*(($B846-AH$850-Sheet2!$N$226)/Sheet3!$A$1)^2+Sheet3!$C$1*(($B846-AH$850-Sheet2!$N$226)/Sheet3!$A$1)^4))</f>
        <v>1.8276027486646098</v>
      </c>
      <c r="AI860" s="1">
        <f>0.000001*$I$848*(Sheet2!$O$225*EXP(Sheet3!$B$1*(($B860-AI$850-Sheet2!$N$225)/Sheet3!$A$1)^2+Sheet3!$C$1*(($B860-AI$850-Sheet2!$N$225)/Sheet3!$A$1)^4)+ Sheet2!$O$226*EXP(Sheet3!$B$1*(($B846-AI$850-Sheet2!$N$226)/Sheet3!$A$1)^2+Sheet3!$C$1*(($B846-AI$850-Sheet2!$N$226)/Sheet3!$A$1)^4))</f>
        <v>1.9489030420984521</v>
      </c>
      <c r="AJ860" s="1">
        <f>0.000001*$I$848*(Sheet2!$O$225*EXP(Sheet3!$B$1*(($B860-AJ$850-Sheet2!$N$225)/Sheet3!$A$1)^2+Sheet3!$C$1*(($B860-AJ$850-Sheet2!$N$225)/Sheet3!$A$1)^4)+ Sheet2!$O$226*EXP(Sheet3!$B$1*(($B846-AJ$850-Sheet2!$N$226)/Sheet3!$A$1)^2+Sheet3!$C$1*(($B846-AJ$850-Sheet2!$N$226)/Sheet3!$A$1)^4))</f>
        <v>2.0760666671852781</v>
      </c>
      <c r="AK860" s="1">
        <f>0.000001*$I$848*(Sheet2!$O$225*EXP(Sheet3!$B$1*(($B860-AK$850-Sheet2!$N$225)/Sheet3!$A$1)^2+Sheet3!$C$1*(($B860-AK$850-Sheet2!$N$225)/Sheet3!$A$1)^4)+ Sheet2!$O$226*EXP(Sheet3!$B$1*(($B846-AK$850-Sheet2!$N$226)/Sheet3!$A$1)^2+Sheet3!$C$1*(($B846-AK$850-Sheet2!$N$226)/Sheet3!$A$1)^4))</f>
        <v>2.209227886721596</v>
      </c>
      <c r="AL860" s="1">
        <f>0.000001*$I$848*(Sheet2!$O$225*EXP(Sheet3!$B$1*(($B860-AL$850-Sheet2!$N$225)/Sheet3!$A$1)^2+Sheet3!$C$1*(($B860-AL$850-Sheet2!$N$225)/Sheet3!$A$1)^4)+ Sheet2!$O$226*EXP(Sheet3!$B$1*(($B846-AL$850-Sheet2!$N$226)/Sheet3!$A$1)^2+Sheet3!$C$1*(($B846-AL$850-Sheet2!$N$226)/Sheet3!$A$1)^4))</f>
        <v>2.3485151823432799</v>
      </c>
      <c r="AM860" s="1">
        <f>0.000001*$I$848*(Sheet2!$O$225*EXP(Sheet3!$B$1*(($B860-AM$850-Sheet2!$N$225)/Sheet3!$A$1)^2+Sheet3!$C$1*(($B860-AM$850-Sheet2!$N$225)/Sheet3!$A$1)^4)+ Sheet2!$O$226*EXP(Sheet3!$B$1*(($B846-AM$850-Sheet2!$N$226)/Sheet3!$A$1)^2+Sheet3!$C$1*(($B846-AM$850-Sheet2!$N$226)/Sheet3!$A$1)^4))</f>
        <v>2.4940507422061717</v>
      </c>
      <c r="AN860" s="1">
        <f>0.000001*$I$848*(Sheet2!$O$225*EXP(Sheet3!$B$1*(($B860-AN$850-Sheet2!$N$225)/Sheet3!$A$1)^2+Sheet3!$C$1*(($B860-AN$850-Sheet2!$N$225)/Sheet3!$A$1)^4)+ Sheet2!$O$226*EXP(Sheet3!$B$1*(($B846-AN$850-Sheet2!$N$226)/Sheet3!$A$1)^2+Sheet3!$C$1*(($B846-AN$850-Sheet2!$N$226)/Sheet3!$A$1)^4))</f>
        <v>2.6459499580145875</v>
      </c>
      <c r="AO860" s="1">
        <f>0.000001*$I$848*(Sheet2!$O$225*EXP(Sheet3!$B$1*(($B860-AO$850-Sheet2!$N$225)/Sheet3!$A$1)^2+Sheet3!$C$1*(($B860-AO$850-Sheet2!$N$225)/Sheet3!$A$1)^4)+ Sheet2!$O$226*EXP(Sheet3!$B$1*(($B846-AO$850-Sheet2!$N$226)/Sheet3!$A$1)^2+Sheet3!$C$1*(($B846-AO$850-Sheet2!$N$226)/Sheet3!$A$1)^4))</f>
        <v>2.8043209335976593</v>
      </c>
      <c r="AP860" s="1">
        <f>0.000001*$I$848*(Sheet2!$O$225*EXP(Sheet3!$B$1*(($B860-AP$850-Sheet2!$N$225)/Sheet3!$A$1)^2+Sheet3!$C$1*(($B860-AP$850-Sheet2!$N$225)/Sheet3!$A$1)^4)+ Sheet2!$O$226*EXP(Sheet3!$B$1*(($B846-AP$850-Sheet2!$N$226)/Sheet3!$A$1)^2+Sheet3!$C$1*(($B846-AP$850-Sheet2!$N$226)/Sheet3!$A$1)^4))</f>
        <v>2.9692640071824266</v>
      </c>
      <c r="AQ860" s="1">
        <f>0.000001*$I$848*(Sheet2!$O$225*EXP(Sheet3!$B$1*(($B860-AQ$850-Sheet2!$N$225)/Sheet3!$A$1)^2+Sheet3!$C$1*(($B860-AQ$850-Sheet2!$N$225)/Sheet3!$A$1)^4)+ Sheet2!$O$226*EXP(Sheet3!$B$1*(($B846-AQ$850-Sheet2!$N$226)/Sheet3!$A$1)^2+Sheet3!$C$1*(($B846-AQ$850-Sheet2!$N$226)/Sheet3!$A$1)^4))</f>
        <v>3.1408712894483966</v>
      </c>
      <c r="AR860" s="1">
        <f>0.000001*$I$848*(Sheet2!$O$225*EXP(Sheet3!$B$1*(($B860-AR$850-Sheet2!$N$225)/Sheet3!$A$1)^2+Sheet3!$C$1*(($B860-AR$850-Sheet2!$N$225)/Sheet3!$A$1)^4)+ Sheet2!$O$226*EXP(Sheet3!$B$1*(($B846-AR$850-Sheet2!$N$226)/Sheet3!$A$1)^2+Sheet3!$C$1*(($B846-AR$850-Sheet2!$N$226)/Sheet3!$A$1)^4))</f>
        <v>3.319226219371628</v>
      </c>
      <c r="AS860" s="1">
        <f>0.000001*$I$848*(Sheet2!$O$225*EXP(Sheet3!$B$1*(($B860-AS$850-Sheet2!$N$225)/Sheet3!$A$1)^2+Sheet3!$C$1*(($B860-AS$850-Sheet2!$N$225)/Sheet3!$A$1)^4)+ Sheet2!$O$226*EXP(Sheet3!$B$1*(($B846-AS$850-Sheet2!$N$226)/Sheet3!$A$1)^2+Sheet3!$C$1*(($B846-AS$850-Sheet2!$N$226)/Sheet3!$A$1)^4))</f>
        <v>3.5044031397779634</v>
      </c>
      <c r="AT860" s="1">
        <f>0.000001*$I$848*(Sheet2!$O$225*EXP(Sheet3!$B$1*(($B860-AT$850-Sheet2!$N$225)/Sheet3!$A$1)^2+Sheet3!$C$1*(($B860-AT$850-Sheet2!$N$225)/Sheet3!$A$1)^4)+ Sheet2!$O$226*EXP(Sheet3!$B$1*(($B846-AT$850-Sheet2!$N$226)/Sheet3!$A$1)^2+Sheet3!$C$1*(($B846-AT$850-Sheet2!$N$226)/Sheet3!$A$1)^4))</f>
        <v>3.6964668944276693</v>
      </c>
      <c r="AU860" s="1">
        <f>0.000001*$I$848*(Sheet2!$O$225*EXP(Sheet3!$B$1*(($B860-AU$850-Sheet2!$N$225)/Sheet3!$A$1)^2+Sheet3!$C$1*(($B860-AU$850-Sheet2!$N$225)/Sheet3!$A$1)^4)+ Sheet2!$O$226*EXP(Sheet3!$B$1*(($B846-AU$850-Sheet2!$N$226)/Sheet3!$A$1)^2+Sheet3!$C$1*(($B846-AU$850-Sheet2!$N$226)/Sheet3!$A$1)^4))</f>
        <v>3.8954724483288126</v>
      </c>
      <c r="AV860" s="1">
        <f>0.000001*$I$848*(Sheet2!$O$225*EXP(Sheet3!$B$1*(($B860-AV$850-Sheet2!$N$225)/Sheet3!$A$1)^2+Sheet3!$C$1*(($B860-AV$850-Sheet2!$N$225)/Sheet3!$A$1)^4)+ Sheet2!$O$226*EXP(Sheet3!$B$1*(($B846-AV$850-Sheet2!$N$226)/Sheet3!$A$1)^2+Sheet3!$C$1*(($B846-AV$850-Sheet2!$N$226)/Sheet3!$A$1)^4))</f>
        <v>4.1014645329038979</v>
      </c>
      <c r="AW860" s="1">
        <f>0.000001*$I$848*(Sheet2!$O$225*EXP(Sheet3!$B$1*(($B860-AW$850-Sheet2!$N$225)/Sheet3!$A$1)^2+Sheet3!$C$1*(($B860-AW$850-Sheet2!$N$225)/Sheet3!$A$1)^4)+ Sheet2!$O$226*EXP(Sheet3!$B$1*(($B846-AW$850-Sheet2!$N$226)/Sheet3!$A$1)^2+Sheet3!$C$1*(($B846-AW$850-Sheet2!$N$226)/Sheet3!$A$1)^4))</f>
        <v>4.3144773174308257</v>
      </c>
      <c r="AX860" s="1">
        <f>0.000001*$I$848*(Sheet2!$O$225*EXP(Sheet3!$B$1*(($B860-AX$850-Sheet2!$N$225)/Sheet3!$A$1)^2+Sheet3!$C$1*(($B860-AX$850-Sheet2!$N$225)/Sheet3!$A$1)^4)+ Sheet2!$O$226*EXP(Sheet3!$B$1*(($B846-AX$850-Sheet2!$N$226)/Sheet3!$A$1)^2+Sheet3!$C$1*(($B846-AX$850-Sheet2!$N$226)/Sheet3!$A$1)^4))</f>
        <v>4.534534108121087</v>
      </c>
      <c r="AY860" s="1">
        <f>0.000001*$I$848*(Sheet2!$O$225*EXP(Sheet3!$B$1*(($B860-AY$850-Sheet2!$N$225)/Sheet3!$A$1)^2+Sheet3!$C$1*(($B860-AY$850-Sheet2!$N$225)/Sheet3!$A$1)^4)+ Sheet2!$O$226*EXP(Sheet3!$B$1*(($B846-AY$850-Sheet2!$N$226)/Sheet3!$A$1)^2+Sheet3!$C$1*(($B846-AY$850-Sheet2!$N$226)/Sheet3!$A$1)^4))</f>
        <v>4.7616470760123901</v>
      </c>
      <c r="AZ860" s="1">
        <f>0.000001*$I$848*(Sheet2!$O$225*EXP(Sheet3!$B$1*(($B860-AZ$850-Sheet2!$N$225)/Sheet3!$A$1)^2+Sheet3!$C$1*(($B860-AZ$850-Sheet2!$N$225)/Sheet3!$A$1)^4)+ Sheet2!$O$226*EXP(Sheet3!$B$1*(($B846-AZ$850-Sheet2!$N$226)/Sheet3!$A$1)^2+Sheet3!$C$1*(($B846-AZ$850-Sheet2!$N$226)/Sheet3!$A$1)^4))</f>
        <v>4.9958170147225838</v>
      </c>
      <c r="BA860" s="1">
        <f>0.000001*$I$848*(Sheet2!$O$225*EXP(Sheet3!$B$1*(($B860-BA$850-Sheet2!$N$225)/Sheet3!$A$1)^2+Sheet3!$C$1*(($B860-BA$850-Sheet2!$N$225)/Sheet3!$A$1)^4)+ Sheet2!$O$226*EXP(Sheet3!$B$1*(($B846-BA$850-Sheet2!$N$226)/Sheet3!$A$1)^2+Sheet3!$C$1*(($B846-BA$850-Sheet2!$N$226)/Sheet3!$A$1)^4))</f>
        <v>5.2370331289604124</v>
      </c>
      <c r="BB860" s="1">
        <f>0.000001*$I$848*(Sheet2!$O$225*EXP(Sheet3!$B$1*(($B860-BB$850-Sheet2!$N$225)/Sheet3!$A$1)^2+Sheet3!$C$1*(($B860-BB$850-Sheet2!$N$225)/Sheet3!$A$1)^4)+ Sheet2!$O$226*EXP(Sheet3!$B$1*(($B846-BB$850-Sheet2!$N$226)/Sheet3!$A$1)^2+Sheet3!$C$1*(($B846-BB$850-Sheet2!$N$226)/Sheet3!$A$1)^4))</f>
        <v>5.485272854536464</v>
      </c>
      <c r="BC860" s="1">
        <f>0.000001*$I$848*(Sheet2!$O$225*EXP(Sheet3!$B$1*(($B860-BC$850-Sheet2!$N$225)/Sheet3!$A$1)^2+Sheet3!$C$1*(($B860-BC$850-Sheet2!$N$225)/Sheet3!$A$1)^4)+ Sheet2!$O$226*EXP(Sheet3!$B$1*(($B846-BC$850-Sheet2!$N$226)/Sheet3!$A$1)^2+Sheet3!$C$1*(($B846-BC$850-Sheet2!$N$226)/Sheet3!$A$1)^4))</f>
        <v>5.7405017104639624</v>
      </c>
      <c r="BD860" s="1">
        <f>0.000001*$I$848*(Sheet2!$O$225*EXP(Sheet3!$B$1*(($B860-BD$850-Sheet2!$N$225)/Sheet3!$A$1)^2+Sheet3!$C$1*(($B860-BD$850-Sheet2!$N$225)/Sheet3!$A$1)^4)+ Sheet2!$O$226*EXP(Sheet3!$B$1*(($B846-BD$850-Sheet2!$N$226)/Sheet3!$A$1)^2+Sheet3!$C$1*(($B846-BD$850-Sheet2!$N$226)/Sheet3!$A$1)^4))</f>
        <v>6.0026731835846343</v>
      </c>
      <c r="BE860" s="1">
        <f>0.000001*$I$848*(Sheet2!$O$225*EXP(Sheet3!$B$1*(($B860-BE$850-Sheet2!$N$225)/Sheet3!$A$1)^2+Sheet3!$C$1*(($B860-BE$850-Sheet2!$N$225)/Sheet3!$A$1)^4)+ Sheet2!$O$226*EXP(Sheet3!$B$1*(($B846-BE$850-Sheet2!$N$226)/Sheet3!$A$1)^2+Sheet3!$C$1*(($B846-BE$850-Sheet2!$N$226)/Sheet3!$A$1)^4))</f>
        <v>6.2717286460007307</v>
      </c>
      <c r="BF860" s="1">
        <f>0.000001*$I$848*(Sheet2!$O$225*EXP(Sheet3!$B$1*(($B860-BF$850-Sheet2!$N$225)/Sheet3!$A$1)^2+Sheet3!$C$1*(($B860-BF$850-Sheet2!$N$225)/Sheet3!$A$1)^4)+ Sheet2!$O$226*EXP(Sheet3!$B$1*(($B846-BF$850-Sheet2!$N$226)/Sheet3!$A$1)^2+Sheet3!$C$1*(($B846-BF$850-Sheet2!$N$226)/Sheet3!$A$1)^4))</f>
        <v>6.5475973054451417</v>
      </c>
      <c r="BG860" s="1">
        <f>0.000001*$I$848*(Sheet2!$O$225*EXP(Sheet3!$B$1*(($B860-BG$850-Sheet2!$N$225)/Sheet3!$A$1)^2+Sheet3!$C$1*(($B860-BG$850-Sheet2!$N$225)/Sheet3!$A$1)^4)+ Sheet2!$O$226*EXP(Sheet3!$B$1*(($B846-BG$850-Sheet2!$N$226)/Sheet3!$A$1)^2+Sheet3!$C$1*(($B846-BG$850-Sheet2!$N$226)/Sheet3!$A$1)^4))</f>
        <v>6.8301961885489426</v>
      </c>
      <c r="BH860" s="1">
        <f>0.000001*$I$848*(Sheet2!$O$225*EXP(Sheet3!$B$1*(($B860-BH$850-Sheet2!$N$225)/Sheet3!$A$1)^2+Sheet3!$C$1*(($B860-BH$850-Sheet2!$N$225)/Sheet3!$A$1)^4)+ Sheet2!$O$226*EXP(Sheet3!$B$1*(($B846-BH$850-Sheet2!$N$226)/Sheet3!$A$1)^2+Sheet3!$C$1*(($B846-BH$850-Sheet2!$N$226)/Sheet3!$A$1)^4))</f>
        <v>7.1194301568853646</v>
      </c>
      <c r="BI860" s="1">
        <f>0.000001*$I$848*(Sheet2!$O$225*EXP(Sheet3!$B$1*(($B860-BI$850-Sheet2!$N$225)/Sheet3!$A$1)^2+Sheet3!$C$1*(($B860-BI$850-Sheet2!$N$225)/Sheet3!$A$1)^4)+ Sheet2!$O$226*EXP(Sheet3!$B$1*(($B846-BI$850-Sheet2!$N$226)/Sheet3!$A$1)^2+Sheet3!$C$1*(($B846-BI$850-Sheet2!$N$226)/Sheet3!$A$1)^4))</f>
        <v>7.4151919554163692</v>
      </c>
      <c r="BJ860" s="1">
        <f>0.000001*$I$848*(Sheet2!$O$225*EXP(Sheet3!$B$1*(($B860-BJ$850-Sheet2!$N$225)/Sheet3!$A$1)^2+Sheet3!$C$1*(($B860-BJ$850-Sheet2!$N$225)/Sheet3!$A$1)^4)+ Sheet2!$O$226*EXP(Sheet3!$B$1*(($B846-BJ$850-Sheet2!$N$226)/Sheet3!$A$1)^2+Sheet3!$C$1*(($B846-BJ$850-Sheet2!$N$226)/Sheet3!$A$1)^4))</f>
        <v>7.7173622929401606</v>
      </c>
      <c r="BK860" s="1">
        <f>0.000001*$I$848*(Sheet2!$O$225*EXP(Sheet3!$B$1*(($B860-BK$850-Sheet2!$N$225)/Sheet3!$A$1)^2+Sheet3!$C$1*(($B860-BK$850-Sheet2!$N$225)/Sheet3!$A$1)^4)+ Sheet2!$O$226*EXP(Sheet3!$B$1*(($B846-BK$850-Sheet2!$N$226)/Sheet3!$A$1)^2+Sheet3!$C$1*(($B846-BK$850-Sheet2!$N$226)/Sheet3!$A$1)^4))</f>
        <v>8.0258099539405379</v>
      </c>
      <c r="BL860" s="1">
        <f>0.000001*$I$848*(Sheet2!$O$225*EXP(Sheet3!$B$1*(($B860-BL$850-Sheet2!$N$225)/Sheet3!$A$1)^2+Sheet3!$C$1*(($B860-BL$850-Sheet2!$N$225)/Sheet3!$A$1)^4)+ Sheet2!$O$226*EXP(Sheet3!$B$1*(($B846-BL$850-Sheet2!$N$226)/Sheet3!$A$1)^2+Sheet3!$C$1*(($B846-BL$850-Sheet2!$N$226)/Sheet3!$A$1)^4))</f>
        <v>8.3403919411353318</v>
      </c>
      <c r="BM860" s="1">
        <f>0.000001*$I$848*(Sheet2!$O$225*EXP(Sheet3!$B$1*(($B860-BM$850-Sheet2!$N$225)/Sheet3!$A$1)^2+Sheet3!$C$1*(($B860-BM$850-Sheet2!$N$225)/Sheet3!$A$1)^4)+ Sheet2!$O$226*EXP(Sheet3!$B$1*(($B846-BM$850-Sheet2!$N$226)/Sheet3!$A$1)^2+Sheet3!$C$1*(($B846-BM$850-Sheet2!$N$226)/Sheet3!$A$1)^4))</f>
        <v>8.6609536478997722</v>
      </c>
      <c r="BN860" s="1">
        <f>0.000001*$I$848*(Sheet2!$O$225*EXP(Sheet3!$B$1*(($B860-BN$850-Sheet2!$N$225)/Sheet3!$A$1)^2+Sheet3!$C$1*(($B860-BN$850-Sheet2!$N$225)/Sheet3!$A$1)^4)+ Sheet2!$O$226*EXP(Sheet3!$B$1*(($B846-BN$850-Sheet2!$N$226)/Sheet3!$A$1)^2+Sheet3!$C$1*(($B846-BN$850-Sheet2!$N$226)/Sheet3!$A$1)^4))</f>
        <v>8.9873290596297952</v>
      </c>
      <c r="BO860" s="1">
        <f>0.000001*$I$848*(Sheet2!$O$225*EXP(Sheet3!$B$1*(($B860-BO$850-Sheet2!$N$225)/Sheet3!$A$1)^2+Sheet3!$C$1*(($B860-BO$850-Sheet2!$N$225)/Sheet3!$A$1)^4)+ Sheet2!$O$226*EXP(Sheet3!$B$1*(($B846-BO$850-Sheet2!$N$226)/Sheet3!$A$1)^2+Sheet3!$C$1*(($B846-BO$850-Sheet2!$N$226)/Sheet3!$A$1)^4))</f>
        <v>9.3193409830075478</v>
      </c>
      <c r="BP860" s="1">
        <f>0.000001*$I$848*(Sheet2!$O$225*EXP(Sheet3!$B$1*(($B860-BP$850-Sheet2!$N$225)/Sheet3!$A$1)^2+Sheet3!$C$1*(($B860-BP$850-Sheet2!$N$225)/Sheet3!$A$1)^4)+ Sheet2!$O$226*EXP(Sheet3!$B$1*(($B846-BP$850-Sheet2!$N$226)/Sheet3!$A$1)^2+Sheet3!$C$1*(($B846-BP$850-Sheet2!$N$226)/Sheet3!$A$1)^4))</f>
        <v>9.6568013020369836</v>
      </c>
      <c r="BQ860" s="1">
        <f>0.000001*$I$848*(Sheet2!$O$225*EXP(Sheet3!$B$1*(($B860-BQ$850-Sheet2!$N$225)/Sheet3!$A$1)^2+Sheet3!$C$1*(($B860-BQ$850-Sheet2!$N$225)/Sheet3!$A$1)^4)+ Sheet2!$O$226*EXP(Sheet3!$B$1*(($B846-BQ$850-Sheet2!$N$226)/Sheet3!$A$1)^2+Sheet3!$C$1*(($B846-BQ$850-Sheet2!$N$226)/Sheet3!$A$1)^4))</f>
        <v>9.9995112596317792</v>
      </c>
      <c r="BR860" s="1">
        <f>0.000001*$I$848*(Sheet2!$O$225*EXP(Sheet3!$B$1*(($B860-BR$850-Sheet2!$N$225)/Sheet3!$A$1)^2+Sheet3!$C$1*(($B860-BR$850-Sheet2!$N$225)/Sheet3!$A$1)^4)+ Sheet2!$O$226*EXP(Sheet3!$B$1*(($B846-BR$850-Sheet2!$N$226)/Sheet3!$A$1)^2+Sheet3!$C$1*(($B846-BR$850-Sheet2!$N$226)/Sheet3!$A$1)^4))</f>
        <v>10.347261763461104</v>
      </c>
      <c r="BS860" s="1">
        <f>0.000001*$I$848*(Sheet2!$O$225*EXP(Sheet3!$B$1*(($B860-BS$850-Sheet2!$N$225)/Sheet3!$A$1)^2+Sheet3!$C$1*(($B860-BS$850-Sheet2!$N$225)/Sheet3!$A$1)^4)+ Sheet2!$O$226*EXP(Sheet3!$B$1*(($B846-BS$850-Sheet2!$N$226)/Sheet3!$A$1)^2+Sheet3!$C$1*(($B846-BS$850-Sheet2!$N$226)/Sheet3!$A$1)^4))</f>
        <v>10.699833714695123</v>
      </c>
    </row>
    <row r="861" spans="1:71" x14ac:dyDescent="0.2">
      <c r="A861">
        <v>834</v>
      </c>
      <c r="B861">
        <v>578.39</v>
      </c>
      <c r="C861">
        <v>2384.5</v>
      </c>
      <c r="D861">
        <v>5782</v>
      </c>
      <c r="E861">
        <f t="shared" si="50"/>
        <v>3397.5</v>
      </c>
      <c r="F861" s="1">
        <f t="shared" si="51"/>
        <v>3397.5</v>
      </c>
      <c r="G861">
        <f t="shared" si="48"/>
        <v>1965080.0249999999</v>
      </c>
      <c r="I861" s="1">
        <f>0.000001*$I$848*(Sheet2!$O$225*EXP(Sheet3!$B$1*(($B861-I$850-Sheet2!$N$225)/Sheet3!$A$1)^2+Sheet3!$C$1*(($B861-I$850-Sheet2!$N$225)/Sheet3!$A$1)^4)+ Sheet2!$O$226*EXP(Sheet3!$B$1*(($B847-I$850-Sheet2!$N$226)/Sheet3!$A$1)^2+Sheet3!$C$1*(($B847-I$850-Sheet2!$N$226)/Sheet3!$A$1)^4))</f>
        <v>5.0962188662010766E-4</v>
      </c>
      <c r="J861" s="1">
        <f>0.000001*$I$848*(Sheet2!$O$225*EXP(Sheet3!$B$1*(($B861-J$850-Sheet2!$N$225)/Sheet3!$A$1)^2+Sheet3!$C$1*(($B861-J$850-Sheet2!$N$225)/Sheet3!$A$1)^4)+ Sheet2!$O$226*EXP(Sheet3!$B$1*(($B847-J$850-Sheet2!$N$226)/Sheet3!$A$1)^2+Sheet3!$C$1*(($B847-J$850-Sheet2!$N$226)/Sheet3!$A$1)^4))</f>
        <v>6.0956186563339309E-4</v>
      </c>
      <c r="K861" s="1">
        <f>0.000001*$I$848*(Sheet2!$O$225*EXP(Sheet3!$B$1*(($B861-K$850-Sheet2!$N$225)/Sheet3!$A$1)^2+Sheet3!$C$1*(($B861-K$850-Sheet2!$N$225)/Sheet3!$A$1)^4)+ Sheet2!$O$226*EXP(Sheet3!$B$1*(($B847-K$850-Sheet2!$N$226)/Sheet3!$A$1)^2+Sheet3!$C$1*(($B847-K$850-Sheet2!$N$226)/Sheet3!$A$1)^4))</f>
        <v>7.2745098172447053E-4</v>
      </c>
      <c r="L861" s="1">
        <f>0.000001*$I$848*(Sheet2!$O$225*EXP(Sheet3!$B$1*(($B861-L$850-Sheet2!$N$225)/Sheet3!$A$1)^2+Sheet3!$C$1*(($B861-L$850-Sheet2!$N$225)/Sheet3!$A$1)^4)+ Sheet2!$O$226*EXP(Sheet3!$B$1*(($B847-L$850-Sheet2!$N$226)/Sheet3!$A$1)^2+Sheet3!$C$1*(($B847-L$850-Sheet2!$N$226)/Sheet3!$A$1)^4))</f>
        <v>8.6619396483127848E-4</v>
      </c>
      <c r="M861" s="1">
        <f>0.000001*$I$848*(Sheet2!$O$225*EXP(Sheet3!$B$1*(($B861-M$850-Sheet2!$N$225)/Sheet3!$A$1)^2+Sheet3!$C$1*(($B861-M$850-Sheet2!$N$225)/Sheet3!$A$1)^4)+ Sheet2!$O$226*EXP(Sheet3!$B$1*(($B847-M$850-Sheet2!$N$226)/Sheet3!$A$1)^2+Sheet3!$C$1*(($B847-M$850-Sheet2!$N$226)/Sheet3!$A$1)^4))</f>
        <v>1.029108683464104E-3</v>
      </c>
      <c r="N861" s="1">
        <f>0.000001*$I$848*(Sheet2!$O$225*EXP(Sheet3!$B$1*(($B861-N$850-Sheet2!$N$225)/Sheet3!$A$1)^2+Sheet3!$C$1*(($B861-N$850-Sheet2!$N$225)/Sheet3!$A$1)^4)+ Sheet2!$O$226*EXP(Sheet3!$B$1*(($B847-N$850-Sheet2!$N$226)/Sheet3!$A$1)^2+Sheet3!$C$1*(($B847-N$850-Sheet2!$N$226)/Sheet3!$A$1)^4))</f>
        <v>1.2199756017242424E-3</v>
      </c>
      <c r="O861" s="1">
        <f>0.000001*$I$848*(Sheet2!$O$225*EXP(Sheet3!$B$1*(($B861-O$850-Sheet2!$N$225)/Sheet3!$A$1)^2+Sheet3!$C$1*(($B861-O$850-Sheet2!$N$225)/Sheet3!$A$1)^4)+ Sheet2!$O$226*EXP(Sheet3!$B$1*(($B847-O$850-Sheet2!$N$226)/Sheet3!$A$1)^2+Sheet3!$C$1*(($B847-O$850-Sheet2!$N$226)/Sheet3!$A$1)^4))</f>
        <v>1.4430917772407434E-3</v>
      </c>
      <c r="P861" s="1">
        <f>0.000001*$I$848*(Sheet2!$O$225*EXP(Sheet3!$B$1*(($B861-P$850-Sheet2!$N$225)/Sheet3!$A$1)^2+Sheet3!$C$1*(($B861-P$850-Sheet2!$N$225)/Sheet3!$A$1)^4)+ Sheet2!$O$226*EXP(Sheet3!$B$1*(($B847-P$850-Sheet2!$N$226)/Sheet3!$A$1)^2+Sheet3!$C$1*(($B847-P$850-Sheet2!$N$226)/Sheet3!$A$1)^4))</f>
        <v>1.7033296311584933E-3</v>
      </c>
      <c r="Q861" s="1">
        <f>0.000001*$I$848*(Sheet2!$O$225*EXP(Sheet3!$B$1*(($B861-Q$850-Sheet2!$N$225)/Sheet3!$A$1)^2+Sheet3!$C$1*(($B861-Q$850-Sheet2!$N$225)/Sheet3!$A$1)^4)+ Sheet2!$O$226*EXP(Sheet3!$B$1*(($B847-Q$850-Sheet2!$N$226)/Sheet3!$A$1)^2+Sheet3!$C$1*(($B847-Q$850-Sheet2!$N$226)/Sheet3!$A$1)^4))</f>
        <v>2.0062007090666085E-3</v>
      </c>
      <c r="R861" s="1">
        <f>0.000001*$I$848*(Sheet2!$O$225*EXP(Sheet3!$B$1*(($B861-R$850-Sheet2!$N$225)/Sheet3!$A$1)^2+Sheet3!$C$1*(($B861-R$850-Sheet2!$N$225)/Sheet3!$A$1)^4)+ Sheet2!$O$226*EXP(Sheet3!$B$1*(($B847-R$850-Sheet2!$N$226)/Sheet3!$A$1)^2+Sheet3!$C$1*(($B847-R$850-Sheet2!$N$226)/Sheet3!$A$1)^4))</f>
        <v>2.3579246357476082E-3</v>
      </c>
      <c r="S861" s="1">
        <f>0.000001*$I$848*(Sheet2!$O$225*EXP(Sheet3!$B$1*(($B861-S$850-Sheet2!$N$225)/Sheet3!$A$1)^2+Sheet3!$C$1*(($B861-S$850-Sheet2!$N$225)/Sheet3!$A$1)^4)+ Sheet2!$O$226*EXP(Sheet3!$B$1*(($B847-S$850-Sheet2!$N$226)/Sheet3!$A$1)^2+Sheet3!$C$1*(($B847-S$850-Sheet2!$N$226)/Sheet3!$A$1)^4))</f>
        <v>2.7655034466212191E-3</v>
      </c>
      <c r="T861" s="1">
        <f>0.000001*$I$848*(Sheet2!$O$225*EXP(Sheet3!$B$1*(($B861-T$850-Sheet2!$N$225)/Sheet3!$A$1)^2+Sheet3!$C$1*(($B861-T$850-Sheet2!$N$225)/Sheet3!$A$1)^4)+ Sheet2!$O$226*EXP(Sheet3!$B$1*(($B847-T$850-Sheet2!$N$226)/Sheet3!$A$1)^2+Sheet3!$C$1*(($B847-T$850-Sheet2!$N$226)/Sheet3!$A$1)^4))</f>
        <v>3.2368014545476301E-3</v>
      </c>
      <c r="U861" s="1">
        <f>0.000001*$I$848*(Sheet2!$O$225*EXP(Sheet3!$B$1*(($B861-U$850-Sheet2!$N$225)/Sheet3!$A$1)^2+Sheet3!$C$1*(($B861-U$850-Sheet2!$N$225)/Sheet3!$A$1)^4)+ Sheet2!$O$226*EXP(Sheet3!$B$1*(($B847-U$850-Sheet2!$N$226)/Sheet3!$A$1)^2+Sheet3!$C$1*(($B847-U$850-Sheet2!$N$226)/Sheet3!$A$1)^4))</f>
        <v>3.7806307820824427E-3</v>
      </c>
      <c r="V861" s="1">
        <f>0.000001*$I$848*(Sheet2!$O$225*EXP(Sheet3!$B$1*(($B861-V$850-Sheet2!$N$225)/Sheet3!$A$1)^2+Sheet3!$C$1*(($B861-V$850-Sheet2!$N$225)/Sheet3!$A$1)^4)+ Sheet2!$O$226*EXP(Sheet3!$B$1*(($B847-V$850-Sheet2!$N$226)/Sheet3!$A$1)^2+Sheet3!$C$1*(($B847-V$850-Sheet2!$N$226)/Sheet3!$A$1)^4))</f>
        <v>4.4068426561538259E-3</v>
      </c>
      <c r="W861" s="1">
        <f>0.000001*$I$848*(Sheet2!$O$225*EXP(Sheet3!$B$1*(($B861-W$850-Sheet2!$N$225)/Sheet3!$A$1)^2+Sheet3!$C$1*(($B861-W$850-Sheet2!$N$225)/Sheet3!$A$1)^4)+ Sheet2!$O$226*EXP(Sheet3!$B$1*(($B847-W$850-Sheet2!$N$226)/Sheet3!$A$1)^2+Sheet3!$C$1*(($B847-W$850-Sheet2!$N$226)/Sheet3!$A$1)^4))</f>
        <v>5.126424524615026E-3</v>
      </c>
      <c r="X861" s="1">
        <f>0.000001*$I$848*(Sheet2!$O$225*EXP(Sheet3!$B$1*(($B861-X$850-Sheet2!$N$225)/Sheet3!$A$1)^2+Sheet3!$C$1*(($B861-X$850-Sheet2!$N$225)/Sheet3!$A$1)^4)+ Sheet2!$O$226*EXP(Sheet3!$B$1*(($B847-X$850-Sheet2!$N$226)/Sheet3!$A$1)^2+Sheet3!$C$1*(($B847-X$850-Sheet2!$N$226)/Sheet3!$A$1)^4))</f>
        <v>5.9516030116562495E-3</v>
      </c>
      <c r="Y861" s="1">
        <f>0.000001*$I$848*(Sheet2!$O$225*EXP(Sheet3!$B$1*(($B861-Y$850-Sheet2!$N$225)/Sheet3!$A$1)^2+Sheet3!$C$1*(($B861-Y$850-Sheet2!$N$225)/Sheet3!$A$1)^4)+ Sheet2!$O$226*EXP(Sheet3!$B$1*(($B847-Y$850-Sheet2!$N$226)/Sheet3!$A$1)^2+Sheet3!$C$1*(($B847-Y$850-Sheet2!$N$226)/Sheet3!$A$1)^4))</f>
        <v>6.8959526824557867E-3</v>
      </c>
      <c r="Z861" s="1">
        <f>0.000001*$I$848*(Sheet2!$O$225*EXP(Sheet3!$B$1*(($B861-Z$850-Sheet2!$N$225)/Sheet3!$A$1)^2+Sheet3!$C$1*(($B861-Z$850-Sheet2!$N$225)/Sheet3!$A$1)^4)+ Sheet2!$O$226*EXP(Sheet3!$B$1*(($B847-Z$850-Sheet2!$N$226)/Sheet3!$A$1)^2+Sheet3!$C$1*(($B847-Z$850-Sheet2!$N$226)/Sheet3!$A$1)^4))</f>
        <v>7.9745105360358309E-3</v>
      </c>
      <c r="AA861" s="1">
        <f>0.000001*$I$848*(Sheet2!$O$225*EXP(Sheet3!$B$1*(($B861-AA$850-Sheet2!$N$225)/Sheet3!$A$1)^2+Sheet3!$C$1*(($B861-AA$850-Sheet2!$N$225)/Sheet3!$A$1)^4)+ Sheet2!$O$226*EXP(Sheet3!$B$1*(($B847-AA$850-Sheet2!$N$226)/Sheet3!$A$1)^2+Sheet3!$C$1*(($B847-AA$850-Sheet2!$N$226)/Sheet3!$A$1)^4))</f>
        <v>9.2038960897335171E-3</v>
      </c>
      <c r="AB861" s="1">
        <f>0.000001*$I$848*(Sheet2!$O$225*EXP(Sheet3!$B$1*(($B861-AB$850-Sheet2!$N$225)/Sheet3!$A$1)^2+Sheet3!$C$1*(($B861-AB$850-Sheet2!$N$225)/Sheet3!$A$1)^4)+ Sheet2!$O$226*EXP(Sheet3!$B$1*(($B847-AB$850-Sheet2!$N$226)/Sheet3!$A$1)^2+Sheet3!$C$1*(($B847-AB$850-Sheet2!$N$226)/Sheet3!$A$1)^4))</f>
        <v>1.0602436859019279E-2</v>
      </c>
      <c r="AC861" s="1">
        <f>0.000001*$I$848*(Sheet2!$O$225*EXP(Sheet3!$B$1*(($B861-AC$850-Sheet2!$N$225)/Sheet3!$A$1)^2+Sheet3!$C$1*(($B861-AC$850-Sheet2!$N$225)/Sheet3!$A$1)^4)+ Sheet2!$O$226*EXP(Sheet3!$B$1*(($B847-AC$850-Sheet2!$N$226)/Sheet3!$A$1)^2+Sheet3!$C$1*(($B847-AC$850-Sheet2!$N$226)/Sheet3!$A$1)^4))</f>
        <v>1.2190298972951217E-2</v>
      </c>
      <c r="AD861" s="1">
        <f>0.000001*$I$848*(Sheet2!$O$225*EXP(Sheet3!$B$1*(($B861-AD$850-Sheet2!$N$225)/Sheet3!$A$1)^2+Sheet3!$C$1*(($B861-AD$850-Sheet2!$N$225)/Sheet3!$A$1)^4)+ Sheet2!$O$226*EXP(Sheet3!$B$1*(($B847-AD$850-Sheet2!$N$226)/Sheet3!$A$1)^2+Sheet3!$C$1*(($B847-AD$850-Sheet2!$N$226)/Sheet3!$A$1)^4))</f>
        <v>1.3989622598715515E-2</v>
      </c>
      <c r="AE861" s="1">
        <f>0.000001*$I$848*(Sheet2!$O$225*EXP(Sheet3!$B$1*(($B861-AE$850-Sheet2!$N$225)/Sheet3!$A$1)^2+Sheet3!$C$1*(($B861-AE$850-Sheet2!$N$225)/Sheet3!$A$1)^4)+ Sheet2!$O$226*EXP(Sheet3!$B$1*(($B847-AE$850-Sheet2!$N$226)/Sheet3!$A$1)^2+Sheet3!$C$1*(($B847-AE$850-Sheet2!$N$226)/Sheet3!$A$1)^4))</f>
        <v>1.6024661778918484E-2</v>
      </c>
      <c r="AF861" s="1">
        <f>0.000001*$I$848*(Sheet2!$O$225*EXP(Sheet3!$B$1*(($B861-AF$850-Sheet2!$N$225)/Sheet3!$A$1)^2+Sheet3!$C$1*(($B861-AF$850-Sheet2!$N$225)/Sheet3!$A$1)^4)+ Sheet2!$O$226*EXP(Sheet3!$B$1*(($B847-AF$850-Sheet2!$N$226)/Sheet3!$A$1)^2+Sheet3!$C$1*(($B847-AF$850-Sheet2!$N$226)/Sheet3!$A$1)^4))</f>
        <v>1.8321928213087015E-2</v>
      </c>
      <c r="AG861" s="1">
        <f>0.000001*$I$848*(Sheet2!$O$225*EXP(Sheet3!$B$1*(($B861-AG$850-Sheet2!$N$225)/Sheet3!$A$1)^2+Sheet3!$C$1*(($B861-AG$850-Sheet2!$N$225)/Sheet3!$A$1)^4)+ Sheet2!$O$226*EXP(Sheet3!$B$1*(($B847-AG$850-Sheet2!$N$226)/Sheet3!$A$1)^2+Sheet3!$C$1*(($B847-AG$850-Sheet2!$N$226)/Sheet3!$A$1)^4))</f>
        <v>2.0910338440822716E-2</v>
      </c>
      <c r="AH861" s="1">
        <f>0.000001*$I$848*(Sheet2!$O$225*EXP(Sheet3!$B$1*(($B861-AH$850-Sheet2!$N$225)/Sheet3!$A$1)^2+Sheet3!$C$1*(($B861-AH$850-Sheet2!$N$225)/Sheet3!$A$1)^4)+ Sheet2!$O$226*EXP(Sheet3!$B$1*(($B847-AH$850-Sheet2!$N$226)/Sheet3!$A$1)^2+Sheet3!$C$1*(($B847-AH$850-Sheet2!$N$226)/Sheet3!$A$1)^4))</f>
        <v>2.3821363808615954E-2</v>
      </c>
      <c r="AI861" s="1">
        <f>0.000001*$I$848*(Sheet2!$O$225*EXP(Sheet3!$B$1*(($B861-AI$850-Sheet2!$N$225)/Sheet3!$A$1)^2+Sheet3!$C$1*(($B861-AI$850-Sheet2!$N$225)/Sheet3!$A$1)^4)+ Sheet2!$O$226*EXP(Sheet3!$B$1*(($B847-AI$850-Sheet2!$N$226)/Sheet3!$A$1)^2+Sheet3!$C$1*(($B847-AI$850-Sheet2!$N$226)/Sheet3!$A$1)^4))</f>
        <v>2.70891825272748E-2</v>
      </c>
      <c r="AJ861" s="1">
        <f>0.000001*$I$848*(Sheet2!$O$225*EXP(Sheet3!$B$1*(($B861-AJ$850-Sheet2!$N$225)/Sheet3!$A$1)^2+Sheet3!$C$1*(($B861-AJ$850-Sheet2!$N$225)/Sheet3!$A$1)^4)+ Sheet2!$O$226*EXP(Sheet3!$B$1*(($B847-AJ$850-Sheet2!$N$226)/Sheet3!$A$1)^2+Sheet3!$C$1*(($B847-AJ$850-Sheet2!$N$226)/Sheet3!$A$1)^4))</f>
        <v>3.0750833050505796E-2</v>
      </c>
      <c r="AK861" s="1">
        <f>0.000001*$I$848*(Sheet2!$O$225*EXP(Sheet3!$B$1*(($B861-AK$850-Sheet2!$N$225)/Sheet3!$A$1)^2+Sheet3!$C$1*(($B861-AK$850-Sheet2!$N$225)/Sheet3!$A$1)^4)+ Sheet2!$O$226*EXP(Sheet3!$B$1*(($B847-AK$850-Sheet2!$N$226)/Sheet3!$A$1)^2+Sheet3!$C$1*(($B847-AK$850-Sheet2!$N$226)/Sheet3!$A$1)^4))</f>
        <v>3.4846367931948646E-2</v>
      </c>
      <c r="AL861" s="1">
        <f>0.000001*$I$848*(Sheet2!$O$225*EXP(Sheet3!$B$1*(($B861-AL$850-Sheet2!$N$225)/Sheet3!$A$1)^2+Sheet3!$C$1*(($B861-AL$850-Sheet2!$N$225)/Sheet3!$A$1)^4)+ Sheet2!$O$226*EXP(Sheet3!$B$1*(($B847-AL$850-Sheet2!$N$226)/Sheet3!$A$1)^2+Sheet3!$C$1*(($B847-AL$850-Sheet2!$N$226)/Sheet3!$A$1)^4))</f>
        <v>3.9419007245090405E-2</v>
      </c>
      <c r="AM861" s="1">
        <f>0.000001*$I$848*(Sheet2!$O$225*EXP(Sheet3!$B$1*(($B861-AM$850-Sheet2!$N$225)/Sheet3!$A$1)^2+Sheet3!$C$1*(($B861-AM$850-Sheet2!$N$225)/Sheet3!$A$1)^4)+ Sheet2!$O$226*EXP(Sheet3!$B$1*(($B847-AM$850-Sheet2!$N$226)/Sheet3!$A$1)^2+Sheet3!$C$1*(($B847-AM$850-Sheet2!$N$226)/Sheet3!$A$1)^4))</f>
        <v>4.4515290581270579E-2</v>
      </c>
      <c r="AN861" s="1">
        <f>0.000001*$I$848*(Sheet2!$O$225*EXP(Sheet3!$B$1*(($B861-AN$850-Sheet2!$N$225)/Sheet3!$A$1)^2+Sheet3!$C$1*(($B861-AN$850-Sheet2!$N$225)/Sheet3!$A$1)^4)+ Sheet2!$O$226*EXP(Sheet3!$B$1*(($B847-AN$850-Sheet2!$N$226)/Sheet3!$A$1)^2+Sheet3!$C$1*(($B847-AN$850-Sheet2!$N$226)/Sheet3!$A$1)^4))</f>
        <v>5.018522657532247E-2</v>
      </c>
      <c r="AO861" s="1">
        <f>0.000001*$I$848*(Sheet2!$O$225*EXP(Sheet3!$B$1*(($B861-AO$850-Sheet2!$N$225)/Sheet3!$A$1)^2+Sheet3!$C$1*(($B861-AO$850-Sheet2!$N$225)/Sheet3!$A$1)^4)+ Sheet2!$O$226*EXP(Sheet3!$B$1*(($B847-AO$850-Sheet2!$N$226)/Sheet3!$A$1)^2+Sheet3!$C$1*(($B847-AO$850-Sheet2!$N$226)/Sheet3!$A$1)^4))</f>
        <v>5.648243884743246E-2</v>
      </c>
      <c r="AP861" s="1">
        <f>0.000001*$I$848*(Sheet2!$O$225*EXP(Sheet3!$B$1*(($B861-AP$850-Sheet2!$N$225)/Sheet3!$A$1)^2+Sheet3!$C$1*(($B861-AP$850-Sheet2!$N$225)/Sheet3!$A$1)^4)+ Sheet2!$O$226*EXP(Sheet3!$B$1*(($B847-AP$850-Sheet2!$N$226)/Sheet3!$A$1)^2+Sheet3!$C$1*(($B847-AP$850-Sheet2!$N$226)/Sheet3!$A$1)^4))</f>
        <v>6.3464307194431926E-2</v>
      </c>
      <c r="AQ861" s="1">
        <f>0.000001*$I$848*(Sheet2!$O$225*EXP(Sheet3!$B$1*(($B861-AQ$850-Sheet2!$N$225)/Sheet3!$A$1)^2+Sheet3!$C$1*(($B861-AQ$850-Sheet2!$N$225)/Sheet3!$A$1)^4)+ Sheet2!$O$226*EXP(Sheet3!$B$1*(($B847-AQ$850-Sheet2!$N$226)/Sheet3!$A$1)^2+Sheet3!$C$1*(($B847-AQ$850-Sheet2!$N$226)/Sheet3!$A$1)^4))</f>
        <v>7.1192102814841299E-2</v>
      </c>
      <c r="AR861" s="1">
        <f>0.000001*$I$848*(Sheet2!$O$225*EXP(Sheet3!$B$1*(($B861-AR$850-Sheet2!$N$225)/Sheet3!$A$1)^2+Sheet3!$C$1*(($B861-AR$850-Sheet2!$N$225)/Sheet3!$A$1)^4)+ Sheet2!$O$226*EXP(Sheet3!$B$1*(($B847-AR$850-Sheet2!$N$226)/Sheet3!$A$1)^2+Sheet3!$C$1*(($B847-AR$850-Sheet2!$N$226)/Sheet3!$A$1)^4))</f>
        <v>7.9731116310437875E-2</v>
      </c>
      <c r="AS861" s="1">
        <f>0.000001*$I$848*(Sheet2!$O$225*EXP(Sheet3!$B$1*(($B861-AS$850-Sheet2!$N$225)/Sheet3!$A$1)^2+Sheet3!$C$1*(($B861-AS$850-Sheet2!$N$225)/Sheet3!$A$1)^4)+ Sheet2!$O$226*EXP(Sheet3!$B$1*(($B847-AS$850-Sheet2!$N$226)/Sheet3!$A$1)^2+Sheet3!$C$1*(($B847-AS$850-Sheet2!$N$226)/Sheet3!$A$1)^4))</f>
        <v>8.9150777173734999E-2</v>
      </c>
      <c r="AT861" s="1">
        <f>0.000001*$I$848*(Sheet2!$O$225*EXP(Sheet3!$B$1*(($B861-AT$850-Sheet2!$N$225)/Sheet3!$A$1)^2+Sheet3!$C$1*(($B861-AT$850-Sheet2!$N$225)/Sheet3!$A$1)^4)+ Sheet2!$O$226*EXP(Sheet3!$B$1*(($B847-AT$850-Sheet2!$N$226)/Sheet3!$A$1)^2+Sheet3!$C$1*(($B847-AT$850-Sheet2!$N$226)/Sheet3!$A$1)^4))</f>
        <v>9.9524763446429146E-2</v>
      </c>
      <c r="AU861" s="1">
        <f>0.000001*$I$848*(Sheet2!$O$225*EXP(Sheet3!$B$1*(($B861-AU$850-Sheet2!$N$225)/Sheet3!$A$1)^2+Sheet3!$C$1*(($B861-AU$850-Sheet2!$N$225)/Sheet3!$A$1)^4)+ Sheet2!$O$226*EXP(Sheet3!$B$1*(($B847-AU$850-Sheet2!$N$226)/Sheet3!$A$1)^2+Sheet3!$C$1*(($B847-AU$850-Sheet2!$N$226)/Sheet3!$A$1)^4))</f>
        <v>0.11093110021820078</v>
      </c>
      <c r="AV861" s="1">
        <f>0.000001*$I$848*(Sheet2!$O$225*EXP(Sheet3!$B$1*(($B861-AV$850-Sheet2!$N$225)/Sheet3!$A$1)^2+Sheet3!$C$1*(($B861-AV$850-Sheet2!$N$225)/Sheet3!$A$1)^4)+ Sheet2!$O$226*EXP(Sheet3!$B$1*(($B847-AV$850-Sheet2!$N$226)/Sheet3!$A$1)^2+Sheet3!$C$1*(($B847-AV$850-Sheet2!$N$226)/Sheet3!$A$1)^4))</f>
        <v>0.12345224563321337</v>
      </c>
      <c r="AW861" s="1">
        <f>0.000001*$I$848*(Sheet2!$O$225*EXP(Sheet3!$B$1*(($B861-AW$850-Sheet2!$N$225)/Sheet3!$A$1)^2+Sheet3!$C$1*(($B861-AW$850-Sheet2!$N$225)/Sheet3!$A$1)^4)+ Sheet2!$O$226*EXP(Sheet3!$B$1*(($B847-AW$850-Sheet2!$N$226)/Sheet3!$A$1)^2+Sheet3!$C$1*(($B847-AW$850-Sheet2!$N$226)/Sheet3!$A$1)^4))</f>
        <v>0.13717516307374886</v>
      </c>
      <c r="AX861" s="1">
        <f>0.000001*$I$848*(Sheet2!$O$225*EXP(Sheet3!$B$1*(($B861-AX$850-Sheet2!$N$225)/Sheet3!$A$1)^2+Sheet3!$C$1*(($B861-AX$850-Sheet2!$N$225)/Sheet3!$A$1)^4)+ Sheet2!$O$226*EXP(Sheet3!$B$1*(($B847-AX$850-Sheet2!$N$226)/Sheet3!$A$1)^2+Sheet3!$C$1*(($B847-AX$850-Sheet2!$N$226)/Sheet3!$A$1)^4))</f>
        <v>0.15219137821196851</v>
      </c>
      <c r="AY861" s="1">
        <f>0.000001*$I$848*(Sheet2!$O$225*EXP(Sheet3!$B$1*(($B861-AY$850-Sheet2!$N$225)/Sheet3!$A$1)^2+Sheet3!$C$1*(($B861-AY$850-Sheet2!$N$225)/Sheet3!$A$1)^4)+ Sheet2!$O$226*EXP(Sheet3!$B$1*(($B847-AY$850-Sheet2!$N$226)/Sheet3!$A$1)^2+Sheet3!$C$1*(($B847-AY$850-Sheet2!$N$226)/Sheet3!$A$1)^4))</f>
        <v>0.16859701964740811</v>
      </c>
      <c r="AZ861" s="1">
        <f>0.000001*$I$848*(Sheet2!$O$225*EXP(Sheet3!$B$1*(($B861-AZ$850-Sheet2!$N$225)/Sheet3!$A$1)^2+Sheet3!$C$1*(($B861-AZ$850-Sheet2!$N$225)/Sheet3!$A$1)^4)+ Sheet2!$O$226*EXP(Sheet3!$B$1*(($B847-AZ$850-Sheet2!$N$226)/Sheet3!$A$1)^2+Sheet3!$C$1*(($B847-AZ$850-Sheet2!$N$226)/Sheet3!$A$1)^4))</f>
        <v>0.18649284188942636</v>
      </c>
      <c r="BA861" s="1">
        <f>0.000001*$I$848*(Sheet2!$O$225*EXP(Sheet3!$B$1*(($B861-BA$850-Sheet2!$N$225)/Sheet3!$A$1)^2+Sheet3!$C$1*(($B861-BA$850-Sheet2!$N$225)/Sheet3!$A$1)^4)+ Sheet2!$O$226*EXP(Sheet3!$B$1*(($B847-BA$850-Sheet2!$N$226)/Sheet3!$A$1)^2+Sheet3!$C$1*(($B847-BA$850-Sheet2!$N$226)/Sheet3!$A$1)^4))</f>
        <v>0.20598422949641146</v>
      </c>
      <c r="BB861" s="1">
        <f>0.000001*$I$848*(Sheet2!$O$225*EXP(Sheet3!$B$1*(($B861-BB$850-Sheet2!$N$225)/Sheet3!$A$1)^2+Sheet3!$C$1*(($B861-BB$850-Sheet2!$N$225)/Sheet3!$A$1)^4)+ Sheet2!$O$226*EXP(Sheet3!$B$1*(($B847-BB$850-Sheet2!$N$226)/Sheet3!$A$1)^2+Sheet3!$C$1*(($B847-BB$850-Sheet2!$N$226)/Sheet3!$A$1)^4))</f>
        <v>0.22718118124810449</v>
      </c>
      <c r="BC861" s="1">
        <f>0.000001*$I$848*(Sheet2!$O$225*EXP(Sheet3!$B$1*(($B861-BC$850-Sheet2!$N$225)/Sheet3!$A$1)^2+Sheet3!$C$1*(($B861-BC$850-Sheet2!$N$225)/Sheet3!$A$1)^4)+ Sheet2!$O$226*EXP(Sheet3!$B$1*(($B847-BC$850-Sheet2!$N$226)/Sheet3!$A$1)^2+Sheet3!$C$1*(($B847-BC$850-Sheet2!$N$226)/Sheet3!$A$1)^4))</f>
        <v>0.25019827330364758</v>
      </c>
      <c r="BD861" s="1">
        <f>0.000001*$I$848*(Sheet2!$O$225*EXP(Sheet3!$B$1*(($B861-BD$850-Sheet2!$N$225)/Sheet3!$A$1)^2+Sheet3!$C$1*(($B861-BD$850-Sheet2!$N$225)/Sheet3!$A$1)^4)+ Sheet2!$O$226*EXP(Sheet3!$B$1*(($B847-BD$850-Sheet2!$N$226)/Sheet3!$A$1)^2+Sheet3!$C$1*(($B847-BD$850-Sheet2!$N$226)/Sheet3!$A$1)^4))</f>
        <v>0.2751546003856189</v>
      </c>
      <c r="BE861" s="1">
        <f>0.000001*$I$848*(Sheet2!$O$225*EXP(Sheet3!$B$1*(($B861-BE$850-Sheet2!$N$225)/Sheet3!$A$1)^2+Sheet3!$C$1*(($B861-BE$850-Sheet2!$N$225)/Sheet3!$A$1)^4)+ Sheet2!$O$226*EXP(Sheet3!$B$1*(($B847-BE$850-Sheet2!$N$226)/Sheet3!$A$1)^2+Sheet3!$C$1*(($B847-BE$850-Sheet2!$N$226)/Sheet3!$A$1)^4))</f>
        <v>0.30217369412898543</v>
      </c>
      <c r="BF861" s="1">
        <f>0.000001*$I$848*(Sheet2!$O$225*EXP(Sheet3!$B$1*(($B861-BF$850-Sheet2!$N$225)/Sheet3!$A$1)^2+Sheet3!$C$1*(($B861-BF$850-Sheet2!$N$225)/Sheet3!$A$1)^4)+ Sheet2!$O$226*EXP(Sheet3!$B$1*(($B847-BF$850-Sheet2!$N$226)/Sheet3!$A$1)^2+Sheet3!$C$1*(($B847-BF$850-Sheet2!$N$226)/Sheet3!$A$1)^4))</f>
        <v>0.33138341784336189</v>
      </c>
      <c r="BG861" s="1">
        <f>0.000001*$I$848*(Sheet2!$O$225*EXP(Sheet3!$B$1*(($B861-BG$850-Sheet2!$N$225)/Sheet3!$A$1)^2+Sheet3!$C$1*(($B861-BG$850-Sheet2!$N$225)/Sheet3!$A$1)^4)+ Sheet2!$O$226*EXP(Sheet3!$B$1*(($B847-BG$850-Sheet2!$N$226)/Sheet3!$A$1)^2+Sheet3!$C$1*(($B847-BG$850-Sheet2!$N$226)/Sheet3!$A$1)^4))</f>
        <v>0.36291583705348712</v>
      </c>
      <c r="BH861" s="1">
        <f>0.000001*$I$848*(Sheet2!$O$225*EXP(Sheet3!$B$1*(($B861-BH$850-Sheet2!$N$225)/Sheet3!$A$1)^2+Sheet3!$C$1*(($B861-BH$850-Sheet2!$N$225)/Sheet3!$A$1)^4)+ Sheet2!$O$226*EXP(Sheet3!$B$1*(($B847-BH$850-Sheet2!$N$226)/Sheet3!$A$1)^2+Sheet3!$C$1*(($B847-BH$850-Sheet2!$N$226)/Sheet3!$A$1)^4))</f>
        <v>0.39690706531784059</v>
      </c>
      <c r="BI861" s="1">
        <f>0.000001*$I$848*(Sheet2!$O$225*EXP(Sheet3!$B$1*(($B861-BI$850-Sheet2!$N$225)/Sheet3!$A$1)^2+Sheet3!$C$1*(($B861-BI$850-Sheet2!$N$225)/Sheet3!$A$1)^4)+ Sheet2!$O$226*EXP(Sheet3!$B$1*(($B847-BI$850-Sheet2!$N$226)/Sheet3!$A$1)^2+Sheet3!$C$1*(($B847-BI$850-Sheet2!$N$226)/Sheet3!$A$1)^4))</f>
        <v>0.43349708494969885</v>
      </c>
      <c r="BJ861" s="1">
        <f>0.000001*$I$848*(Sheet2!$O$225*EXP(Sheet3!$B$1*(($B861-BJ$850-Sheet2!$N$225)/Sheet3!$A$1)^2+Sheet3!$C$1*(($B861-BJ$850-Sheet2!$N$225)/Sheet3!$A$1)^4)+ Sheet2!$O$226*EXP(Sheet3!$B$1*(($B847-BJ$850-Sheet2!$N$226)/Sheet3!$A$1)^2+Sheet3!$C$1*(($B847-BJ$850-Sheet2!$N$226)/Sheet3!$A$1)^4))</f>
        <v>0.47282954241965225</v>
      </c>
      <c r="BK861" s="1">
        <f>0.000001*$I$848*(Sheet2!$O$225*EXP(Sheet3!$B$1*(($B861-BK$850-Sheet2!$N$225)/Sheet3!$A$1)^2+Sheet3!$C$1*(($B861-BK$850-Sheet2!$N$225)/Sheet3!$A$1)^4)+ Sheet2!$O$226*EXP(Sheet3!$B$1*(($B847-BK$850-Sheet2!$N$226)/Sheet3!$A$1)^2+Sheet3!$C$1*(($B847-BK$850-Sheet2!$N$226)/Sheet3!$A$1)^4))</f>
        <v>0.51505151836098528</v>
      </c>
      <c r="BL861" s="1">
        <f>0.000001*$I$848*(Sheet2!$O$225*EXP(Sheet3!$B$1*(($B861-BL$850-Sheet2!$N$225)/Sheet3!$A$1)^2+Sheet3!$C$1*(($B861-BL$850-Sheet2!$N$225)/Sheet3!$A$1)^4)+ Sheet2!$O$226*EXP(Sheet3!$B$1*(($B847-BL$850-Sheet2!$N$226)/Sheet3!$A$1)^2+Sheet3!$C$1*(($B847-BL$850-Sheet2!$N$226)/Sheet3!$A$1)^4))</f>
        <v>0.56031327225570404</v>
      </c>
      <c r="BM861" s="1">
        <f>0.000001*$I$848*(Sheet2!$O$225*EXP(Sheet3!$B$1*(($B861-BM$850-Sheet2!$N$225)/Sheet3!$A$1)^2+Sheet3!$C$1*(($B861-BM$850-Sheet2!$N$225)/Sheet3!$A$1)^4)+ Sheet2!$O$226*EXP(Sheet3!$B$1*(($B847-BM$850-Sheet2!$N$226)/Sheet3!$A$1)^2+Sheet3!$C$1*(($B847-BM$850-Sheet2!$N$226)/Sheet3!$A$1)^4))</f>
        <v>0.6087679620364238</v>
      </c>
      <c r="BN861" s="1">
        <f>0.000001*$I$848*(Sheet2!$O$225*EXP(Sheet3!$B$1*(($B861-BN$850-Sheet2!$N$225)/Sheet3!$A$1)^2+Sheet3!$C$1*(($B861-BN$850-Sheet2!$N$225)/Sheet3!$A$1)^4)+ Sheet2!$O$226*EXP(Sheet3!$B$1*(($B847-BN$850-Sheet2!$N$226)/Sheet3!$A$1)^2+Sheet3!$C$1*(($B847-BN$850-Sheet2!$N$226)/Sheet3!$A$1)^4))</f>
        <v>0.66057133899950804</v>
      </c>
      <c r="BO861" s="1">
        <f>0.000001*$I$848*(Sheet2!$O$225*EXP(Sheet3!$B$1*(($B861-BO$850-Sheet2!$N$225)/Sheet3!$A$1)^2+Sheet3!$C$1*(($B861-BO$850-Sheet2!$N$225)/Sheet3!$A$1)^4)+ Sheet2!$O$226*EXP(Sheet3!$B$1*(($B847-BO$850-Sheet2!$N$226)/Sheet3!$A$1)^2+Sheet3!$C$1*(($B847-BO$850-Sheet2!$N$226)/Sheet3!$A$1)^4))</f>
        <v>0.71588141858599863</v>
      </c>
      <c r="BP861" s="1">
        <f>0.000001*$I$848*(Sheet2!$O$225*EXP(Sheet3!$B$1*(($B861-BP$850-Sheet2!$N$225)/Sheet3!$A$1)^2+Sheet3!$C$1*(($B861-BP$850-Sheet2!$N$225)/Sheet3!$A$1)^4)+ Sheet2!$O$226*EXP(Sheet3!$B$1*(($B847-BP$850-Sheet2!$N$226)/Sheet3!$A$1)^2+Sheet3!$C$1*(($B847-BP$850-Sheet2!$N$226)/Sheet3!$A$1)^4))</f>
        <v>0.77485812774779261</v>
      </c>
      <c r="BQ861" s="1">
        <f>0.000001*$I$848*(Sheet2!$O$225*EXP(Sheet3!$B$1*(($B861-BQ$850-Sheet2!$N$225)/Sheet3!$A$1)^2+Sheet3!$C$1*(($B861-BQ$850-Sheet2!$N$225)/Sheet3!$A$1)^4)+ Sheet2!$O$226*EXP(Sheet3!$B$1*(($B847-BQ$850-Sheet2!$N$226)/Sheet3!$A$1)^2+Sheet3!$C$1*(($B847-BQ$850-Sheet2!$N$226)/Sheet3!$A$1)^4))</f>
        <v>0.83766292977572132</v>
      </c>
      <c r="BR861" s="1">
        <f>0.000001*$I$848*(Sheet2!$O$225*EXP(Sheet3!$B$1*(($B861-BR$850-Sheet2!$N$225)/Sheet3!$A$1)^2+Sheet3!$C$1*(($B861-BR$850-Sheet2!$N$225)/Sheet3!$A$1)^4)+ Sheet2!$O$226*EXP(Sheet3!$B$1*(($B847-BR$850-Sheet2!$N$226)/Sheet3!$A$1)^2+Sheet3!$C$1*(($B847-BR$850-Sheet2!$N$226)/Sheet3!$A$1)^4))</f>
        <v>0.90445842762240392</v>
      </c>
      <c r="BS861" s="1">
        <f>0.000001*$I$848*(Sheet2!$O$225*EXP(Sheet3!$B$1*(($B861-BS$850-Sheet2!$N$225)/Sheet3!$A$1)^2+Sheet3!$C$1*(($B861-BS$850-Sheet2!$N$225)/Sheet3!$A$1)^4)+ Sheet2!$O$226*EXP(Sheet3!$B$1*(($B847-BS$850-Sheet2!$N$226)/Sheet3!$A$1)^2+Sheet3!$C$1*(($B847-BS$850-Sheet2!$N$226)/Sheet3!$A$1)^4))</f>
        <v>0.97540794690540544</v>
      </c>
    </row>
    <row r="862" spans="1:71" x14ac:dyDescent="0.2">
      <c r="A862">
        <v>835</v>
      </c>
      <c r="B862">
        <v>578.85</v>
      </c>
      <c r="C862">
        <v>2414.9</v>
      </c>
      <c r="D862">
        <v>9702.2999999999993</v>
      </c>
      <c r="E862">
        <f t="shared" si="50"/>
        <v>7287.4</v>
      </c>
      <c r="F862" s="1">
        <f t="shared" si="51"/>
        <v>7287.4</v>
      </c>
      <c r="G862">
        <f t="shared" si="48"/>
        <v>4218311.49</v>
      </c>
      <c r="I862" s="1">
        <f>0.000001*$I$848*(Sheet2!$O$225*EXP(Sheet3!$B$1*(($B862-I$850-Sheet2!$N$225)/Sheet3!$A$1)^2+Sheet3!$C$1*(($B862-I$850-Sheet2!$N$225)/Sheet3!$A$1)^4)+ Sheet2!$O$226*EXP(Sheet3!$B$1*(($B848-I$850-Sheet2!$N$226)/Sheet3!$A$1)^2+Sheet3!$C$1*(($B848-I$850-Sheet2!$N$226)/Sheet3!$A$1)^4))</f>
        <v>7.85825377087323E-9</v>
      </c>
      <c r="J862" s="1">
        <f>0.000001*$I$848*(Sheet2!$O$225*EXP(Sheet3!$B$1*(($B862-J$850-Sheet2!$N$225)/Sheet3!$A$1)^2+Sheet3!$C$1*(($B862-J$850-Sheet2!$N$225)/Sheet3!$A$1)^4)+ Sheet2!$O$226*EXP(Sheet3!$B$1*(($B848-J$850-Sheet2!$N$226)/Sheet3!$A$1)^2+Sheet3!$C$1*(($B848-J$850-Sheet2!$N$226)/Sheet3!$A$1)^4))</f>
        <v>1.0696772015351183E-8</v>
      </c>
      <c r="K862" s="1">
        <f>0.000001*$I$848*(Sheet2!$O$225*EXP(Sheet3!$B$1*(($B862-K$850-Sheet2!$N$225)/Sheet3!$A$1)^2+Sheet3!$C$1*(($B862-K$850-Sheet2!$N$225)/Sheet3!$A$1)^4)+ Sheet2!$O$226*EXP(Sheet3!$B$1*(($B848-K$850-Sheet2!$N$226)/Sheet3!$A$1)^2+Sheet3!$C$1*(($B848-K$850-Sheet2!$N$226)/Sheet3!$A$1)^4))</f>
        <v>1.4511543406487395E-8</v>
      </c>
      <c r="L862" s="1">
        <f>0.000001*$I$848*(Sheet2!$O$225*EXP(Sheet3!$B$1*(($B862-L$850-Sheet2!$N$225)/Sheet3!$A$1)^2+Sheet3!$C$1*(($B862-L$850-Sheet2!$N$225)/Sheet3!$A$1)^4)+ Sheet2!$O$226*EXP(Sheet3!$B$1*(($B848-L$850-Sheet2!$N$226)/Sheet3!$A$1)^2+Sheet3!$C$1*(($B848-L$850-Sheet2!$N$226)/Sheet3!$A$1)^4))</f>
        <v>1.9620962364392027E-8</v>
      </c>
      <c r="M862" s="1">
        <f>0.000001*$I$848*(Sheet2!$O$225*EXP(Sheet3!$B$1*(($B862-M$850-Sheet2!$N$225)/Sheet3!$A$1)^2+Sheet3!$C$1*(($B862-M$850-Sheet2!$N$225)/Sheet3!$A$1)^4)+ Sheet2!$O$226*EXP(Sheet3!$B$1*(($B848-M$850-Sheet2!$N$226)/Sheet3!$A$1)^2+Sheet3!$C$1*(($B848-M$850-Sheet2!$N$226)/Sheet3!$A$1)^4))</f>
        <v>2.6441399874356083E-8</v>
      </c>
      <c r="N862" s="1">
        <f>0.000001*$I$848*(Sheet2!$O$225*EXP(Sheet3!$B$1*(($B862-N$850-Sheet2!$N$225)/Sheet3!$A$1)^2+Sheet3!$C$1*(($B862-N$850-Sheet2!$N$225)/Sheet3!$A$1)^4)+ Sheet2!$O$226*EXP(Sheet3!$B$1*(($B848-N$850-Sheet2!$N$226)/Sheet3!$A$1)^2+Sheet3!$C$1*(($B848-N$850-Sheet2!$N$226)/Sheet3!$A$1)^4))</f>
        <v>3.5515470845736744E-8</v>
      </c>
      <c r="O862" s="1">
        <f>0.000001*$I$848*(Sheet2!$O$225*EXP(Sheet3!$B$1*(($B862-O$850-Sheet2!$N$225)/Sheet3!$A$1)^2+Sheet3!$C$1*(($B862-O$850-Sheet2!$N$225)/Sheet3!$A$1)^4)+ Sheet2!$O$226*EXP(Sheet3!$B$1*(($B848-O$850-Sheet2!$N$226)/Sheet3!$A$1)^2+Sheet3!$C$1*(($B848-O$850-Sheet2!$N$226)/Sheet3!$A$1)^4))</f>
        <v>4.7547885010126123E-8</v>
      </c>
      <c r="P862" s="1">
        <f>0.000001*$I$848*(Sheet2!$O$225*EXP(Sheet3!$B$1*(($B862-P$850-Sheet2!$N$225)/Sheet3!$A$1)^2+Sheet3!$C$1*(($B862-P$850-Sheet2!$N$225)/Sheet3!$A$1)^4)+ Sheet2!$O$226*EXP(Sheet3!$B$1*(($B848-P$850-Sheet2!$N$226)/Sheet3!$A$1)^2+Sheet3!$C$1*(($B848-P$850-Sheet2!$N$226)/Sheet3!$A$1)^4))</f>
        <v>6.3450752043317136E-8</v>
      </c>
      <c r="Q862" s="1">
        <f>0.000001*$I$848*(Sheet2!$O$225*EXP(Sheet3!$B$1*(($B862-Q$850-Sheet2!$N$225)/Sheet3!$A$1)^2+Sheet3!$C$1*(($B862-Q$850-Sheet2!$N$225)/Sheet3!$A$1)^4)+ Sheet2!$O$226*EXP(Sheet3!$B$1*(($B848-Q$850-Sheet2!$N$226)/Sheet3!$A$1)^2+Sheet3!$C$1*(($B848-Q$850-Sheet2!$N$226)/Sheet3!$A$1)^4))</f>
        <v>8.4400629044416535E-8</v>
      </c>
      <c r="R862" s="1">
        <f>0.000001*$I$848*(Sheet2!$O$225*EXP(Sheet3!$B$1*(($B862-R$850-Sheet2!$N$225)/Sheet3!$A$1)^2+Sheet3!$C$1*(($B862-R$850-Sheet2!$N$225)/Sheet3!$A$1)^4)+ Sheet2!$O$226*EXP(Sheet3!$B$1*(($B848-R$850-Sheet2!$N$226)/Sheet3!$A$1)^2+Sheet3!$C$1*(($B848-R$850-Sheet2!$N$226)/Sheet3!$A$1)^4))</f>
        <v>1.1191009808479002E-7</v>
      </c>
      <c r="S862" s="1">
        <f>0.000001*$I$848*(Sheet2!$O$225*EXP(Sheet3!$B$1*(($B862-S$850-Sheet2!$N$225)/Sheet3!$A$1)^2+Sheet3!$C$1*(($B862-S$850-Sheet2!$N$225)/Sheet3!$A$1)^4)+ Sheet2!$O$226*EXP(Sheet3!$B$1*(($B848-S$850-Sheet2!$N$226)/Sheet3!$A$1)^2+Sheet3!$C$1*(($B848-S$850-Sheet2!$N$226)/Sheet3!$A$1)^4))</f>
        <v>1.4791725684509969E-7</v>
      </c>
      <c r="T862" s="1">
        <f>0.000001*$I$848*(Sheet2!$O$225*EXP(Sheet3!$B$1*(($B862-T$850-Sheet2!$N$225)/Sheet3!$A$1)^2+Sheet3!$C$1*(($B862-T$850-Sheet2!$N$225)/Sheet3!$A$1)^4)+ Sheet2!$O$226*EXP(Sheet3!$B$1*(($B848-T$850-Sheet2!$N$226)/Sheet3!$A$1)^2+Sheet3!$C$1*(($B848-T$850-Sheet2!$N$226)/Sheet3!$A$1)^4))</f>
        <v>1.9489721168413747E-7</v>
      </c>
      <c r="U862" s="1">
        <f>0.000001*$I$848*(Sheet2!$O$225*EXP(Sheet3!$B$1*(($B862-U$850-Sheet2!$N$225)/Sheet3!$A$1)^2+Sheet3!$C$1*(($B862-U$850-Sheet2!$N$225)/Sheet3!$A$1)^4)+ Sheet2!$O$226*EXP(Sheet3!$B$1*(($B848-U$850-Sheet2!$N$226)/Sheet3!$A$1)^2+Sheet3!$C$1*(($B848-U$850-Sheet2!$N$226)/Sheet3!$A$1)^4))</f>
        <v>2.5600049692051048E-7</v>
      </c>
      <c r="V862" s="1">
        <f>0.000001*$I$848*(Sheet2!$O$225*EXP(Sheet3!$B$1*(($B862-V$850-Sheet2!$N$225)/Sheet3!$A$1)^2+Sheet3!$C$1*(($B862-V$850-Sheet2!$N$225)/Sheet3!$A$1)^4)+ Sheet2!$O$226*EXP(Sheet3!$B$1*(($B848-V$850-Sheet2!$N$226)/Sheet3!$A$1)^2+Sheet3!$C$1*(($B848-V$850-Sheet2!$N$226)/Sheet3!$A$1)^4))</f>
        <v>3.3522432562034409E-7</v>
      </c>
      <c r="W862" s="1">
        <f>0.000001*$I$848*(Sheet2!$O$225*EXP(Sheet3!$B$1*(($B862-W$850-Sheet2!$N$225)/Sheet3!$A$1)^2+Sheet3!$C$1*(($B862-W$850-Sheet2!$N$225)/Sheet3!$A$1)^4)+ Sheet2!$O$226*EXP(Sheet3!$B$1*(($B848-W$850-Sheet2!$N$226)/Sheet3!$A$1)^2+Sheet3!$C$1*(($B848-W$850-Sheet2!$N$226)/Sheet3!$A$1)^4))</f>
        <v>4.3762372670299525E-7</v>
      </c>
      <c r="X862" s="1">
        <f>0.000001*$I$848*(Sheet2!$O$225*EXP(Sheet3!$B$1*(($B862-X$850-Sheet2!$N$225)/Sheet3!$A$1)^2+Sheet3!$C$1*(($B862-X$850-Sheet2!$N$225)/Sheet3!$A$1)^4)+ Sheet2!$O$226*EXP(Sheet3!$B$1*(($B848-X$850-Sheet2!$N$226)/Sheet3!$A$1)^2+Sheet3!$C$1*(($B848-X$850-Sheet2!$N$226)/Sheet3!$A$1)^4))</f>
        <v>5.6957096350805707E-7</v>
      </c>
      <c r="Y862" s="1">
        <f>0.000001*$I$848*(Sheet2!$O$225*EXP(Sheet3!$B$1*(($B862-Y$850-Sheet2!$N$225)/Sheet3!$A$1)^2+Sheet3!$C$1*(($B862-Y$850-Sheet2!$N$225)/Sheet3!$A$1)^4)+ Sheet2!$O$226*EXP(Sheet3!$B$1*(($B848-Y$850-Sheet2!$N$226)/Sheet3!$A$1)^2+Sheet3!$C$1*(($B848-Y$850-Sheet2!$N$226)/Sheet3!$A$1)^4))</f>
        <v>7.3907318501058365E-7</v>
      </c>
      <c r="Z862" s="1">
        <f>0.000001*$I$848*(Sheet2!$O$225*EXP(Sheet3!$B$1*(($B862-Z$850-Sheet2!$N$225)/Sheet3!$A$1)^2+Sheet3!$C$1*(($B862-Z$850-Sheet2!$N$225)/Sheet3!$A$1)^4)+ Sheet2!$O$226*EXP(Sheet3!$B$1*(($B848-Z$850-Sheet2!$N$226)/Sheet3!$A$1)^2+Sheet3!$C$1*(($B848-Z$850-Sheet2!$N$226)/Sheet3!$A$1)^4))</f>
        <v>9.561600592400664E-7</v>
      </c>
      <c r="AA862" s="1">
        <f>0.000001*$I$848*(Sheet2!$O$225*EXP(Sheet3!$B$1*(($B862-AA$850-Sheet2!$N$225)/Sheet3!$A$1)^2+Sheet3!$C$1*(($B862-AA$850-Sheet2!$N$225)/Sheet3!$A$1)^4)+ Sheet2!$O$226*EXP(Sheet3!$B$1*(($B848-AA$850-Sheet2!$N$226)/Sheet3!$A$1)^2+Sheet3!$C$1*(($B848-AA$850-Sheet2!$N$226)/Sheet3!$A$1)^4))</f>
        <v>1.2333552076720509E-6</v>
      </c>
      <c r="AB862" s="1">
        <f>0.000001*$I$848*(Sheet2!$O$225*EXP(Sheet3!$B$1*(($B862-AB$850-Sheet2!$N$225)/Sheet3!$A$1)^2+Sheet3!$C$1*(($B862-AB$850-Sheet2!$N$225)/Sheet3!$A$1)^4)+ Sheet2!$O$226*EXP(Sheet3!$B$1*(($B848-AB$850-Sheet2!$N$226)/Sheet3!$A$1)^2+Sheet3!$C$1*(($B848-AB$850-Sheet2!$N$226)/Sheet3!$A$1)^4))</f>
        <v>1.586247629445442E-6</v>
      </c>
      <c r="AC862" s="1">
        <f>0.000001*$I$848*(Sheet2!$O$225*EXP(Sheet3!$B$1*(($B862-AC$850-Sheet2!$N$225)/Sheet3!$A$1)^2+Sheet3!$C$1*(($B862-AC$850-Sheet2!$N$225)/Sheet3!$A$1)^4)+ Sheet2!$O$226*EXP(Sheet3!$B$1*(($B848-AC$850-Sheet2!$N$226)/Sheet3!$A$1)^2+Sheet3!$C$1*(($B848-AC$850-Sheet2!$N$226)/Sheet3!$A$1)^4))</f>
        <v>2.0341820065959162E-6</v>
      </c>
      <c r="AD862" s="1">
        <f>0.000001*$I$848*(Sheet2!$O$225*EXP(Sheet3!$B$1*(($B862-AD$850-Sheet2!$N$225)/Sheet3!$A$1)^2+Sheet3!$C$1*(($B862-AD$850-Sheet2!$N$225)/Sheet3!$A$1)^4)+ Sheet2!$O$226*EXP(Sheet3!$B$1*(($B848-AD$850-Sheet2!$N$226)/Sheet3!$A$1)^2+Sheet3!$C$1*(($B848-AD$850-Sheet2!$N$226)/Sheet3!$A$1)^4))</f>
        <v>2.6010898484489914E-6</v>
      </c>
      <c r="AE862" s="1">
        <f>0.000001*$I$848*(Sheet2!$O$225*EXP(Sheet3!$B$1*(($B862-AE$850-Sheet2!$N$225)/Sheet3!$A$1)^2+Sheet3!$C$1*(($B862-AE$850-Sheet2!$N$225)/Sheet3!$A$1)^4)+ Sheet2!$O$226*EXP(Sheet3!$B$1*(($B848-AE$850-Sheet2!$N$226)/Sheet3!$A$1)^2+Sheet3!$C$1*(($B848-AE$850-Sheet2!$N$226)/Sheet3!$A$1)^4))</f>
        <v>3.3164868978059579E-6</v>
      </c>
      <c r="AF862" s="1">
        <f>0.000001*$I$848*(Sheet2!$O$225*EXP(Sheet3!$B$1*(($B862-AF$850-Sheet2!$N$225)/Sheet3!$A$1)^2+Sheet3!$C$1*(($B862-AF$850-Sheet2!$N$225)/Sheet3!$A$1)^4)+ Sheet2!$O$226*EXP(Sheet3!$B$1*(($B848-AF$850-Sheet2!$N$226)/Sheet3!$A$1)^2+Sheet3!$C$1*(($B848-AF$850-Sheet2!$N$226)/Sheet3!$A$1)^4))</f>
        <v>4.216666116525773E-6</v>
      </c>
      <c r="AG862" s="1">
        <f>0.000001*$I$848*(Sheet2!$O$225*EXP(Sheet3!$B$1*(($B862-AG$850-Sheet2!$N$225)/Sheet3!$A$1)^2+Sheet3!$C$1*(($B862-AG$850-Sheet2!$N$225)/Sheet3!$A$1)^4)+ Sheet2!$O$226*EXP(Sheet3!$B$1*(($B848-AG$850-Sheet2!$N$226)/Sheet3!$A$1)^2+Sheet3!$C$1*(($B848-AG$850-Sheet2!$N$226)/Sheet3!$A$1)^4))</f>
        <v>5.3461199259091862E-6</v>
      </c>
      <c r="AH862" s="1">
        <f>0.000001*$I$848*(Sheet2!$O$225*EXP(Sheet3!$B$1*(($B862-AH$850-Sheet2!$N$225)/Sheet3!$A$1)^2+Sheet3!$C$1*(($B862-AH$850-Sheet2!$N$225)/Sheet3!$A$1)^4)+ Sheet2!$O$226*EXP(Sheet3!$B$1*(($B848-AH$850-Sheet2!$N$226)/Sheet3!$A$1)^2+Sheet3!$C$1*(($B848-AH$850-Sheet2!$N$226)/Sheet3!$A$1)^4))</f>
        <v>6.7592302287807488E-6</v>
      </c>
      <c r="AI862" s="1">
        <f>0.000001*$I$848*(Sheet2!$O$225*EXP(Sheet3!$B$1*(($B862-AI$850-Sheet2!$N$225)/Sheet3!$A$1)^2+Sheet3!$C$1*(($B862-AI$850-Sheet2!$N$225)/Sheet3!$A$1)^4)+ Sheet2!$O$226*EXP(Sheet3!$B$1*(($B848-AI$850-Sheet2!$N$226)/Sheet3!$A$1)^2+Sheet3!$C$1*(($B848-AI$850-Sheet2!$N$226)/Sheet3!$A$1)^4))</f>
        <v>8.5222701146021154E-6</v>
      </c>
      <c r="AJ862" s="1">
        <f>0.000001*$I$848*(Sheet2!$O$225*EXP(Sheet3!$B$1*(($B862-AJ$850-Sheet2!$N$225)/Sheet3!$A$1)^2+Sheet3!$C$1*(($B862-AJ$850-Sheet2!$N$225)/Sheet3!$A$1)^4)+ Sheet2!$O$226*EXP(Sheet3!$B$1*(($B848-AJ$850-Sheet2!$N$226)/Sheet3!$A$1)^2+Sheet3!$C$1*(($B848-AJ$850-Sheet2!$N$226)/Sheet3!$A$1)^4))</f>
        <v>1.0715767070810189E-5</v>
      </c>
      <c r="AK862" s="1">
        <f>0.000001*$I$848*(Sheet2!$O$225*EXP(Sheet3!$B$1*(($B862-AK$850-Sheet2!$N$225)/Sheet3!$A$1)^2+Sheet3!$C$1*(($B862-AK$850-Sheet2!$N$225)/Sheet3!$A$1)^4)+ Sheet2!$O$226*EXP(Sheet3!$B$1*(($B848-AK$850-Sheet2!$N$226)/Sheet3!$A$1)^2+Sheet3!$C$1*(($B848-AK$850-Sheet2!$N$226)/Sheet3!$A$1)^4))</f>
        <v>1.3437284015808153E-5</v>
      </c>
      <c r="AL862" s="1">
        <f>0.000001*$I$848*(Sheet2!$O$225*EXP(Sheet3!$B$1*(($B862-AL$850-Sheet2!$N$225)/Sheet3!$A$1)^2+Sheet3!$C$1*(($B862-AL$850-Sheet2!$N$225)/Sheet3!$A$1)^4)+ Sheet2!$O$226*EXP(Sheet3!$B$1*(($B848-AL$850-Sheet2!$N$226)/Sheet3!$A$1)^2+Sheet3!$C$1*(($B848-AL$850-Sheet2!$N$226)/Sheet3!$A$1)^4))</f>
        <v>1.680468154594216E-5</v>
      </c>
      <c r="AM862" s="1">
        <f>0.000001*$I$848*(Sheet2!$O$225*EXP(Sheet3!$B$1*(($B862-AM$850-Sheet2!$N$225)/Sheet3!$A$1)^2+Sheet3!$C$1*(($B862-AM$850-Sheet2!$N$225)/Sheet3!$A$1)^4)+ Sheet2!$O$226*EXP(Sheet3!$B$1*(($B848-AM$850-Sheet2!$N$226)/Sheet3!$A$1)^2+Sheet3!$C$1*(($B848-AM$850-Sheet2!$N$226)/Sheet3!$A$1)^4))</f>
        <v>2.0959932460552562E-5</v>
      </c>
      <c r="AN862" s="1">
        <f>0.000001*$I$848*(Sheet2!$O$225*EXP(Sheet3!$B$1*(($B862-AN$850-Sheet2!$N$225)/Sheet3!$A$1)^2+Sheet3!$C$1*(($B862-AN$850-Sheet2!$N$225)/Sheet3!$A$1)^4)+ Sheet2!$O$226*EXP(Sheet3!$B$1*(($B848-AN$850-Sheet2!$N$226)/Sheet3!$A$1)^2+Sheet3!$C$1*(($B848-AN$850-Sheet2!$N$226)/Sheet3!$A$1)^4))</f>
        <v>2.6073567896438004E-5</v>
      </c>
      <c r="AO862" s="1">
        <f>0.000001*$I$848*(Sheet2!$O$225*EXP(Sheet3!$B$1*(($B862-AO$850-Sheet2!$N$225)/Sheet3!$A$1)^2+Sheet3!$C$1*(($B862-AO$850-Sheet2!$N$225)/Sheet3!$A$1)^4)+ Sheet2!$O$226*EXP(Sheet3!$B$1*(($B848-AO$850-Sheet2!$N$226)/Sheet3!$A$1)^2+Sheet3!$C$1*(($B848-AO$850-Sheet2!$N$226)/Sheet3!$A$1)^4))</f>
        <v>3.2349843257472209E-5</v>
      </c>
      <c r="AP862" s="1">
        <f>0.000001*$I$848*(Sheet2!$O$225*EXP(Sheet3!$B$1*(($B862-AP$850-Sheet2!$N$225)/Sheet3!$A$1)^2+Sheet3!$C$1*(($B862-AP$850-Sheet2!$N$225)/Sheet3!$A$1)^4)+ Sheet2!$O$226*EXP(Sheet3!$B$1*(($B848-AP$850-Sheet2!$N$226)/Sheet3!$A$1)^2+Sheet3!$C$1*(($B848-AP$850-Sheet2!$N$226)/Sheet3!$A$1)^4))</f>
        <v>4.0032721547240209E-5</v>
      </c>
      <c r="AQ862" s="1">
        <f>0.000001*$I$848*(Sheet2!$O$225*EXP(Sheet3!$B$1*(($B862-AQ$850-Sheet2!$N$225)/Sheet3!$A$1)^2+Sheet3!$C$1*(($B862-AQ$850-Sheet2!$N$225)/Sheet3!$A$1)^4)+ Sheet2!$O$226*EXP(Sheet3!$B$1*(($B848-AQ$850-Sheet2!$N$226)/Sheet3!$A$1)^2+Sheet3!$C$1*(($B848-AQ$850-Sheet2!$N$226)/Sheet3!$A$1)^4))</f>
        <v>4.9412781670538607E-5</v>
      </c>
      <c r="AR862" s="1">
        <f>0.000001*$I$848*(Sheet2!$O$225*EXP(Sheet3!$B$1*(($B862-AR$850-Sheet2!$N$225)/Sheet3!$A$1)^2+Sheet3!$C$1*(($B862-AR$850-Sheet2!$N$225)/Sheet3!$A$1)^4)+ Sheet2!$O$226*EXP(Sheet3!$B$1*(($B848-AR$850-Sheet2!$N$226)/Sheet3!$A$1)^2+Sheet3!$C$1*(($B848-AR$850-Sheet2!$N$226)/Sheet3!$A$1)^4))</f>
        <v>6.0835169717612437E-5</v>
      </c>
      <c r="AS862" s="1">
        <f>0.000001*$I$848*(Sheet2!$O$225*EXP(Sheet3!$B$1*(($B862-AS$850-Sheet2!$N$225)/Sheet3!$A$1)^2+Sheet3!$C$1*(($B862-AS$850-Sheet2!$N$225)/Sheet3!$A$1)^4)+ Sheet2!$O$226*EXP(Sheet3!$B$1*(($B848-AS$850-Sheet2!$N$226)/Sheet3!$A$1)^2+Sheet3!$C$1*(($B848-AS$850-Sheet2!$N$226)/Sheet3!$A$1)^4))</f>
        <v>7.4708722121945889E-5</v>
      </c>
      <c r="AT862" s="1">
        <f>0.000001*$I$848*(Sheet2!$O$225*EXP(Sheet3!$B$1*(($B862-AT$850-Sheet2!$N$225)/Sheet3!$A$1)^2+Sheet3!$C$1*(($B862-AT$850-Sheet2!$N$225)/Sheet3!$A$1)^4)+ Sheet2!$O$226*EXP(Sheet3!$B$1*(($B848-AT$850-Sheet2!$N$226)/Sheet3!$A$1)^2+Sheet3!$C$1*(($B848-AT$850-Sheet2!$N$226)/Sheet3!$A$1)^4))</f>
        <v>9.1516400810696884E-5</v>
      </c>
      <c r="AU862" s="1">
        <f>0.000001*$I$848*(Sheet2!$O$225*EXP(Sheet3!$B$1*(($B862-AU$850-Sheet2!$N$225)/Sheet3!$A$1)^2+Sheet3!$C$1*(($B862-AU$850-Sheet2!$N$225)/Sheet3!$A$1)^4)+ Sheet2!$O$226*EXP(Sheet3!$B$1*(($B848-AU$850-Sheet2!$N$226)/Sheet3!$A$1)^2+Sheet3!$C$1*(($B848-AU$850-Sheet2!$N$226)/Sheet3!$A$1)^4))</f>
        <v>1.1182719194893578E-4</v>
      </c>
      <c r="AV862" s="1">
        <f>0.000001*$I$848*(Sheet2!$O$225*EXP(Sheet3!$B$1*(($B862-AV$850-Sheet2!$N$225)/Sheet3!$A$1)^2+Sheet3!$C$1*(($B862-AV$850-Sheet2!$N$225)/Sheet3!$A$1)^4)+ Sheet2!$O$226*EXP(Sheet3!$B$1*(($B848-AV$850-Sheet2!$N$226)/Sheet3!$A$1)^2+Sheet3!$C$1*(($B848-AV$850-Sheet2!$N$226)/Sheet3!$A$1)^4))</f>
        <v>1.3630963150741175E-4</v>
      </c>
      <c r="AW862" s="1">
        <f>0.000001*$I$848*(Sheet2!$O$225*EXP(Sheet3!$B$1*(($B862-AW$850-Sheet2!$N$225)/Sheet3!$A$1)^2+Sheet3!$C$1*(($B862-AW$850-Sheet2!$N$225)/Sheet3!$A$1)^4)+ Sheet2!$O$226*EXP(Sheet3!$B$1*(($B848-AW$850-Sheet2!$N$226)/Sheet3!$A$1)^2+Sheet3!$C$1*(($B848-AW$850-Sheet2!$N$226)/Sheet3!$A$1)^4))</f>
        <v>1.6574713250787712E-4</v>
      </c>
      <c r="AX862" s="1">
        <f>0.000001*$I$848*(Sheet2!$O$225*EXP(Sheet3!$B$1*(($B862-AX$850-Sheet2!$N$225)/Sheet3!$A$1)^2+Sheet3!$C$1*(($B862-AX$850-Sheet2!$N$225)/Sheet3!$A$1)^4)+ Sheet2!$O$226*EXP(Sheet3!$B$1*(($B848-AX$850-Sheet2!$N$226)/Sheet3!$A$1)^2+Sheet3!$C$1*(($B848-AX$850-Sheet2!$N$226)/Sheet3!$A$1)^4))</f>
        <v>2.010553002898251E-4</v>
      </c>
      <c r="AY862" s="1">
        <f>0.000001*$I$848*(Sheet2!$O$225*EXP(Sheet3!$B$1*(($B862-AY$850-Sheet2!$N$225)/Sheet3!$A$1)^2+Sheet3!$C$1*(($B862-AY$850-Sheet2!$N$225)/Sheet3!$A$1)^4)+ Sheet2!$O$226*EXP(Sheet3!$B$1*(($B848-AY$850-Sheet2!$N$226)/Sheet3!$A$1)^2+Sheet3!$C$1*(($B848-AY$850-Sheet2!$N$226)/Sheet3!$A$1)^4))</f>
        <v>2.4330143329918036E-4</v>
      </c>
      <c r="AZ862" s="1">
        <f>0.000001*$I$848*(Sheet2!$O$225*EXP(Sheet3!$B$1*(($B862-AZ$850-Sheet2!$N$225)/Sheet3!$A$1)^2+Sheet3!$C$1*(($B862-AZ$850-Sheet2!$N$225)/Sheet3!$A$1)^4)+ Sheet2!$O$226*EXP(Sheet3!$B$1*(($B848-AZ$850-Sheet2!$N$226)/Sheet3!$A$1)^2+Sheet3!$C$1*(($B848-AZ$850-Sheet2!$N$226)/Sheet3!$A$1)^4))</f>
        <v>2.9372641754341663E-4</v>
      </c>
      <c r="BA862" s="1">
        <f>0.000001*$I$848*(Sheet2!$O$225*EXP(Sheet3!$B$1*(($B862-BA$850-Sheet2!$N$225)/Sheet3!$A$1)^2+Sheet3!$C$1*(($B862-BA$850-Sheet2!$N$225)/Sheet3!$A$1)^4)+ Sheet2!$O$226*EXP(Sheet3!$B$1*(($B848-BA$850-Sheet2!$N$226)/Sheet3!$A$1)^2+Sheet3!$C$1*(($B848-BA$850-Sheet2!$N$226)/Sheet3!$A$1)^4))</f>
        <v>3.5376923276716712E-4</v>
      </c>
      <c r="BB862" s="1">
        <f>0.000001*$I$848*(Sheet2!$O$225*EXP(Sheet3!$B$1*(($B862-BB$850-Sheet2!$N$225)/Sheet3!$A$1)^2+Sheet3!$C$1*(($B862-BB$850-Sheet2!$N$225)/Sheet3!$A$1)^4)+ Sheet2!$O$226*EXP(Sheet3!$B$1*(($B848-BB$850-Sheet2!$N$226)/Sheet3!$A$1)^2+Sheet3!$C$1*(($B848-BB$850-Sheet2!$N$226)/Sheet3!$A$1)^4))</f>
        <v>4.250942973456739E-4</v>
      </c>
      <c r="BC862" s="1">
        <f>0.000001*$I$848*(Sheet2!$O$225*EXP(Sheet3!$B$1*(($B862-BC$850-Sheet2!$N$225)/Sheet3!$A$1)^2+Sheet3!$C$1*(($B862-BC$850-Sheet2!$N$225)/Sheet3!$A$1)^4)+ Sheet2!$O$226*EXP(Sheet3!$B$1*(($B848-BC$850-Sheet2!$N$226)/Sheet3!$A$1)^2+Sheet3!$C$1*(($B848-BC$850-Sheet2!$N$226)/Sheet3!$A$1)^4))</f>
        <v>5.096218866190665E-4</v>
      </c>
      <c r="BD862" s="1">
        <f>0.000001*$I$848*(Sheet2!$O$225*EXP(Sheet3!$B$1*(($B862-BD$850-Sheet2!$N$225)/Sheet3!$A$1)^2+Sheet3!$C$1*(($B862-BD$850-Sheet2!$N$225)/Sheet3!$A$1)^4)+ Sheet2!$O$226*EXP(Sheet3!$B$1*(($B848-BD$850-Sheet2!$N$226)/Sheet3!$A$1)^2+Sheet3!$C$1*(($B848-BD$850-Sheet2!$N$226)/Sheet3!$A$1)^4))</f>
        <v>6.0956186563216296E-4</v>
      </c>
      <c r="BE862" s="1">
        <f>0.000001*$I$848*(Sheet2!$O$225*EXP(Sheet3!$B$1*(($B862-BE$850-Sheet2!$N$225)/Sheet3!$A$1)^2+Sheet3!$C$1*(($B862-BE$850-Sheet2!$N$225)/Sheet3!$A$1)^4)+ Sheet2!$O$226*EXP(Sheet3!$B$1*(($B848-BE$850-Sheet2!$N$226)/Sheet3!$A$1)^2+Sheet3!$C$1*(($B848-BE$850-Sheet2!$N$226)/Sheet3!$A$1)^4))</f>
        <v>7.2745098172301802E-4</v>
      </c>
      <c r="BF862" s="1">
        <f>0.000001*$I$848*(Sheet2!$O$225*EXP(Sheet3!$B$1*(($B862-BF$850-Sheet2!$N$225)/Sheet3!$A$1)^2+Sheet3!$C$1*(($B862-BF$850-Sheet2!$N$225)/Sheet3!$A$1)^4)+ Sheet2!$O$226*EXP(Sheet3!$B$1*(($B848-BF$850-Sheet2!$N$226)/Sheet3!$A$1)^2+Sheet3!$C$1*(($B848-BF$850-Sheet2!$N$226)/Sheet3!$A$1)^4))</f>
        <v>8.6619396483127848E-4</v>
      </c>
      <c r="BG862" s="1">
        <f>0.000001*$I$848*(Sheet2!$O$225*EXP(Sheet3!$B$1*(($B862-BG$850-Sheet2!$N$225)/Sheet3!$A$1)^2+Sheet3!$C$1*(($B862-BG$850-Sheet2!$N$225)/Sheet3!$A$1)^4)+ Sheet2!$O$226*EXP(Sheet3!$B$1*(($B848-BG$850-Sheet2!$N$226)/Sheet3!$A$1)^2+Sheet3!$C$1*(($B848-BG$850-Sheet2!$N$226)/Sheet3!$A$1)^4))</f>
        <v>1.029108683464104E-3</v>
      </c>
      <c r="BH862" s="1">
        <f>0.000001*$I$848*(Sheet2!$O$225*EXP(Sheet3!$B$1*(($B862-BH$850-Sheet2!$N$225)/Sheet3!$A$1)^2+Sheet3!$C$1*(($B862-BH$850-Sheet2!$N$225)/Sheet3!$A$1)^4)+ Sheet2!$O$226*EXP(Sheet3!$B$1*(($B848-BH$850-Sheet2!$N$226)/Sheet3!$A$1)^2+Sheet3!$C$1*(($B848-BH$850-Sheet2!$N$226)/Sheet3!$A$1)^4))</f>
        <v>1.2199756017242424E-3</v>
      </c>
      <c r="BI862" s="1">
        <f>0.000001*$I$848*(Sheet2!$O$225*EXP(Sheet3!$B$1*(($B862-BI$850-Sheet2!$N$225)/Sheet3!$A$1)^2+Sheet3!$C$1*(($B862-BI$850-Sheet2!$N$225)/Sheet3!$A$1)^4)+ Sheet2!$O$226*EXP(Sheet3!$B$1*(($B848-BI$850-Sheet2!$N$226)/Sheet3!$A$1)^2+Sheet3!$C$1*(($B848-BI$850-Sheet2!$N$226)/Sheet3!$A$1)^4))</f>
        <v>1.4430917772407434E-3</v>
      </c>
      <c r="BJ862" s="1">
        <f>0.000001*$I$848*(Sheet2!$O$225*EXP(Sheet3!$B$1*(($B862-BJ$850-Sheet2!$N$225)/Sheet3!$A$1)^2+Sheet3!$C$1*(($B862-BJ$850-Sheet2!$N$225)/Sheet3!$A$1)^4)+ Sheet2!$O$226*EXP(Sheet3!$B$1*(($B848-BJ$850-Sheet2!$N$226)/Sheet3!$A$1)^2+Sheet3!$C$1*(($B848-BJ$850-Sheet2!$N$226)/Sheet3!$A$1)^4))</f>
        <v>1.7033296311584933E-3</v>
      </c>
      <c r="BK862" s="1">
        <f>0.000001*$I$848*(Sheet2!$O$225*EXP(Sheet3!$B$1*(($B862-BK$850-Sheet2!$N$225)/Sheet3!$A$1)^2+Sheet3!$C$1*(($B862-BK$850-Sheet2!$N$225)/Sheet3!$A$1)^4)+ Sheet2!$O$226*EXP(Sheet3!$B$1*(($B848-BK$850-Sheet2!$N$226)/Sheet3!$A$1)^2+Sheet3!$C$1*(($B848-BK$850-Sheet2!$N$226)/Sheet3!$A$1)^4))</f>
        <v>2.0062007090666085E-3</v>
      </c>
      <c r="BL862" s="1">
        <f>0.000001*$I$848*(Sheet2!$O$225*EXP(Sheet3!$B$1*(($B862-BL$850-Sheet2!$N$225)/Sheet3!$A$1)^2+Sheet3!$C$1*(($B862-BL$850-Sheet2!$N$225)/Sheet3!$A$1)^4)+ Sheet2!$O$226*EXP(Sheet3!$B$1*(($B848-BL$850-Sheet2!$N$226)/Sheet3!$A$1)^2+Sheet3!$C$1*(($B848-BL$850-Sheet2!$N$226)/Sheet3!$A$1)^4))</f>
        <v>2.3579246357476082E-3</v>
      </c>
      <c r="BM862" s="1">
        <f>0.000001*$I$848*(Sheet2!$O$225*EXP(Sheet3!$B$1*(($B862-BM$850-Sheet2!$N$225)/Sheet3!$A$1)^2+Sheet3!$C$1*(($B862-BM$850-Sheet2!$N$225)/Sheet3!$A$1)^4)+ Sheet2!$O$226*EXP(Sheet3!$B$1*(($B848-BM$850-Sheet2!$N$226)/Sheet3!$A$1)^2+Sheet3!$C$1*(($B848-BM$850-Sheet2!$N$226)/Sheet3!$A$1)^4))</f>
        <v>2.7655034466212191E-3</v>
      </c>
      <c r="BN862" s="1">
        <f>0.000001*$I$848*(Sheet2!$O$225*EXP(Sheet3!$B$1*(($B862-BN$850-Sheet2!$N$225)/Sheet3!$A$1)^2+Sheet3!$C$1*(($B862-BN$850-Sheet2!$N$225)/Sheet3!$A$1)^4)+ Sheet2!$O$226*EXP(Sheet3!$B$1*(($B848-BN$850-Sheet2!$N$226)/Sheet3!$A$1)^2+Sheet3!$C$1*(($B848-BN$850-Sheet2!$N$226)/Sheet3!$A$1)^4))</f>
        <v>3.2368014545476301E-3</v>
      </c>
      <c r="BO862" s="1">
        <f>0.000001*$I$848*(Sheet2!$O$225*EXP(Sheet3!$B$1*(($B862-BO$850-Sheet2!$N$225)/Sheet3!$A$1)^2+Sheet3!$C$1*(($B862-BO$850-Sheet2!$N$225)/Sheet3!$A$1)^4)+ Sheet2!$O$226*EXP(Sheet3!$B$1*(($B848-BO$850-Sheet2!$N$226)/Sheet3!$A$1)^2+Sheet3!$C$1*(($B848-BO$850-Sheet2!$N$226)/Sheet3!$A$1)^4))</f>
        <v>3.780630782075794E-3</v>
      </c>
      <c r="BP862" s="1">
        <f>0.000001*$I$848*(Sheet2!$O$225*EXP(Sheet3!$B$1*(($B862-BP$850-Sheet2!$N$225)/Sheet3!$A$1)^2+Sheet3!$C$1*(($B862-BP$850-Sheet2!$N$225)/Sheet3!$A$1)^4)+ Sheet2!$O$226*EXP(Sheet3!$B$1*(($B848-BP$850-Sheet2!$N$226)/Sheet3!$A$1)^2+Sheet3!$C$1*(($B848-BP$850-Sheet2!$N$226)/Sheet3!$A$1)^4))</f>
        <v>4.4068426561461854E-3</v>
      </c>
      <c r="BQ862" s="1">
        <f>0.000001*$I$848*(Sheet2!$O$225*EXP(Sheet3!$B$1*(($B862-BQ$850-Sheet2!$N$225)/Sheet3!$A$1)^2+Sheet3!$C$1*(($B862-BQ$850-Sheet2!$N$225)/Sheet3!$A$1)^4)+ Sheet2!$O$226*EXP(Sheet3!$B$1*(($B848-BQ$850-Sheet2!$N$226)/Sheet3!$A$1)^2+Sheet3!$C$1*(($B848-BQ$850-Sheet2!$N$226)/Sheet3!$A$1)^4))</f>
        <v>5.126424524606257E-3</v>
      </c>
      <c r="BR862" s="1">
        <f>0.000001*$I$848*(Sheet2!$O$225*EXP(Sheet3!$B$1*(($B862-BR$850-Sheet2!$N$225)/Sheet3!$A$1)^2+Sheet3!$C$1*(($B862-BR$850-Sheet2!$N$225)/Sheet3!$A$1)^4)+ Sheet2!$O$226*EXP(Sheet3!$B$1*(($B848-BR$850-Sheet2!$N$226)/Sheet3!$A$1)^2+Sheet3!$C$1*(($B848-BR$850-Sheet2!$N$226)/Sheet3!$A$1)^4))</f>
        <v>5.9516030116462055E-3</v>
      </c>
      <c r="BS862" s="1">
        <f>0.000001*$I$848*(Sheet2!$O$225*EXP(Sheet3!$B$1*(($B862-BS$850-Sheet2!$N$225)/Sheet3!$A$1)^2+Sheet3!$C$1*(($B862-BS$850-Sheet2!$N$225)/Sheet3!$A$1)^4)+ Sheet2!$O$226*EXP(Sheet3!$B$1*(($B848-BS$850-Sheet2!$N$226)/Sheet3!$A$1)^2+Sheet3!$C$1*(($B848-BS$850-Sheet2!$N$226)/Sheet3!$A$1)^4))</f>
        <v>6.8959526824557867E-3</v>
      </c>
    </row>
    <row r="863" spans="1:71" x14ac:dyDescent="0.2">
      <c r="A863">
        <v>836</v>
      </c>
      <c r="B863">
        <v>579.29999999999995</v>
      </c>
      <c r="C863">
        <v>2404.4</v>
      </c>
      <c r="D863">
        <v>8473.2000000000007</v>
      </c>
      <c r="E863">
        <f t="shared" si="50"/>
        <v>6068.8000000000011</v>
      </c>
      <c r="F863" s="1">
        <f t="shared" si="51"/>
        <v>6068.8000000000011</v>
      </c>
      <c r="G863">
        <f t="shared" si="48"/>
        <v>3515655.8400000003</v>
      </c>
      <c r="I863" s="1">
        <f>0.000001*$I$848*(Sheet2!$O$225*EXP(Sheet3!$B$1*(($B863-I$850-Sheet2!$N$225)/Sheet3!$A$1)^2+Sheet3!$C$1*(($B863-I$850-Sheet2!$N$225)/Sheet3!$A$1)^4)+ Sheet2!$O$226*EXP(Sheet3!$B$1*(($B849-I$850-Sheet2!$N$226)/Sheet3!$A$1)^2+Sheet3!$C$1*(($B849-I$850-Sheet2!$N$226)/Sheet3!$A$1)^4))</f>
        <v>1.4199143779657761E-16</v>
      </c>
      <c r="J863" s="1">
        <f>0.000001*$I$848*(Sheet2!$O$225*EXP(Sheet3!$B$1*(($B863-J$850-Sheet2!$N$225)/Sheet3!$A$1)^2+Sheet3!$C$1*(($B863-J$850-Sheet2!$N$225)/Sheet3!$A$1)^4)+ Sheet2!$O$226*EXP(Sheet3!$B$1*(($B849-J$850-Sheet2!$N$226)/Sheet3!$A$1)^2+Sheet3!$C$1*(($B849-J$850-Sheet2!$N$226)/Sheet3!$A$1)^4))</f>
        <v>2.3177516158837057E-16</v>
      </c>
      <c r="K863" s="1">
        <f>0.000001*$I$848*(Sheet2!$O$225*EXP(Sheet3!$B$1*(($B863-K$850-Sheet2!$N$225)/Sheet3!$A$1)^2+Sheet3!$C$1*(($B863-K$850-Sheet2!$N$225)/Sheet3!$A$1)^4)+ Sheet2!$O$226*EXP(Sheet3!$B$1*(($B849-K$850-Sheet2!$N$226)/Sheet3!$A$1)^2+Sheet3!$C$1*(($B849-K$850-Sheet2!$N$226)/Sheet3!$A$1)^4))</f>
        <v>3.7655372651647405E-16</v>
      </c>
      <c r="L863" s="1">
        <f>0.000001*$I$848*(Sheet2!$O$225*EXP(Sheet3!$B$1*(($B863-L$850-Sheet2!$N$225)/Sheet3!$A$1)^2+Sheet3!$C$1*(($B863-L$850-Sheet2!$N$225)/Sheet3!$A$1)^4)+ Sheet2!$O$226*EXP(Sheet3!$B$1*(($B849-L$850-Sheet2!$N$226)/Sheet3!$A$1)^2+Sheet3!$C$1*(($B849-L$850-Sheet2!$N$226)/Sheet3!$A$1)^4))</f>
        <v>6.0891454085192909E-16</v>
      </c>
      <c r="M863" s="1">
        <f>0.000001*$I$848*(Sheet2!$O$225*EXP(Sheet3!$B$1*(($B863-M$850-Sheet2!$N$225)/Sheet3!$A$1)^2+Sheet3!$C$1*(($B863-M$850-Sheet2!$N$225)/Sheet3!$A$1)^4)+ Sheet2!$O$226*EXP(Sheet3!$B$1*(($B849-M$850-Sheet2!$N$226)/Sheet3!$A$1)^2+Sheet3!$C$1*(($B849-M$850-Sheet2!$N$226)/Sheet3!$A$1)^4))</f>
        <v>9.8009695951951197E-16</v>
      </c>
      <c r="N863" s="1">
        <f>0.000001*$I$848*(Sheet2!$O$225*EXP(Sheet3!$B$1*(($B863-N$850-Sheet2!$N$225)/Sheet3!$A$1)^2+Sheet3!$C$1*(($B863-N$850-Sheet2!$N$225)/Sheet3!$A$1)^4)+ Sheet2!$O$226*EXP(Sheet3!$B$1*(($B849-N$850-Sheet2!$N$226)/Sheet3!$A$1)^2+Sheet3!$C$1*(($B849-N$850-Sheet2!$N$226)/Sheet3!$A$1)^4))</f>
        <v>1.570286697676804E-15</v>
      </c>
      <c r="O863" s="1">
        <f>0.000001*$I$848*(Sheet2!$O$225*EXP(Sheet3!$B$1*(($B863-O$850-Sheet2!$N$225)/Sheet3!$A$1)^2+Sheet3!$C$1*(($B863-O$850-Sheet2!$N$225)/Sheet3!$A$1)^4)+ Sheet2!$O$226*EXP(Sheet3!$B$1*(($B849-O$850-Sheet2!$N$226)/Sheet3!$A$1)^2+Sheet3!$C$1*(($B849-O$850-Sheet2!$N$226)/Sheet3!$A$1)^4))</f>
        <v>2.5043783075340604E-15</v>
      </c>
      <c r="P863" s="1">
        <f>0.000001*$I$848*(Sheet2!$O$225*EXP(Sheet3!$B$1*(($B863-P$850-Sheet2!$N$225)/Sheet3!$A$1)^2+Sheet3!$C$1*(($B863-P$850-Sheet2!$N$225)/Sheet3!$A$1)^4)+ Sheet2!$O$226*EXP(Sheet3!$B$1*(($B849-P$850-Sheet2!$N$226)/Sheet3!$A$1)^2+Sheet3!$C$1*(($B849-P$850-Sheet2!$N$226)/Sheet3!$A$1)^4))</f>
        <v>3.9759946696703028E-15</v>
      </c>
      <c r="Q863" s="1">
        <f>0.000001*$I$848*(Sheet2!$O$225*EXP(Sheet3!$B$1*(($B863-Q$850-Sheet2!$N$225)/Sheet3!$A$1)^2+Sheet3!$C$1*(($B863-Q$850-Sheet2!$N$225)/Sheet3!$A$1)^4)+ Sheet2!$O$226*EXP(Sheet3!$B$1*(($B849-Q$850-Sheet2!$N$226)/Sheet3!$A$1)^2+Sheet3!$C$1*(($B849-Q$850-Sheet2!$N$226)/Sheet3!$A$1)^4))</f>
        <v>6.2839147744068988E-15</v>
      </c>
      <c r="R863" s="1">
        <f>0.000001*$I$848*(Sheet2!$O$225*EXP(Sheet3!$B$1*(($B863-R$850-Sheet2!$N$225)/Sheet3!$A$1)^2+Sheet3!$C$1*(($B863-R$850-Sheet2!$N$225)/Sheet3!$A$1)^4)+ Sheet2!$O$226*EXP(Sheet3!$B$1*(($B849-R$850-Sheet2!$N$226)/Sheet3!$A$1)^2+Sheet3!$C$1*(($B849-R$850-Sheet2!$N$226)/Sheet3!$A$1)^4))</f>
        <v>9.887058720454744E-15</v>
      </c>
      <c r="S863" s="1">
        <f>0.000001*$I$848*(Sheet2!$O$225*EXP(Sheet3!$B$1*(($B863-S$850-Sheet2!$N$225)/Sheet3!$A$1)^2+Sheet3!$C$1*(($B863-S$850-Sheet2!$N$225)/Sheet3!$A$1)^4)+ Sheet2!$O$226*EXP(Sheet3!$B$1*(($B849-S$850-Sheet2!$N$226)/Sheet3!$A$1)^2+Sheet3!$C$1*(($B849-S$850-Sheet2!$N$226)/Sheet3!$A$1)^4))</f>
        <v>1.5487093648394832E-14</v>
      </c>
      <c r="T863" s="1">
        <f>0.000001*$I$848*(Sheet2!$O$225*EXP(Sheet3!$B$1*(($B863-T$850-Sheet2!$N$225)/Sheet3!$A$1)^2+Sheet3!$C$1*(($B863-T$850-Sheet2!$N$225)/Sheet3!$A$1)^4)+ Sheet2!$O$226*EXP(Sheet3!$B$1*(($B849-T$850-Sheet2!$N$226)/Sheet3!$A$1)^2+Sheet3!$C$1*(($B849-T$850-Sheet2!$N$226)/Sheet3!$A$1)^4))</f>
        <v>2.4151956412134509E-14</v>
      </c>
      <c r="U863" s="1">
        <f>0.000001*$I$848*(Sheet2!$O$225*EXP(Sheet3!$B$1*(($B863-U$850-Sheet2!$N$225)/Sheet3!$A$1)^2+Sheet3!$C$1*(($B863-U$850-Sheet2!$N$225)/Sheet3!$A$1)^4)+ Sheet2!$O$226*EXP(Sheet3!$B$1*(($B849-U$850-Sheet2!$N$226)/Sheet3!$A$1)^2+Sheet3!$C$1*(($B849-U$850-Sheet2!$N$226)/Sheet3!$A$1)^4))</f>
        <v>3.7499703450717213E-14</v>
      </c>
      <c r="V863" s="1">
        <f>0.000001*$I$848*(Sheet2!$O$225*EXP(Sheet3!$B$1*(($B863-V$850-Sheet2!$N$225)/Sheet3!$A$1)^2+Sheet3!$C$1*(($B863-V$850-Sheet2!$N$225)/Sheet3!$A$1)^4)+ Sheet2!$O$226*EXP(Sheet3!$B$1*(($B849-V$850-Sheet2!$N$226)/Sheet3!$A$1)^2+Sheet3!$C$1*(($B849-V$850-Sheet2!$N$226)/Sheet3!$A$1)^4))</f>
        <v>5.7970889998966335E-14</v>
      </c>
      <c r="W863" s="1">
        <f>0.000001*$I$848*(Sheet2!$O$225*EXP(Sheet3!$B$1*(($B863-W$850-Sheet2!$N$225)/Sheet3!$A$1)^2+Sheet3!$C$1*(($B863-W$850-Sheet2!$N$225)/Sheet3!$A$1)^4)+ Sheet2!$O$226*EXP(Sheet3!$B$1*(($B849-W$850-Sheet2!$N$226)/Sheet3!$A$1)^2+Sheet3!$C$1*(($B849-W$850-Sheet2!$N$226)/Sheet3!$A$1)^4))</f>
        <v>8.9230260291072539E-14</v>
      </c>
      <c r="X863" s="1">
        <f>0.000001*$I$848*(Sheet2!$O$225*EXP(Sheet3!$B$1*(($B863-X$850-Sheet2!$N$225)/Sheet3!$A$1)^2+Sheet3!$C$1*(($B863-X$850-Sheet2!$N$225)/Sheet3!$A$1)^4)+ Sheet2!$O$226*EXP(Sheet3!$B$1*(($B849-X$850-Sheet2!$N$226)/Sheet3!$A$1)^2+Sheet3!$C$1*(($B849-X$850-Sheet2!$N$226)/Sheet3!$A$1)^4))</f>
        <v>1.3675644302878926E-13</v>
      </c>
      <c r="Y863" s="1">
        <f>0.000001*$I$848*(Sheet2!$O$225*EXP(Sheet3!$B$1*(($B863-Y$850-Sheet2!$N$225)/Sheet3!$A$1)^2+Sheet3!$C$1*(($B863-Y$850-Sheet2!$N$225)/Sheet3!$A$1)^4)+ Sheet2!$O$226*EXP(Sheet3!$B$1*(($B849-Y$850-Sheet2!$N$226)/Sheet3!$A$1)^2+Sheet3!$C$1*(($B849-Y$850-Sheet2!$N$226)/Sheet3!$A$1)^4))</f>
        <v>2.0870373088397595E-13</v>
      </c>
      <c r="Z863" s="1">
        <f>0.000001*$I$848*(Sheet2!$O$225*EXP(Sheet3!$B$1*(($B863-Z$850-Sheet2!$N$225)/Sheet3!$A$1)^2+Sheet3!$C$1*(($B863-Z$850-Sheet2!$N$225)/Sheet3!$A$1)^4)+ Sheet2!$O$226*EXP(Sheet3!$B$1*(($B849-Z$850-Sheet2!$N$226)/Sheet3!$A$1)^2+Sheet3!$C$1*(($B849-Z$850-Sheet2!$N$226)/Sheet3!$A$1)^4))</f>
        <v>3.1715582438461685E-13</v>
      </c>
      <c r="AA863" s="1">
        <f>0.000001*$I$848*(Sheet2!$O$225*EXP(Sheet3!$B$1*(($B863-AA$850-Sheet2!$N$225)/Sheet3!$A$1)^2+Sheet3!$C$1*(($B863-AA$850-Sheet2!$N$225)/Sheet3!$A$1)^4)+ Sheet2!$O$226*EXP(Sheet3!$B$1*(($B849-AA$850-Sheet2!$N$226)/Sheet3!$A$1)^2+Sheet3!$C$1*(($B849-AA$850-Sheet2!$N$226)/Sheet3!$A$1)^4))</f>
        <v>4.7994167454151458E-13</v>
      </c>
      <c r="AB863" s="1">
        <f>0.000001*$I$848*(Sheet2!$O$225*EXP(Sheet3!$B$1*(($B863-AB$850-Sheet2!$N$225)/Sheet3!$A$1)^2+Sheet3!$C$1*(($B863-AB$850-Sheet2!$N$225)/Sheet3!$A$1)^4)+ Sheet2!$O$226*EXP(Sheet3!$B$1*(($B849-AB$850-Sheet2!$N$226)/Sheet3!$A$1)^2+Sheet3!$C$1*(($B849-AB$850-Sheet2!$N$226)/Sheet3!$A$1)^4))</f>
        <v>7.2325376617084795E-13</v>
      </c>
      <c r="AC863" s="1">
        <f>0.000001*$I$848*(Sheet2!$O$225*EXP(Sheet3!$B$1*(($B863-AC$850-Sheet2!$N$225)/Sheet3!$A$1)^2+Sheet3!$C$1*(($B863-AC$850-Sheet2!$N$225)/Sheet3!$A$1)^4)+ Sheet2!$O$226*EXP(Sheet3!$B$1*(($B849-AC$850-Sheet2!$N$226)/Sheet3!$A$1)^2+Sheet3!$C$1*(($B849-AC$850-Sheet2!$N$226)/Sheet3!$A$1)^4))</f>
        <v>1.0854068069516369E-12</v>
      </c>
      <c r="AD863" s="1">
        <f>0.000001*$I$848*(Sheet2!$O$225*EXP(Sheet3!$B$1*(($B863-AD$850-Sheet2!$N$225)/Sheet3!$A$1)^2+Sheet3!$C$1*(($B863-AD$850-Sheet2!$N$225)/Sheet3!$A$1)^4)+ Sheet2!$O$226*EXP(Sheet3!$B$1*(($B849-AD$850-Sheet2!$N$226)/Sheet3!$A$1)^2+Sheet3!$C$1*(($B849-AD$850-Sheet2!$N$226)/Sheet3!$A$1)^4))</f>
        <v>1.6222098967312914E-12</v>
      </c>
      <c r="AE863" s="1">
        <f>0.000001*$I$848*(Sheet2!$O$225*EXP(Sheet3!$B$1*(($B863-AE$850-Sheet2!$N$225)/Sheet3!$A$1)^2+Sheet3!$C$1*(($B863-AE$850-Sheet2!$N$225)/Sheet3!$A$1)^4)+ Sheet2!$O$226*EXP(Sheet3!$B$1*(($B849-AE$850-Sheet2!$N$226)/Sheet3!$A$1)^2+Sheet3!$C$1*(($B849-AE$850-Sheet2!$N$226)/Sheet3!$A$1)^4))</f>
        <v>2.4146113718694828E-12</v>
      </c>
      <c r="AF863" s="1">
        <f>0.000001*$I$848*(Sheet2!$O$225*EXP(Sheet3!$B$1*(($B863-AF$850-Sheet2!$N$225)/Sheet3!$A$1)^2+Sheet3!$C$1*(($B863-AF$850-Sheet2!$N$225)/Sheet3!$A$1)^4)+ Sheet2!$O$226*EXP(Sheet3!$B$1*(($B849-AF$850-Sheet2!$N$226)/Sheet3!$A$1)^2+Sheet3!$C$1*(($B849-AF$850-Sheet2!$N$226)/Sheet3!$A$1)^4))</f>
        <v>3.5795307223931413E-12</v>
      </c>
      <c r="AG863" s="1">
        <f>0.000001*$I$848*(Sheet2!$O$225*EXP(Sheet3!$B$1*(($B863-AG$850-Sheet2!$N$225)/Sheet3!$A$1)^2+Sheet3!$C$1*(($B863-AG$850-Sheet2!$N$225)/Sheet3!$A$1)^4)+ Sheet2!$O$226*EXP(Sheet3!$B$1*(($B849-AG$850-Sheet2!$N$226)/Sheet3!$A$1)^2+Sheet3!$C$1*(($B849-AG$850-Sheet2!$N$226)/Sheet3!$A$1)^4))</f>
        <v>5.2851402941078225E-12</v>
      </c>
      <c r="AH863" s="1">
        <f>0.000001*$I$848*(Sheet2!$O$225*EXP(Sheet3!$B$1*(($B863-AH$850-Sheet2!$N$225)/Sheet3!$A$1)^2+Sheet3!$C$1*(($B863-AH$850-Sheet2!$N$225)/Sheet3!$A$1)^4)+ Sheet2!$O$226*EXP(Sheet3!$B$1*(($B849-AH$850-Sheet2!$N$226)/Sheet3!$A$1)^2+Sheet3!$C$1*(($B849-AH$850-Sheet2!$N$226)/Sheet3!$A$1)^4))</f>
        <v>7.7723327040329467E-12</v>
      </c>
      <c r="AI863" s="1">
        <f>0.000001*$I$848*(Sheet2!$O$225*EXP(Sheet3!$B$1*(($B863-AI$850-Sheet2!$N$225)/Sheet3!$A$1)^2+Sheet3!$C$1*(($B863-AI$850-Sheet2!$N$225)/Sheet3!$A$1)^4)+ Sheet2!$O$226*EXP(Sheet3!$B$1*(($B849-AI$850-Sheet2!$N$226)/Sheet3!$A$1)^2+Sheet3!$C$1*(($B849-AI$850-Sheet2!$N$226)/Sheet3!$A$1)^4))</f>
        <v>1.1384749868493421E-11</v>
      </c>
      <c r="AJ863" s="1">
        <f>0.000001*$I$848*(Sheet2!$O$225*EXP(Sheet3!$B$1*(($B863-AJ$850-Sheet2!$N$225)/Sheet3!$A$1)^2+Sheet3!$C$1*(($B863-AJ$850-Sheet2!$N$225)/Sheet3!$A$1)^4)+ Sheet2!$O$226*EXP(Sheet3!$B$1*(($B849-AJ$850-Sheet2!$N$226)/Sheet3!$A$1)^2+Sheet3!$C$1*(($B849-AJ$850-Sheet2!$N$226)/Sheet3!$A$1)^4))</f>
        <v>1.6610611093242011E-11</v>
      </c>
      <c r="AK863" s="1">
        <f>0.000001*$I$848*(Sheet2!$O$225*EXP(Sheet3!$B$1*(($B863-AK$850-Sheet2!$N$225)/Sheet3!$A$1)^2+Sheet3!$C$1*(($B863-AK$850-Sheet2!$N$225)/Sheet3!$A$1)^4)+ Sheet2!$O$226*EXP(Sheet3!$B$1*(($B849-AK$850-Sheet2!$N$226)/Sheet3!$A$1)^2+Sheet3!$C$1*(($B849-AK$850-Sheet2!$N$226)/Sheet3!$A$1)^4))</f>
        <v>2.4140732274223449E-11</v>
      </c>
      <c r="AL863" s="1">
        <f>0.000001*$I$848*(Sheet2!$O$225*EXP(Sheet3!$B$1*(($B863-AL$850-Sheet2!$N$225)/Sheet3!$A$1)^2+Sheet3!$C$1*(($B863-AL$850-Sheet2!$N$225)/Sheet3!$A$1)^4)+ Sheet2!$O$226*EXP(Sheet3!$B$1*(($B849-AL$850-Sheet2!$N$226)/Sheet3!$A$1)^2+Sheet3!$C$1*(($B849-AL$850-Sheet2!$N$226)/Sheet3!$A$1)^4))</f>
        <v>3.4948668605546873E-11</v>
      </c>
      <c r="AM863" s="1">
        <f>0.000001*$I$848*(Sheet2!$O$225*EXP(Sheet3!$B$1*(($B863-AM$850-Sheet2!$N$225)/Sheet3!$A$1)^2+Sheet3!$C$1*(($B863-AM$850-Sheet2!$N$225)/Sheet3!$A$1)^4)+ Sheet2!$O$226*EXP(Sheet3!$B$1*(($B849-AM$850-Sheet2!$N$226)/Sheet3!$A$1)^2+Sheet3!$C$1*(($B849-AM$850-Sheet2!$N$226)/Sheet3!$A$1)^4))</f>
        <v>5.0400958942607049E-11</v>
      </c>
      <c r="AN863" s="1">
        <f>0.000001*$I$848*(Sheet2!$O$225*EXP(Sheet3!$B$1*(($B863-AN$850-Sheet2!$N$225)/Sheet3!$A$1)^2+Sheet3!$C$1*(($B863-AN$850-Sheet2!$N$225)/Sheet3!$A$1)^4)+ Sheet2!$O$226*EXP(Sheet3!$B$1*(($B849-AN$850-Sheet2!$N$226)/Sheet3!$A$1)^2+Sheet3!$C$1*(($B849-AN$850-Sheet2!$N$226)/Sheet3!$A$1)^4))</f>
        <v>7.2408154802667276E-11</v>
      </c>
      <c r="AO863" s="1">
        <f>0.000001*$I$848*(Sheet2!$O$225*EXP(Sheet3!$B$1*(($B863-AO$850-Sheet2!$N$225)/Sheet3!$A$1)^2+Sheet3!$C$1*(($B863-AO$850-Sheet2!$N$225)/Sheet3!$A$1)^4)+ Sheet2!$O$226*EXP(Sheet3!$B$1*(($B849-AO$850-Sheet2!$N$226)/Sheet3!$A$1)^2+Sheet3!$C$1*(($B849-AO$850-Sheet2!$N$226)/Sheet3!$A$1)^4))</f>
        <v>1.0363087731536568E-10</v>
      </c>
      <c r="AP863" s="1">
        <f>0.000001*$I$848*(Sheet2!$O$225*EXP(Sheet3!$B$1*(($B863-AP$850-Sheet2!$N$225)/Sheet3!$A$1)^2+Sheet3!$C$1*(($B863-AP$850-Sheet2!$N$225)/Sheet3!$A$1)^4)+ Sheet2!$O$226*EXP(Sheet3!$B$1*(($B849-AP$850-Sheet2!$N$226)/Sheet3!$A$1)^2+Sheet3!$C$1*(($B849-AP$850-Sheet2!$N$226)/Sheet3!$A$1)^4))</f>
        <v>1.4775981105302764E-10</v>
      </c>
      <c r="AQ863" s="1">
        <f>0.000001*$I$848*(Sheet2!$O$225*EXP(Sheet3!$B$1*(($B863-AQ$850-Sheet2!$N$225)/Sheet3!$A$1)^2+Sheet3!$C$1*(($B863-AQ$850-Sheet2!$N$225)/Sheet3!$A$1)^4)+ Sheet2!$O$226*EXP(Sheet3!$B$1*(($B849-AQ$850-Sheet2!$N$226)/Sheet3!$A$1)^2+Sheet3!$C$1*(($B849-AQ$850-Sheet2!$N$226)/Sheet3!$A$1)^4))</f>
        <v>2.0989463068753372E-10</v>
      </c>
      <c r="AR863" s="1">
        <f>0.000001*$I$848*(Sheet2!$O$225*EXP(Sheet3!$B$1*(($B863-AR$850-Sheet2!$N$225)/Sheet3!$A$1)^2+Sheet3!$C$1*(($B863-AR$850-Sheet2!$N$225)/Sheet3!$A$1)^4)+ Sheet2!$O$226*EXP(Sheet3!$B$1*(($B849-AR$850-Sheet2!$N$226)/Sheet3!$A$1)^2+Sheet3!$C$1*(($B849-AR$850-Sheet2!$N$226)/Sheet3!$A$1)^4))</f>
        <v>2.9705476290480486E-10</v>
      </c>
      <c r="AS863" s="1">
        <f>0.000001*$I$848*(Sheet2!$O$225*EXP(Sheet3!$B$1*(($B863-AS$850-Sheet2!$N$225)/Sheet3!$A$1)^2+Sheet3!$C$1*(($B863-AS$850-Sheet2!$N$225)/Sheet3!$A$1)^4)+ Sheet2!$O$226*EXP(Sheet3!$B$1*(($B849-AS$850-Sheet2!$N$226)/Sheet3!$A$1)^2+Sheet3!$C$1*(($B849-AS$850-Sheet2!$N$226)/Sheet3!$A$1)^4))</f>
        <v>4.1886511075493513E-10</v>
      </c>
      <c r="AT863" s="1">
        <f>0.000001*$I$848*(Sheet2!$O$225*EXP(Sheet3!$B$1*(($B863-AT$850-Sheet2!$N$225)/Sheet3!$A$1)^2+Sheet3!$C$1*(($B863-AT$850-Sheet2!$N$225)/Sheet3!$A$1)^4)+ Sheet2!$O$226*EXP(Sheet3!$B$1*(($B849-AT$850-Sheet2!$N$226)/Sheet3!$A$1)^2+Sheet3!$C$1*(($B849-AT$850-Sheet2!$N$226)/Sheet3!$A$1)^4))</f>
        <v>5.8847303254334142E-10</v>
      </c>
      <c r="AU863" s="1">
        <f>0.000001*$I$848*(Sheet2!$O$225*EXP(Sheet3!$B$1*(($B863-AU$850-Sheet2!$N$225)/Sheet3!$A$1)^2+Sheet3!$C$1*(($B863-AU$850-Sheet2!$N$225)/Sheet3!$A$1)^4)+ Sheet2!$O$226*EXP(Sheet3!$B$1*(($B849-AU$850-Sheet2!$N$226)/Sheet3!$A$1)^2+Sheet3!$C$1*(($B849-AU$850-Sheet2!$N$226)/Sheet3!$A$1)^4))</f>
        <v>8.2376974403238412E-10</v>
      </c>
      <c r="AV863" s="1">
        <f>0.000001*$I$848*(Sheet2!$O$225*EXP(Sheet3!$B$1*(($B863-AV$850-Sheet2!$N$225)/Sheet3!$A$1)^2+Sheet3!$C$1*(($B863-AV$850-Sheet2!$N$225)/Sheet3!$A$1)^4)+ Sheet2!$O$226*EXP(Sheet3!$B$1*(($B849-AV$850-Sheet2!$N$226)/Sheet3!$A$1)^2+Sheet3!$C$1*(($B849-AV$850-Sheet2!$N$226)/Sheet3!$A$1)^4))</f>
        <v>1.1490108536809256E-9</v>
      </c>
      <c r="AW863" s="1">
        <f>0.000001*$I$848*(Sheet2!$O$225*EXP(Sheet3!$B$1*(($B863-AW$850-Sheet2!$N$225)/Sheet3!$A$1)^2+Sheet3!$C$1*(($B863-AW$850-Sheet2!$N$225)/Sheet3!$A$1)^4)+ Sheet2!$O$226*EXP(Sheet3!$B$1*(($B849-AW$850-Sheet2!$N$226)/Sheet3!$A$1)^2+Sheet3!$C$1*(($B849-AW$850-Sheet2!$N$226)/Sheet3!$A$1)^4))</f>
        <v>1.596958115655727E-9</v>
      </c>
      <c r="AX863" s="1">
        <f>0.000001*$I$848*(Sheet2!$O$225*EXP(Sheet3!$B$1*(($B863-AX$850-Sheet2!$N$225)/Sheet3!$A$1)^2+Sheet3!$C$1*(($B863-AX$850-Sheet2!$N$225)/Sheet3!$A$1)^4)+ Sheet2!$O$226*EXP(Sheet3!$B$1*(($B849-AX$850-Sheet2!$N$226)/Sheet3!$A$1)^2+Sheet3!$C$1*(($B849-AX$850-Sheet2!$N$226)/Sheet3!$A$1)^4))</f>
        <v>2.2116991244272877E-9</v>
      </c>
      <c r="AY863" s="1">
        <f>0.000001*$I$848*(Sheet2!$O$225*EXP(Sheet3!$B$1*(($B863-AY$850-Sheet2!$N$225)/Sheet3!$A$1)^2+Sheet3!$C$1*(($B863-AY$850-Sheet2!$N$225)/Sheet3!$A$1)^4)+ Sheet2!$O$226*EXP(Sheet3!$B$1*(($B849-AY$850-Sheet2!$N$226)/Sheet3!$A$1)^2+Sheet3!$C$1*(($B849-AY$850-Sheet2!$N$226)/Sheet3!$A$1)^4))</f>
        <v>3.0523453162055885E-9</v>
      </c>
      <c r="AZ863" s="1">
        <f>0.000001*$I$848*(Sheet2!$O$225*EXP(Sheet3!$B$1*(($B863-AZ$850-Sheet2!$N$225)/Sheet3!$A$1)^2+Sheet3!$C$1*(($B863-AZ$850-Sheet2!$N$225)/Sheet3!$A$1)^4)+ Sheet2!$O$226*EXP(Sheet3!$B$1*(($B849-AZ$850-Sheet2!$N$226)/Sheet3!$A$1)^2+Sheet3!$C$1*(($B849-AZ$850-Sheet2!$N$226)/Sheet3!$A$1)^4))</f>
        <v>4.1978633896218951E-9</v>
      </c>
      <c r="BA863" s="1">
        <f>0.000001*$I$848*(Sheet2!$O$225*EXP(Sheet3!$B$1*(($B863-BA$850-Sheet2!$N$225)/Sheet3!$A$1)^2+Sheet3!$C$1*(($B863-BA$850-Sheet2!$N$225)/Sheet3!$A$1)^4)+ Sheet2!$O$226*EXP(Sheet3!$B$1*(($B849-BA$850-Sheet2!$N$226)/Sheet3!$A$1)^2+Sheet3!$C$1*(($B849-BA$850-Sheet2!$N$226)/Sheet3!$A$1)^4))</f>
        <v>5.753363642172712E-9</v>
      </c>
      <c r="BB863" s="1">
        <f>0.000001*$I$848*(Sheet2!$O$225*EXP(Sheet3!$B$1*(($B863-BB$850-Sheet2!$N$225)/Sheet3!$A$1)^2+Sheet3!$C$1*(($B863-BB$850-Sheet2!$N$225)/Sheet3!$A$1)^4)+ Sheet2!$O$226*EXP(Sheet3!$B$1*(($B849-BB$850-Sheet2!$N$226)/Sheet3!$A$1)^2+Sheet3!$C$1*(($B849-BB$850-Sheet2!$N$226)/Sheet3!$A$1)^4))</f>
        <v>7.85825377087323E-9</v>
      </c>
      <c r="BC863" s="1">
        <f>0.000001*$I$848*(Sheet2!$O$225*EXP(Sheet3!$B$1*(($B863-BC$850-Sheet2!$N$225)/Sheet3!$A$1)^2+Sheet3!$C$1*(($B863-BC$850-Sheet2!$N$225)/Sheet3!$A$1)^4)+ Sheet2!$O$226*EXP(Sheet3!$B$1*(($B849-BC$850-Sheet2!$N$226)/Sheet3!$A$1)^2+Sheet3!$C$1*(($B849-BC$850-Sheet2!$N$226)/Sheet3!$A$1)^4))</f>
        <v>1.0696772015351183E-8</v>
      </c>
      <c r="BD863" s="1">
        <f>0.000001*$I$848*(Sheet2!$O$225*EXP(Sheet3!$B$1*(($B863-BD$850-Sheet2!$N$225)/Sheet3!$A$1)^2+Sheet3!$C$1*(($B863-BD$850-Sheet2!$N$225)/Sheet3!$A$1)^4)+ Sheet2!$O$226*EXP(Sheet3!$B$1*(($B849-BD$850-Sheet2!$N$226)/Sheet3!$A$1)^2+Sheet3!$C$1*(($B849-BD$850-Sheet2!$N$226)/Sheet3!$A$1)^4))</f>
        <v>1.4511543406487395E-8</v>
      </c>
      <c r="BE863" s="1">
        <f>0.000001*$I$848*(Sheet2!$O$225*EXP(Sheet3!$B$1*(($B863-BE$850-Sheet2!$N$225)/Sheet3!$A$1)^2+Sheet3!$C$1*(($B863-BE$850-Sheet2!$N$225)/Sheet3!$A$1)^4)+ Sheet2!$O$226*EXP(Sheet3!$B$1*(($B849-BE$850-Sheet2!$N$226)/Sheet3!$A$1)^2+Sheet3!$C$1*(($B849-BE$850-Sheet2!$N$226)/Sheet3!$A$1)^4))</f>
        <v>1.9620962364392027E-8</v>
      </c>
      <c r="BF863" s="1">
        <f>0.000001*$I$848*(Sheet2!$O$225*EXP(Sheet3!$B$1*(($B863-BF$850-Sheet2!$N$225)/Sheet3!$A$1)^2+Sheet3!$C$1*(($B863-BF$850-Sheet2!$N$225)/Sheet3!$A$1)^4)+ Sheet2!$O$226*EXP(Sheet3!$B$1*(($B849-BF$850-Sheet2!$N$226)/Sheet3!$A$1)^2+Sheet3!$C$1*(($B849-BF$850-Sheet2!$N$226)/Sheet3!$A$1)^4))</f>
        <v>2.6441399874445137E-8</v>
      </c>
      <c r="BG863" s="1">
        <f>0.000001*$I$848*(Sheet2!$O$225*EXP(Sheet3!$B$1*(($B863-BG$850-Sheet2!$N$225)/Sheet3!$A$1)^2+Sheet3!$C$1*(($B863-BG$850-Sheet2!$N$225)/Sheet3!$A$1)^4)+ Sheet2!$O$226*EXP(Sheet3!$B$1*(($B849-BG$850-Sheet2!$N$226)/Sheet3!$A$1)^2+Sheet3!$C$1*(($B849-BG$850-Sheet2!$N$226)/Sheet3!$A$1)^4))</f>
        <v>3.5515470845855097E-8</v>
      </c>
      <c r="BH863" s="1">
        <f>0.000001*$I$848*(Sheet2!$O$225*EXP(Sheet3!$B$1*(($B863-BH$850-Sheet2!$N$225)/Sheet3!$A$1)^2+Sheet3!$C$1*(($B863-BH$850-Sheet2!$N$225)/Sheet3!$A$1)^4)+ Sheet2!$O$226*EXP(Sheet3!$B$1*(($B849-BH$850-Sheet2!$N$226)/Sheet3!$A$1)^2+Sheet3!$C$1*(($B849-BH$850-Sheet2!$N$226)/Sheet3!$A$1)^4))</f>
        <v>4.7547885010282712E-8</v>
      </c>
      <c r="BI863" s="1">
        <f>0.000001*$I$848*(Sheet2!$O$225*EXP(Sheet3!$B$1*(($B863-BI$850-Sheet2!$N$225)/Sheet3!$A$1)^2+Sheet3!$C$1*(($B863-BI$850-Sheet2!$N$225)/Sheet3!$A$1)^4)+ Sheet2!$O$226*EXP(Sheet3!$B$1*(($B849-BI$850-Sheet2!$N$226)/Sheet3!$A$1)^2+Sheet3!$C$1*(($B849-BI$850-Sheet2!$N$226)/Sheet3!$A$1)^4))</f>
        <v>6.345075204352364E-8</v>
      </c>
      <c r="BJ863" s="1">
        <f>0.000001*$I$848*(Sheet2!$O$225*EXP(Sheet3!$B$1*(($B863-BJ$850-Sheet2!$N$225)/Sheet3!$A$1)^2+Sheet3!$C$1*(($B863-BJ$850-Sheet2!$N$225)/Sheet3!$A$1)^4)+ Sheet2!$O$226*EXP(Sheet3!$B$1*(($B849-BJ$850-Sheet2!$N$226)/Sheet3!$A$1)^2+Sheet3!$C$1*(($B849-BJ$850-Sheet2!$N$226)/Sheet3!$A$1)^4))</f>
        <v>8.4400629044688194E-8</v>
      </c>
      <c r="BK863" s="1">
        <f>0.000001*$I$848*(Sheet2!$O$225*EXP(Sheet3!$B$1*(($B863-BK$850-Sheet2!$N$225)/Sheet3!$A$1)^2+Sheet3!$C$1*(($B863-BK$850-Sheet2!$N$225)/Sheet3!$A$1)^4)+ Sheet2!$O$226*EXP(Sheet3!$B$1*(($B849-BK$850-Sheet2!$N$226)/Sheet3!$A$1)^2+Sheet3!$C$1*(($B849-BK$850-Sheet2!$N$226)/Sheet3!$A$1)^4))</f>
        <v>1.1191009808514625E-7</v>
      </c>
      <c r="BL863" s="1">
        <f>0.000001*$I$848*(Sheet2!$O$225*EXP(Sheet3!$B$1*(($B863-BL$850-Sheet2!$N$225)/Sheet3!$A$1)^2+Sheet3!$C$1*(($B863-BL$850-Sheet2!$N$225)/Sheet3!$A$1)^4)+ Sheet2!$O$226*EXP(Sheet3!$B$1*(($B849-BL$850-Sheet2!$N$226)/Sheet3!$A$1)^2+Sheet3!$C$1*(($B849-BL$850-Sheet2!$N$226)/Sheet3!$A$1)^4))</f>
        <v>1.4791725684556527E-7</v>
      </c>
      <c r="BM863" s="1">
        <f>0.000001*$I$848*(Sheet2!$O$225*EXP(Sheet3!$B$1*(($B863-BM$850-Sheet2!$N$225)/Sheet3!$A$1)^2+Sheet3!$C$1*(($B863-BM$850-Sheet2!$N$225)/Sheet3!$A$1)^4)+ Sheet2!$O$226*EXP(Sheet3!$B$1*(($B849-BM$850-Sheet2!$N$226)/Sheet3!$A$1)^2+Sheet3!$C$1*(($B849-BM$850-Sheet2!$N$226)/Sheet3!$A$1)^4))</f>
        <v>1.9489721168474405E-7</v>
      </c>
      <c r="BN863" s="1">
        <f>0.000001*$I$848*(Sheet2!$O$225*EXP(Sheet3!$B$1*(($B863-BN$850-Sheet2!$N$225)/Sheet3!$A$1)^2+Sheet3!$C$1*(($B863-BN$850-Sheet2!$N$225)/Sheet3!$A$1)^4)+ Sheet2!$O$226*EXP(Sheet3!$B$1*(($B849-BN$850-Sheet2!$N$226)/Sheet3!$A$1)^2+Sheet3!$C$1*(($B849-BN$850-Sheet2!$N$226)/Sheet3!$A$1)^4))</f>
        <v>2.5600049692051048E-7</v>
      </c>
      <c r="BO863" s="1">
        <f>0.000001*$I$848*(Sheet2!$O$225*EXP(Sheet3!$B$1*(($B863-BO$850-Sheet2!$N$225)/Sheet3!$A$1)^2+Sheet3!$C$1*(($B863-BO$850-Sheet2!$N$225)/Sheet3!$A$1)^4)+ Sheet2!$O$226*EXP(Sheet3!$B$1*(($B849-BO$850-Sheet2!$N$226)/Sheet3!$A$1)^2+Sheet3!$C$1*(($B849-BO$850-Sheet2!$N$226)/Sheet3!$A$1)^4))</f>
        <v>3.3522432562034409E-7</v>
      </c>
      <c r="BP863" s="1">
        <f>0.000001*$I$848*(Sheet2!$O$225*EXP(Sheet3!$B$1*(($B863-BP$850-Sheet2!$N$225)/Sheet3!$A$1)^2+Sheet3!$C$1*(($B863-BP$850-Sheet2!$N$225)/Sheet3!$A$1)^4)+ Sheet2!$O$226*EXP(Sheet3!$B$1*(($B849-BP$850-Sheet2!$N$226)/Sheet3!$A$1)^2+Sheet3!$C$1*(($B849-BP$850-Sheet2!$N$226)/Sheet3!$A$1)^4))</f>
        <v>4.3762372670299525E-7</v>
      </c>
      <c r="BQ863" s="1">
        <f>0.000001*$I$848*(Sheet2!$O$225*EXP(Sheet3!$B$1*(($B863-BQ$850-Sheet2!$N$225)/Sheet3!$A$1)^2+Sheet3!$C$1*(($B863-BQ$850-Sheet2!$N$225)/Sheet3!$A$1)^4)+ Sheet2!$O$226*EXP(Sheet3!$B$1*(($B849-BQ$850-Sheet2!$N$226)/Sheet3!$A$1)^2+Sheet3!$C$1*(($B849-BQ$850-Sheet2!$N$226)/Sheet3!$A$1)^4))</f>
        <v>5.6957096350805707E-7</v>
      </c>
      <c r="BR863" s="1">
        <f>0.000001*$I$848*(Sheet2!$O$225*EXP(Sheet3!$B$1*(($B863-BR$850-Sheet2!$N$225)/Sheet3!$A$1)^2+Sheet3!$C$1*(($B863-BR$850-Sheet2!$N$225)/Sheet3!$A$1)^4)+ Sheet2!$O$226*EXP(Sheet3!$B$1*(($B849-BR$850-Sheet2!$N$226)/Sheet3!$A$1)^2+Sheet3!$C$1*(($B849-BR$850-Sheet2!$N$226)/Sheet3!$A$1)^4))</f>
        <v>7.3907318501058365E-7</v>
      </c>
      <c r="BS863" s="1">
        <f>0.000001*$I$848*(Sheet2!$O$225*EXP(Sheet3!$B$1*(($B863-BS$850-Sheet2!$N$225)/Sheet3!$A$1)^2+Sheet3!$C$1*(($B863-BS$850-Sheet2!$N$225)/Sheet3!$A$1)^4)+ Sheet2!$O$226*EXP(Sheet3!$B$1*(($B849-BS$850-Sheet2!$N$226)/Sheet3!$A$1)^2+Sheet3!$C$1*(($B849-BS$850-Sheet2!$N$226)/Sheet3!$A$1)^4))</f>
        <v>9.5616005924285526E-7</v>
      </c>
    </row>
    <row r="864" spans="1:71" x14ac:dyDescent="0.2">
      <c r="A864">
        <v>837</v>
      </c>
      <c r="B864">
        <v>579.76</v>
      </c>
      <c r="C864">
        <v>2391.1</v>
      </c>
      <c r="D864">
        <v>4160.6000000000004</v>
      </c>
      <c r="E864">
        <f t="shared" si="50"/>
        <v>1769.5000000000005</v>
      </c>
      <c r="F864" s="1">
        <f t="shared" si="51"/>
        <v>1769.5000000000005</v>
      </c>
      <c r="G864">
        <f t="shared" si="48"/>
        <v>1025885.3200000003</v>
      </c>
      <c r="I864" s="1">
        <f>0.000001*$I$848*(Sheet2!$O$225*EXP(Sheet3!$B$1*(($B864-I$850-Sheet2!$N$225)/Sheet3!$A$1)^2+Sheet3!$C$1*(($B864-I$850-Sheet2!$N$225)/Sheet3!$A$1)^4)+ Sheet2!$O$226*EXP(Sheet3!$B$1*(($B850-I$850-Sheet2!$N$226)/Sheet3!$A$1)^2+Sheet3!$C$1*(($B850-I$850-Sheet2!$N$226)/Sheet3!$A$1)^4))</f>
        <v>7.9327193797257683E-29</v>
      </c>
      <c r="J864" s="1">
        <f>0.000001*$I$848*(Sheet2!$O$225*EXP(Sheet3!$B$1*(($B864-J$850-Sheet2!$N$225)/Sheet3!$A$1)^2+Sheet3!$C$1*(($B864-J$850-Sheet2!$N$225)/Sheet3!$A$1)^4)+ Sheet2!$O$226*EXP(Sheet3!$B$1*(($B850-J$850-Sheet2!$N$226)/Sheet3!$A$1)^2+Sheet3!$C$1*(($B850-J$850-Sheet2!$N$226)/Sheet3!$A$1)^4))</f>
        <v>1.6685519914435001E-28</v>
      </c>
      <c r="K864" s="1">
        <f>0.000001*$I$848*(Sheet2!$O$225*EXP(Sheet3!$B$1*(($B864-K$850-Sheet2!$N$225)/Sheet3!$A$1)^2+Sheet3!$C$1*(($B864-K$850-Sheet2!$N$225)/Sheet3!$A$1)^4)+ Sheet2!$O$226*EXP(Sheet3!$B$1*(($B850-K$850-Sheet2!$N$226)/Sheet3!$A$1)^2+Sheet3!$C$1*(($B850-K$850-Sheet2!$N$226)/Sheet3!$A$1)^4))</f>
        <v>3.4874768523632259E-28</v>
      </c>
      <c r="L864" s="1">
        <f>0.000001*$I$848*(Sheet2!$O$225*EXP(Sheet3!$B$1*(($B864-L$850-Sheet2!$N$225)/Sheet3!$A$1)^2+Sheet3!$C$1*(($B864-L$850-Sheet2!$N$225)/Sheet3!$A$1)^4)+ Sheet2!$O$226*EXP(Sheet3!$B$1*(($B850-L$850-Sheet2!$N$226)/Sheet3!$A$1)^2+Sheet3!$C$1*(($B850-L$850-Sheet2!$N$226)/Sheet3!$A$1)^4))</f>
        <v>7.2435804510770021E-28</v>
      </c>
      <c r="M864" s="1">
        <f>0.000001*$I$848*(Sheet2!$O$225*EXP(Sheet3!$B$1*(($B864-M$850-Sheet2!$N$225)/Sheet3!$A$1)^2+Sheet3!$C$1*(($B864-M$850-Sheet2!$N$225)/Sheet3!$A$1)^4)+ Sheet2!$O$226*EXP(Sheet3!$B$1*(($B850-M$850-Sheet2!$N$226)/Sheet3!$A$1)^2+Sheet3!$C$1*(($B850-M$850-Sheet2!$N$226)/Sheet3!$A$1)^4))</f>
        <v>1.4951404130760728E-27</v>
      </c>
      <c r="N864" s="1">
        <f>0.000001*$I$848*(Sheet2!$O$225*EXP(Sheet3!$B$1*(($B864-N$850-Sheet2!$N$225)/Sheet3!$A$1)^2+Sheet3!$C$1*(($B864-N$850-Sheet2!$N$225)/Sheet3!$A$1)^4)+ Sheet2!$O$226*EXP(Sheet3!$B$1*(($B850-N$850-Sheet2!$N$226)/Sheet3!$A$1)^2+Sheet3!$C$1*(($B850-N$850-Sheet2!$N$226)/Sheet3!$A$1)^4))</f>
        <v>3.0669996946609373E-27</v>
      </c>
      <c r="O864" s="1">
        <f>0.000001*$I$848*(Sheet2!$O$225*EXP(Sheet3!$B$1*(($B864-O$850-Sheet2!$N$225)/Sheet3!$A$1)^2+Sheet3!$C$1*(($B864-O$850-Sheet2!$N$225)/Sheet3!$A$1)^4)+ Sheet2!$O$226*EXP(Sheet3!$B$1*(($B850-O$850-Sheet2!$N$226)/Sheet3!$A$1)^2+Sheet3!$C$1*(($B850-O$850-Sheet2!$N$226)/Sheet3!$A$1)^4))</f>
        <v>6.2526600044148714E-27</v>
      </c>
      <c r="P864" s="1">
        <f>0.000001*$I$848*(Sheet2!$O$225*EXP(Sheet3!$B$1*(($B864-P$850-Sheet2!$N$225)/Sheet3!$A$1)^2+Sheet3!$C$1*(($B864-P$850-Sheet2!$N$225)/Sheet3!$A$1)^4)+ Sheet2!$O$226*EXP(Sheet3!$B$1*(($B850-P$850-Sheet2!$N$226)/Sheet3!$A$1)^2+Sheet3!$C$1*(($B850-P$850-Sheet2!$N$226)/Sheet3!$A$1)^4))</f>
        <v>1.2669265611079487E-26</v>
      </c>
      <c r="Q864" s="1">
        <f>0.000001*$I$848*(Sheet2!$O$225*EXP(Sheet3!$B$1*(($B864-Q$850-Sheet2!$N$225)/Sheet3!$A$1)^2+Sheet3!$C$1*(($B864-Q$850-Sheet2!$N$225)/Sheet3!$A$1)^4)+ Sheet2!$O$226*EXP(Sheet3!$B$1*(($B850-Q$850-Sheet2!$N$226)/Sheet3!$A$1)^2+Sheet3!$C$1*(($B850-Q$850-Sheet2!$N$226)/Sheet3!$A$1)^4))</f>
        <v>2.5514659600990021E-26</v>
      </c>
      <c r="R864" s="1">
        <f>0.000001*$I$848*(Sheet2!$O$225*EXP(Sheet3!$B$1*(($B864-R$850-Sheet2!$N$225)/Sheet3!$A$1)^2+Sheet3!$C$1*(($B864-R$850-Sheet2!$N$225)/Sheet3!$A$1)^4)+ Sheet2!$O$226*EXP(Sheet3!$B$1*(($B850-R$850-Sheet2!$N$226)/Sheet3!$A$1)^2+Sheet3!$C$1*(($B850-R$850-Sheet2!$N$226)/Sheet3!$A$1)^4))</f>
        <v>5.1073537380773386E-26</v>
      </c>
      <c r="S864" s="1">
        <f>0.000001*$I$848*(Sheet2!$O$225*EXP(Sheet3!$B$1*(($B864-S$850-Sheet2!$N$225)/Sheet3!$A$1)^2+Sheet3!$C$1*(($B864-S$850-Sheet2!$N$225)/Sheet3!$A$1)^4)+ Sheet2!$O$226*EXP(Sheet3!$B$1*(($B850-S$850-Sheet2!$N$226)/Sheet3!$A$1)^2+Sheet3!$C$1*(($B850-S$850-Sheet2!$N$226)/Sheet3!$A$1)^4))</f>
        <v>1.0162158866208608E-25</v>
      </c>
      <c r="T864" s="1">
        <f>0.000001*$I$848*(Sheet2!$O$225*EXP(Sheet3!$B$1*(($B864-T$850-Sheet2!$N$225)/Sheet3!$A$1)^2+Sheet3!$C$1*(($B864-T$850-Sheet2!$N$225)/Sheet3!$A$1)^4)+ Sheet2!$O$226*EXP(Sheet3!$B$1*(($B850-T$850-Sheet2!$N$226)/Sheet3!$A$1)^2+Sheet3!$C$1*(($B850-T$850-Sheet2!$N$226)/Sheet3!$A$1)^4))</f>
        <v>2.009906759591856E-25</v>
      </c>
      <c r="U864" s="1">
        <f>0.000001*$I$848*(Sheet2!$O$225*EXP(Sheet3!$B$1*(($B864-U$850-Sheet2!$N$225)/Sheet3!$A$1)^2+Sheet3!$C$1*(($B864-U$850-Sheet2!$N$225)/Sheet3!$A$1)^4)+ Sheet2!$O$226*EXP(Sheet3!$B$1*(($B850-U$850-Sheet2!$N$226)/Sheet3!$A$1)^2+Sheet3!$C$1*(($B850-U$850-Sheet2!$N$226)/Sheet3!$A$1)^4))</f>
        <v>3.9516792412028698E-25</v>
      </c>
      <c r="V864" s="1">
        <f>0.000001*$I$848*(Sheet2!$O$225*EXP(Sheet3!$B$1*(($B864-V$850-Sheet2!$N$225)/Sheet3!$A$1)^2+Sheet3!$C$1*(($B864-V$850-Sheet2!$N$225)/Sheet3!$A$1)^4)+ Sheet2!$O$226*EXP(Sheet3!$B$1*(($B850-V$850-Sheet2!$N$226)/Sheet3!$A$1)^2+Sheet3!$C$1*(($B850-V$850-Sheet2!$N$226)/Sheet3!$A$1)^4))</f>
        <v>7.7235899138768944E-25</v>
      </c>
      <c r="W864" s="1">
        <f>0.000001*$I$848*(Sheet2!$O$225*EXP(Sheet3!$B$1*(($B864-W$850-Sheet2!$N$225)/Sheet3!$A$1)^2+Sheet3!$C$1*(($B864-W$850-Sheet2!$N$225)/Sheet3!$A$1)^4)+ Sheet2!$O$226*EXP(Sheet3!$B$1*(($B850-W$850-Sheet2!$N$226)/Sheet3!$A$1)^2+Sheet3!$C$1*(($B850-W$850-Sheet2!$N$226)/Sheet3!$A$1)^4))</f>
        <v>1.5007360820802998E-24</v>
      </c>
      <c r="X864" s="1">
        <f>0.000001*$I$848*(Sheet2!$O$225*EXP(Sheet3!$B$1*(($B864-X$850-Sheet2!$N$225)/Sheet3!$A$1)^2+Sheet3!$C$1*(($B864-X$850-Sheet2!$N$225)/Sheet3!$A$1)^4)+ Sheet2!$O$226*EXP(Sheet3!$B$1*(($B850-X$850-Sheet2!$N$226)/Sheet3!$A$1)^2+Sheet3!$C$1*(($B850-X$850-Sheet2!$N$226)/Sheet3!$A$1)^4))</f>
        <v>2.8990308445979158E-24</v>
      </c>
      <c r="Y864" s="1">
        <f>0.000001*$I$848*(Sheet2!$O$225*EXP(Sheet3!$B$1*(($B864-Y$850-Sheet2!$N$225)/Sheet3!$A$1)^2+Sheet3!$C$1*(($B864-Y$850-Sheet2!$N$225)/Sheet3!$A$1)^4)+ Sheet2!$O$226*EXP(Sheet3!$B$1*(($B850-Y$850-Sheet2!$N$226)/Sheet3!$A$1)^2+Sheet3!$C$1*(($B850-Y$850-Sheet2!$N$226)/Sheet3!$A$1)^4))</f>
        <v>5.5677597510622388E-24</v>
      </c>
      <c r="Z864" s="1">
        <f>0.000001*$I$848*(Sheet2!$O$225*EXP(Sheet3!$B$1*(($B864-Z$850-Sheet2!$N$225)/Sheet3!$A$1)^2+Sheet3!$C$1*(($B864-Z$850-Sheet2!$N$225)/Sheet3!$A$1)^4)+ Sheet2!$O$226*EXP(Sheet3!$B$1*(($B850-Z$850-Sheet2!$N$226)/Sheet3!$A$1)^2+Sheet3!$C$1*(($B850-Z$850-Sheet2!$N$226)/Sheet3!$A$1)^4))</f>
        <v>1.0631706293067276E-23</v>
      </c>
      <c r="AA864" s="1">
        <f>0.000001*$I$848*(Sheet2!$O$225*EXP(Sheet3!$B$1*(($B864-AA$850-Sheet2!$N$225)/Sheet3!$A$1)^2+Sheet3!$C$1*(($B864-AA$850-Sheet2!$N$225)/Sheet3!$A$1)^4)+ Sheet2!$O$226*EXP(Sheet3!$B$1*(($B850-AA$850-Sheet2!$N$226)/Sheet3!$A$1)^2+Sheet3!$C$1*(($B850-AA$850-Sheet2!$N$226)/Sheet3!$A$1)^4))</f>
        <v>2.0185333370661791E-23</v>
      </c>
      <c r="AB864" s="1">
        <f>0.000001*$I$848*(Sheet2!$O$225*EXP(Sheet3!$B$1*(($B864-AB$850-Sheet2!$N$225)/Sheet3!$A$1)^2+Sheet3!$C$1*(($B864-AB$850-Sheet2!$N$225)/Sheet3!$A$1)^4)+ Sheet2!$O$226*EXP(Sheet3!$B$1*(($B850-AB$850-Sheet2!$N$226)/Sheet3!$A$1)^2+Sheet3!$C$1*(($B850-AB$850-Sheet2!$N$226)/Sheet3!$A$1)^4))</f>
        <v>3.8106138623799804E-23</v>
      </c>
      <c r="AC864" s="1">
        <f>0.000001*$I$848*(Sheet2!$O$225*EXP(Sheet3!$B$1*(($B864-AC$850-Sheet2!$N$225)/Sheet3!$A$1)^2+Sheet3!$C$1*(($B864-AC$850-Sheet2!$N$225)/Sheet3!$A$1)^4)+ Sheet2!$O$226*EXP(Sheet3!$B$1*(($B850-AC$850-Sheet2!$N$226)/Sheet3!$A$1)^2+Sheet3!$C$1*(($B850-AC$850-Sheet2!$N$226)/Sheet3!$A$1)^4))</f>
        <v>7.1531207447683597E-23</v>
      </c>
      <c r="AD864" s="1">
        <f>0.000001*$I$848*(Sheet2!$O$225*EXP(Sheet3!$B$1*(($B864-AD$850-Sheet2!$N$225)/Sheet3!$A$1)^2+Sheet3!$C$1*(($B864-AD$850-Sheet2!$N$225)/Sheet3!$A$1)^4)+ Sheet2!$O$226*EXP(Sheet3!$B$1*(($B850-AD$850-Sheet2!$N$226)/Sheet3!$A$1)^2+Sheet3!$C$1*(($B850-AD$850-Sheet2!$N$226)/Sheet3!$A$1)^4))</f>
        <v>1.3352212902849888E-22</v>
      </c>
      <c r="AE864" s="1">
        <f>0.000001*$I$848*(Sheet2!$O$225*EXP(Sheet3!$B$1*(($B864-AE$850-Sheet2!$N$225)/Sheet3!$A$1)^2+Sheet3!$C$1*(($B864-AE$850-Sheet2!$N$225)/Sheet3!$A$1)^4)+ Sheet2!$O$226*EXP(Sheet3!$B$1*(($B850-AE$850-Sheet2!$N$226)/Sheet3!$A$1)^2+Sheet3!$C$1*(($B850-AE$850-Sheet2!$N$226)/Sheet3!$A$1)^4))</f>
        <v>2.4784687743837871E-22</v>
      </c>
      <c r="AF864" s="1">
        <f>0.000001*$I$848*(Sheet2!$O$225*EXP(Sheet3!$B$1*(($B864-AF$850-Sheet2!$N$225)/Sheet3!$A$1)^2+Sheet3!$C$1*(($B864-AF$850-Sheet2!$N$225)/Sheet3!$A$1)^4)+ Sheet2!$O$226*EXP(Sheet3!$B$1*(($B850-AF$850-Sheet2!$N$226)/Sheet3!$A$1)^2+Sheet3!$C$1*(($B850-AF$850-Sheet2!$N$226)/Sheet3!$A$1)^4))</f>
        <v>4.575110036111238E-22</v>
      </c>
      <c r="AG864" s="1">
        <f>0.000001*$I$848*(Sheet2!$O$225*EXP(Sheet3!$B$1*(($B864-AG$850-Sheet2!$N$225)/Sheet3!$A$1)^2+Sheet3!$C$1*(($B864-AG$850-Sheet2!$N$225)/Sheet3!$A$1)^4)+ Sheet2!$O$226*EXP(Sheet3!$B$1*(($B850-AG$850-Sheet2!$N$226)/Sheet3!$A$1)^2+Sheet3!$C$1*(($B850-AG$850-Sheet2!$N$226)/Sheet3!$A$1)^4))</f>
        <v>8.3989085169345306E-22</v>
      </c>
      <c r="AH864" s="1">
        <f>0.000001*$I$848*(Sheet2!$O$225*EXP(Sheet3!$B$1*(($B864-AH$850-Sheet2!$N$225)/Sheet3!$A$1)^2+Sheet3!$C$1*(($B864-AH$850-Sheet2!$N$225)/Sheet3!$A$1)^4)+ Sheet2!$O$226*EXP(Sheet3!$B$1*(($B850-AH$850-Sheet2!$N$226)/Sheet3!$A$1)^2+Sheet3!$C$1*(($B850-AH$850-Sheet2!$N$226)/Sheet3!$A$1)^4))</f>
        <v>1.5334253784196654E-21</v>
      </c>
      <c r="AI864" s="1">
        <f>0.000001*$I$848*(Sheet2!$O$225*EXP(Sheet3!$B$1*(($B864-AI$850-Sheet2!$N$225)/Sheet3!$A$1)^2+Sheet3!$C$1*(($B864-AI$850-Sheet2!$N$225)/Sheet3!$A$1)^4)+ Sheet2!$O$226*EXP(Sheet3!$B$1*(($B850-AI$850-Sheet2!$N$226)/Sheet3!$A$1)^2+Sheet3!$C$1*(($B850-AI$850-Sheet2!$N$226)/Sheet3!$A$1)^4))</f>
        <v>2.7844290260343907E-21</v>
      </c>
      <c r="AJ864" s="1">
        <f>0.000001*$I$848*(Sheet2!$O$225*EXP(Sheet3!$B$1*(($B864-AJ$850-Sheet2!$N$225)/Sheet3!$A$1)^2+Sheet3!$C$1*(($B864-AJ$850-Sheet2!$N$225)/Sheet3!$A$1)^4)+ Sheet2!$O$226*EXP(Sheet3!$B$1*(($B850-AJ$850-Sheet2!$N$226)/Sheet3!$A$1)^2+Sheet3!$C$1*(($B850-AJ$850-Sheet2!$N$226)/Sheet3!$A$1)^4))</f>
        <v>5.0287325319445149E-21</v>
      </c>
      <c r="AK864" s="1">
        <f>0.000001*$I$848*(Sheet2!$O$225*EXP(Sheet3!$B$1*(($B864-AK$850-Sheet2!$N$225)/Sheet3!$A$1)^2+Sheet3!$C$1*(($B864-AK$850-Sheet2!$N$225)/Sheet3!$A$1)^4)+ Sheet2!$O$226*EXP(Sheet3!$B$1*(($B850-AK$850-Sheet2!$N$226)/Sheet3!$A$1)^2+Sheet3!$C$1*(($B850-AK$850-Sheet2!$N$226)/Sheet3!$A$1)^4))</f>
        <v>9.0332684541968048E-21</v>
      </c>
      <c r="AL864" s="1">
        <f>0.000001*$I$848*(Sheet2!$O$225*EXP(Sheet3!$B$1*(($B864-AL$850-Sheet2!$N$225)/Sheet3!$A$1)^2+Sheet3!$C$1*(($B864-AL$850-Sheet2!$N$225)/Sheet3!$A$1)^4)+ Sheet2!$O$226*EXP(Sheet3!$B$1*(($B850-AL$850-Sheet2!$N$226)/Sheet3!$A$1)^2+Sheet3!$C$1*(($B850-AL$850-Sheet2!$N$226)/Sheet3!$A$1)^4))</f>
        <v>1.6140253680235799E-20</v>
      </c>
      <c r="AM864" s="1">
        <f>0.000001*$I$848*(Sheet2!$O$225*EXP(Sheet3!$B$1*(($B864-AM$850-Sheet2!$N$225)/Sheet3!$A$1)^2+Sheet3!$C$1*(($B864-AM$850-Sheet2!$N$225)/Sheet3!$A$1)^4)+ Sheet2!$O$226*EXP(Sheet3!$B$1*(($B850-AM$850-Sheet2!$N$226)/Sheet3!$A$1)^2+Sheet3!$C$1*(($B850-AM$850-Sheet2!$N$226)/Sheet3!$A$1)^4))</f>
        <v>2.8685991597213977E-20</v>
      </c>
      <c r="AN864" s="1">
        <f>0.000001*$I$848*(Sheet2!$O$225*EXP(Sheet3!$B$1*(($B864-AN$850-Sheet2!$N$225)/Sheet3!$A$1)^2+Sheet3!$C$1*(($B864-AN$850-Sheet2!$N$225)/Sheet3!$A$1)^4)+ Sheet2!$O$226*EXP(Sheet3!$B$1*(($B850-AN$850-Sheet2!$N$226)/Sheet3!$A$1)^2+Sheet3!$C$1*(($B850-AN$850-Sheet2!$N$226)/Sheet3!$A$1)^4))</f>
        <v>5.0715230979463331E-20</v>
      </c>
      <c r="AO864" s="1">
        <f>0.000001*$I$848*(Sheet2!$O$225*EXP(Sheet3!$B$1*(($B864-AO$850-Sheet2!$N$225)/Sheet3!$A$1)^2+Sheet3!$C$1*(($B864-AO$850-Sheet2!$N$225)/Sheet3!$A$1)^4)+ Sheet2!$O$226*EXP(Sheet3!$B$1*(($B850-AO$850-Sheet2!$N$226)/Sheet3!$A$1)^2+Sheet3!$C$1*(($B850-AO$850-Sheet2!$N$226)/Sheet3!$A$1)^4))</f>
        <v>8.9193023495202835E-20</v>
      </c>
      <c r="AP864" s="1">
        <f>0.000001*$I$848*(Sheet2!$O$225*EXP(Sheet3!$B$1*(($B864-AP$850-Sheet2!$N$225)/Sheet3!$A$1)^2+Sheet3!$C$1*(($B864-AP$850-Sheet2!$N$225)/Sheet3!$A$1)^4)+ Sheet2!$O$226*EXP(Sheet3!$B$1*(($B850-AP$850-Sheet2!$N$226)/Sheet3!$A$1)^2+Sheet3!$C$1*(($B850-AP$850-Sheet2!$N$226)/Sheet3!$A$1)^4))</f>
        <v>1.5604941901418661E-19</v>
      </c>
      <c r="AQ864" s="1">
        <f>0.000001*$I$848*(Sheet2!$O$225*EXP(Sheet3!$B$1*(($B864-AQ$850-Sheet2!$N$225)/Sheet3!$A$1)^2+Sheet3!$C$1*(($B864-AQ$850-Sheet2!$N$225)/Sheet3!$A$1)^4)+ Sheet2!$O$226*EXP(Sheet3!$B$1*(($B850-AQ$850-Sheet2!$N$226)/Sheet3!$A$1)^2+Sheet3!$C$1*(($B850-AQ$850-Sheet2!$N$226)/Sheet3!$A$1)^4))</f>
        <v>2.7161079083631914E-19</v>
      </c>
      <c r="AR864" s="1">
        <f>0.000001*$I$848*(Sheet2!$O$225*EXP(Sheet3!$B$1*(($B864-AR$850-Sheet2!$N$225)/Sheet3!$A$1)^2+Sheet3!$C$1*(($B864-AR$850-Sheet2!$N$225)/Sheet3!$A$1)^4)+ Sheet2!$O$226*EXP(Sheet3!$B$1*(($B850-AR$850-Sheet2!$N$226)/Sheet3!$A$1)^2+Sheet3!$C$1*(($B850-AR$850-Sheet2!$N$226)/Sheet3!$A$1)^4))</f>
        <v>4.7032734297044009E-19</v>
      </c>
      <c r="AS864" s="1">
        <f>0.000001*$I$848*(Sheet2!$O$225*EXP(Sheet3!$B$1*(($B864-AS$850-Sheet2!$N$225)/Sheet3!$A$1)^2+Sheet3!$C$1*(($B864-AS$850-Sheet2!$N$225)/Sheet3!$A$1)^4)+ Sheet2!$O$226*EXP(Sheet3!$B$1*(($B850-AS$850-Sheet2!$N$226)/Sheet3!$A$1)^2+Sheet3!$C$1*(($B850-AS$850-Sheet2!$N$226)/Sheet3!$A$1)^4))</f>
        <v>8.1028253131916365E-19</v>
      </c>
      <c r="AT864" s="1">
        <f>0.000001*$I$848*(Sheet2!$O$225*EXP(Sheet3!$B$1*(($B864-AT$850-Sheet2!$N$225)/Sheet3!$A$1)^2+Sheet3!$C$1*(($B864-AT$850-Sheet2!$N$225)/Sheet3!$A$1)^4)+ Sheet2!$O$226*EXP(Sheet3!$B$1*(($B850-AT$850-Sheet2!$N$226)/Sheet3!$A$1)^2+Sheet3!$C$1*(($B850-AT$850-Sheet2!$N$226)/Sheet3!$A$1)^4))</f>
        <v>1.3888981854649207E-18</v>
      </c>
      <c r="AU864" s="1">
        <f>0.000001*$I$848*(Sheet2!$O$225*EXP(Sheet3!$B$1*(($B864-AU$850-Sheet2!$N$225)/Sheet3!$A$1)^2+Sheet3!$C$1*(($B864-AU$850-Sheet2!$N$225)/Sheet3!$A$1)^4)+ Sheet2!$O$226*EXP(Sheet3!$B$1*(($B850-AU$850-Sheet2!$N$226)/Sheet3!$A$1)^2+Sheet3!$C$1*(($B850-AU$850-Sheet2!$N$226)/Sheet3!$A$1)^4))</f>
        <v>2.3687357968061361E-18</v>
      </c>
      <c r="AV864" s="1">
        <f>0.000001*$I$848*(Sheet2!$O$225*EXP(Sheet3!$B$1*(($B864-AV$850-Sheet2!$N$225)/Sheet3!$A$1)^2+Sheet3!$C$1*(($B864-AV$850-Sheet2!$N$225)/Sheet3!$A$1)^4)+ Sheet2!$O$226*EXP(Sheet3!$B$1*(($B850-AV$850-Sheet2!$N$226)/Sheet3!$A$1)^2+Sheet3!$C$1*(($B850-AV$850-Sheet2!$N$226)/Sheet3!$A$1)^4))</f>
        <v>4.0196630940001091E-18</v>
      </c>
      <c r="AW864" s="1">
        <f>0.000001*$I$848*(Sheet2!$O$225*EXP(Sheet3!$B$1*(($B864-AW$850-Sheet2!$N$225)/Sheet3!$A$1)^2+Sheet3!$C$1*(($B864-AW$850-Sheet2!$N$225)/Sheet3!$A$1)^4)+ Sheet2!$O$226*EXP(Sheet3!$B$1*(($B850-AW$850-Sheet2!$N$226)/Sheet3!$A$1)^2+Sheet3!$C$1*(($B850-AW$850-Sheet2!$N$226)/Sheet3!$A$1)^4))</f>
        <v>6.7874085602843762E-18</v>
      </c>
      <c r="AX864" s="1">
        <f>0.000001*$I$848*(Sheet2!$O$225*EXP(Sheet3!$B$1*(($B864-AX$850-Sheet2!$N$225)/Sheet3!$A$1)^2+Sheet3!$C$1*(($B864-AX$850-Sheet2!$N$225)/Sheet3!$A$1)^4)+ Sheet2!$O$226*EXP(Sheet3!$B$1*(($B850-AX$850-Sheet2!$N$226)/Sheet3!$A$1)^2+Sheet3!$C$1*(($B850-AX$850-Sheet2!$N$226)/Sheet3!$A$1)^4))</f>
        <v>1.1404442785648923E-17</v>
      </c>
      <c r="AY864" s="1">
        <f>0.000001*$I$848*(Sheet2!$O$225*EXP(Sheet3!$B$1*(($B864-AY$850-Sheet2!$N$225)/Sheet3!$A$1)^2+Sheet3!$C$1*(($B864-AY$850-Sheet2!$N$225)/Sheet3!$A$1)^4)+ Sheet2!$O$226*EXP(Sheet3!$B$1*(($B850-AY$850-Sheet2!$N$226)/Sheet3!$A$1)^2+Sheet3!$C$1*(($B850-AY$850-Sheet2!$N$226)/Sheet3!$A$1)^4))</f>
        <v>1.9068400901758887E-17</v>
      </c>
      <c r="AZ864" s="1">
        <f>0.000001*$I$848*(Sheet2!$O$225*EXP(Sheet3!$B$1*(($B864-AZ$850-Sheet2!$N$225)/Sheet3!$A$1)^2+Sheet3!$C$1*(($B864-AZ$850-Sheet2!$N$225)/Sheet3!$A$1)^4)+ Sheet2!$O$226*EXP(Sheet3!$B$1*(($B850-AZ$850-Sheet2!$N$226)/Sheet3!$A$1)^2+Sheet3!$C$1*(($B850-AZ$850-Sheet2!$N$226)/Sheet3!$A$1)^4))</f>
        <v>3.1727724989950624E-17</v>
      </c>
      <c r="BA864" s="1">
        <f>0.000001*$I$848*(Sheet2!$O$225*EXP(Sheet3!$B$1*(($B864-BA$850-Sheet2!$N$225)/Sheet3!$A$1)^2+Sheet3!$C$1*(($B864-BA$850-Sheet2!$N$225)/Sheet3!$A$1)^4)+ Sheet2!$O$226*EXP(Sheet3!$B$1*(($B850-BA$850-Sheet2!$N$226)/Sheet3!$A$1)^2+Sheet3!$C$1*(($B850-BA$850-Sheet2!$N$226)/Sheet3!$A$1)^4))</f>
        <v>5.2536643640832374E-17</v>
      </c>
      <c r="BB864" s="1">
        <f>0.000001*$I$848*(Sheet2!$O$225*EXP(Sheet3!$B$1*(($B864-BB$850-Sheet2!$N$225)/Sheet3!$A$1)^2+Sheet3!$C$1*(($B864-BB$850-Sheet2!$N$225)/Sheet3!$A$1)^4)+ Sheet2!$O$226*EXP(Sheet3!$B$1*(($B850-BB$850-Sheet2!$N$226)/Sheet3!$A$1)^2+Sheet3!$C$1*(($B850-BB$850-Sheet2!$N$226)/Sheet3!$A$1)^4))</f>
        <v>8.6576230790548261E-17</v>
      </c>
      <c r="BC864" s="1">
        <f>0.000001*$I$848*(Sheet2!$O$225*EXP(Sheet3!$B$1*(($B864-BC$850-Sheet2!$N$225)/Sheet3!$A$1)^2+Sheet3!$C$1*(($B864-BC$850-Sheet2!$N$225)/Sheet3!$A$1)^4)+ Sheet2!$O$226*EXP(Sheet3!$B$1*(($B850-BC$850-Sheet2!$N$226)/Sheet3!$A$1)^2+Sheet3!$C$1*(($B850-BC$850-Sheet2!$N$226)/Sheet3!$A$1)^4))</f>
        <v>1.4199143779578158E-16</v>
      </c>
      <c r="BD864" s="1">
        <f>0.000001*$I$848*(Sheet2!$O$225*EXP(Sheet3!$B$1*(($B864-BD$850-Sheet2!$N$225)/Sheet3!$A$1)^2+Sheet3!$C$1*(($B864-BD$850-Sheet2!$N$225)/Sheet3!$A$1)^4)+ Sheet2!$O$226*EXP(Sheet3!$B$1*(($B850-BD$850-Sheet2!$N$226)/Sheet3!$A$1)^2+Sheet3!$C$1*(($B850-BD$850-Sheet2!$N$226)/Sheet3!$A$1)^4))</f>
        <v>2.3177516158708438E-16</v>
      </c>
      <c r="BE864" s="1">
        <f>0.000001*$I$848*(Sheet2!$O$225*EXP(Sheet3!$B$1*(($B864-BE$850-Sheet2!$N$225)/Sheet3!$A$1)^2+Sheet3!$C$1*(($B864-BE$850-Sheet2!$N$225)/Sheet3!$A$1)^4)+ Sheet2!$O$226*EXP(Sheet3!$B$1*(($B850-BE$850-Sheet2!$N$226)/Sheet3!$A$1)^2+Sheet3!$C$1*(($B850-BE$850-Sheet2!$N$226)/Sheet3!$A$1)^4))</f>
        <v>3.7655372651440048E-16</v>
      </c>
      <c r="BF864" s="1">
        <f>0.000001*$I$848*(Sheet2!$O$225*EXP(Sheet3!$B$1*(($B864-BF$850-Sheet2!$N$225)/Sheet3!$A$1)^2+Sheet3!$C$1*(($B864-BF$850-Sheet2!$N$225)/Sheet3!$A$1)^4)+ Sheet2!$O$226*EXP(Sheet3!$B$1*(($B850-BF$850-Sheet2!$N$226)/Sheet3!$A$1)^2+Sheet3!$C$1*(($B850-BF$850-Sheet2!$N$226)/Sheet3!$A$1)^4))</f>
        <v>6.0891454085192909E-16</v>
      </c>
      <c r="BG864" s="1">
        <f>0.000001*$I$848*(Sheet2!$O$225*EXP(Sheet3!$B$1*(($B864-BG$850-Sheet2!$N$225)/Sheet3!$A$1)^2+Sheet3!$C$1*(($B864-BG$850-Sheet2!$N$225)/Sheet3!$A$1)^4)+ Sheet2!$O$226*EXP(Sheet3!$B$1*(($B850-BG$850-Sheet2!$N$226)/Sheet3!$A$1)^2+Sheet3!$C$1*(($B850-BG$850-Sheet2!$N$226)/Sheet3!$A$1)^4))</f>
        <v>9.8009695951951197E-16</v>
      </c>
      <c r="BH864" s="1">
        <f>0.000001*$I$848*(Sheet2!$O$225*EXP(Sheet3!$B$1*(($B864-BH$850-Sheet2!$N$225)/Sheet3!$A$1)^2+Sheet3!$C$1*(($B864-BH$850-Sheet2!$N$225)/Sheet3!$A$1)^4)+ Sheet2!$O$226*EXP(Sheet3!$B$1*(($B850-BH$850-Sheet2!$N$226)/Sheet3!$A$1)^2+Sheet3!$C$1*(($B850-BH$850-Sheet2!$N$226)/Sheet3!$A$1)^4))</f>
        <v>1.570286697676804E-15</v>
      </c>
      <c r="BI864" s="1">
        <f>0.000001*$I$848*(Sheet2!$O$225*EXP(Sheet3!$B$1*(($B864-BI$850-Sheet2!$N$225)/Sheet3!$A$1)^2+Sheet3!$C$1*(($B864-BI$850-Sheet2!$N$225)/Sheet3!$A$1)^4)+ Sheet2!$O$226*EXP(Sheet3!$B$1*(($B850-BI$850-Sheet2!$N$226)/Sheet3!$A$1)^2+Sheet3!$C$1*(($B850-BI$850-Sheet2!$N$226)/Sheet3!$A$1)^4))</f>
        <v>2.5043783075340604E-15</v>
      </c>
      <c r="BJ864" s="1">
        <f>0.000001*$I$848*(Sheet2!$O$225*EXP(Sheet3!$B$1*(($B864-BJ$850-Sheet2!$N$225)/Sheet3!$A$1)^2+Sheet3!$C$1*(($B864-BJ$850-Sheet2!$N$225)/Sheet3!$A$1)^4)+ Sheet2!$O$226*EXP(Sheet3!$B$1*(($B850-BJ$850-Sheet2!$N$226)/Sheet3!$A$1)^2+Sheet3!$C$1*(($B850-BJ$850-Sheet2!$N$226)/Sheet3!$A$1)^4))</f>
        <v>3.9759946696703028E-15</v>
      </c>
      <c r="BK864" s="1">
        <f>0.000001*$I$848*(Sheet2!$O$225*EXP(Sheet3!$B$1*(($B864-BK$850-Sheet2!$N$225)/Sheet3!$A$1)^2+Sheet3!$C$1*(($B864-BK$850-Sheet2!$N$225)/Sheet3!$A$1)^4)+ Sheet2!$O$226*EXP(Sheet3!$B$1*(($B850-BK$850-Sheet2!$N$226)/Sheet3!$A$1)^2+Sheet3!$C$1*(($B850-BK$850-Sheet2!$N$226)/Sheet3!$A$1)^4))</f>
        <v>6.2839147744068988E-15</v>
      </c>
      <c r="BL864" s="1">
        <f>0.000001*$I$848*(Sheet2!$O$225*EXP(Sheet3!$B$1*(($B864-BL$850-Sheet2!$N$225)/Sheet3!$A$1)^2+Sheet3!$C$1*(($B864-BL$850-Sheet2!$N$225)/Sheet3!$A$1)^4)+ Sheet2!$O$226*EXP(Sheet3!$B$1*(($B850-BL$850-Sheet2!$N$226)/Sheet3!$A$1)^2+Sheet3!$C$1*(($B850-BL$850-Sheet2!$N$226)/Sheet3!$A$1)^4))</f>
        <v>9.887058720454744E-15</v>
      </c>
      <c r="BM864" s="1">
        <f>0.000001*$I$848*(Sheet2!$O$225*EXP(Sheet3!$B$1*(($B864-BM$850-Sheet2!$N$225)/Sheet3!$A$1)^2+Sheet3!$C$1*(($B864-BM$850-Sheet2!$N$225)/Sheet3!$A$1)^4)+ Sheet2!$O$226*EXP(Sheet3!$B$1*(($B850-BM$850-Sheet2!$N$226)/Sheet3!$A$1)^2+Sheet3!$C$1*(($B850-BM$850-Sheet2!$N$226)/Sheet3!$A$1)^4))</f>
        <v>1.5487093648394832E-14</v>
      </c>
      <c r="BN864" s="1">
        <f>0.000001*$I$848*(Sheet2!$O$225*EXP(Sheet3!$B$1*(($B864-BN$850-Sheet2!$N$225)/Sheet3!$A$1)^2+Sheet3!$C$1*(($B864-BN$850-Sheet2!$N$225)/Sheet3!$A$1)^4)+ Sheet2!$O$226*EXP(Sheet3!$B$1*(($B850-BN$850-Sheet2!$N$226)/Sheet3!$A$1)^2+Sheet3!$C$1*(($B850-BN$850-Sheet2!$N$226)/Sheet3!$A$1)^4))</f>
        <v>2.4151956412134509E-14</v>
      </c>
      <c r="BO864" s="1">
        <f>0.000001*$I$848*(Sheet2!$O$225*EXP(Sheet3!$B$1*(($B864-BO$850-Sheet2!$N$225)/Sheet3!$A$1)^2+Sheet3!$C$1*(($B864-BO$850-Sheet2!$N$225)/Sheet3!$A$1)^4)+ Sheet2!$O$226*EXP(Sheet3!$B$1*(($B850-BO$850-Sheet2!$N$226)/Sheet3!$A$1)^2+Sheet3!$C$1*(($B850-BO$850-Sheet2!$N$226)/Sheet3!$A$1)^4))</f>
        <v>3.7499703450530429E-14</v>
      </c>
      <c r="BP864" s="1">
        <f>0.000001*$I$848*(Sheet2!$O$225*EXP(Sheet3!$B$1*(($B864-BP$850-Sheet2!$N$225)/Sheet3!$A$1)^2+Sheet3!$C$1*(($B864-BP$850-Sheet2!$N$225)/Sheet3!$A$1)^4)+ Sheet2!$O$226*EXP(Sheet3!$B$1*(($B850-BP$850-Sheet2!$N$226)/Sheet3!$A$1)^2+Sheet3!$C$1*(($B850-BP$850-Sheet2!$N$226)/Sheet3!$A$1)^4))</f>
        <v>5.7970889998680894E-14</v>
      </c>
      <c r="BQ864" s="1">
        <f>0.000001*$I$848*(Sheet2!$O$225*EXP(Sheet3!$B$1*(($B864-BQ$850-Sheet2!$N$225)/Sheet3!$A$1)^2+Sheet3!$C$1*(($B864-BQ$850-Sheet2!$N$225)/Sheet3!$A$1)^4)+ Sheet2!$O$226*EXP(Sheet3!$B$1*(($B850-BQ$850-Sheet2!$N$226)/Sheet3!$A$1)^2+Sheet3!$C$1*(($B850-BQ$850-Sheet2!$N$226)/Sheet3!$A$1)^4))</f>
        <v>8.9230260290637618E-14</v>
      </c>
      <c r="BR864" s="1">
        <f>0.000001*$I$848*(Sheet2!$O$225*EXP(Sheet3!$B$1*(($B864-BR$850-Sheet2!$N$225)/Sheet3!$A$1)^2+Sheet3!$C$1*(($B864-BR$850-Sheet2!$N$225)/Sheet3!$A$1)^4)+ Sheet2!$O$226*EXP(Sheet3!$B$1*(($B850-BR$850-Sheet2!$N$226)/Sheet3!$A$1)^2+Sheet3!$C$1*(($B850-BR$850-Sheet2!$N$226)/Sheet3!$A$1)^4))</f>
        <v>1.3675644302812947E-13</v>
      </c>
      <c r="BS864" s="1">
        <f>0.000001*$I$848*(Sheet2!$O$225*EXP(Sheet3!$B$1*(($B864-BS$850-Sheet2!$N$225)/Sheet3!$A$1)^2+Sheet3!$C$1*(($B864-BS$850-Sheet2!$N$225)/Sheet3!$A$1)^4)+ Sheet2!$O$226*EXP(Sheet3!$B$1*(($B850-BS$850-Sheet2!$N$226)/Sheet3!$A$1)^2+Sheet3!$C$1*(($B850-BS$850-Sheet2!$N$226)/Sheet3!$A$1)^4))</f>
        <v>2.0870373088397595E-13</v>
      </c>
    </row>
    <row r="865" spans="1:71" x14ac:dyDescent="0.2">
      <c r="A865">
        <v>838</v>
      </c>
      <c r="B865">
        <v>580.22</v>
      </c>
      <c r="C865">
        <v>2399.1999999999998</v>
      </c>
      <c r="D865">
        <v>2913</v>
      </c>
      <c r="E865">
        <f t="shared" si="50"/>
        <v>513.80000000000018</v>
      </c>
      <c r="F865" s="1">
        <f t="shared" si="51"/>
        <v>513.80000000000018</v>
      </c>
      <c r="G865">
        <f t="shared" si="48"/>
        <v>298117.03600000014</v>
      </c>
      <c r="I865" s="1">
        <f>0.000001*$I$848*(Sheet2!$O$225*EXP(Sheet3!$B$1*(($B865-I$850-Sheet2!$N$225)/Sheet3!$A$1)^2+Sheet3!$C$1*(($B865-I$850-Sheet2!$N$225)/Sheet3!$A$1)^4)+ Sheet2!$O$226*EXP(Sheet3!$B$1*(($B851-I$850-Sheet2!$N$226)/Sheet3!$A$1)^2+Sheet3!$C$1*(($B851-I$850-Sheet2!$N$226)/Sheet3!$A$1)^4))</f>
        <v>6.0465008017676836E-47</v>
      </c>
      <c r="J865" s="1">
        <f>0.000001*$I$848*(Sheet2!$O$225*EXP(Sheet3!$B$1*(($B865-J$850-Sheet2!$N$225)/Sheet3!$A$1)^2+Sheet3!$C$1*(($B865-J$850-Sheet2!$N$225)/Sheet3!$A$1)^4)+ Sheet2!$O$226*EXP(Sheet3!$B$1*(($B851-J$850-Sheet2!$N$226)/Sheet3!$A$1)^2+Sheet3!$C$1*(($B851-J$850-Sheet2!$N$226)/Sheet3!$A$1)^4))</f>
        <v>1.7758399734779529E-46</v>
      </c>
      <c r="K865" s="1">
        <f>0.000001*$I$848*(Sheet2!$O$225*EXP(Sheet3!$B$1*(($B865-K$850-Sheet2!$N$225)/Sheet3!$A$1)^2+Sheet3!$C$1*(($B865-K$850-Sheet2!$N$225)/Sheet3!$A$1)^4)+ Sheet2!$O$226*EXP(Sheet3!$B$1*(($B851-K$850-Sheet2!$N$226)/Sheet3!$A$1)^2+Sheet3!$C$1*(($B851-K$850-Sheet2!$N$226)/Sheet3!$A$1)^4))</f>
        <v>5.1730326862412904E-46</v>
      </c>
      <c r="L865" s="1">
        <f>0.000001*$I$848*(Sheet2!$O$225*EXP(Sheet3!$B$1*(($B865-L$850-Sheet2!$N$225)/Sheet3!$A$1)^2+Sheet3!$C$1*(($B865-L$850-Sheet2!$N$225)/Sheet3!$A$1)^4)+ Sheet2!$O$226*EXP(Sheet3!$B$1*(($B851-L$850-Sheet2!$N$226)/Sheet3!$A$1)^2+Sheet3!$C$1*(($B851-L$850-Sheet2!$N$226)/Sheet3!$A$1)^4))</f>
        <v>1.4946762590779694E-45</v>
      </c>
      <c r="M865" s="1">
        <f>0.000001*$I$848*(Sheet2!$O$225*EXP(Sheet3!$B$1*(($B865-M$850-Sheet2!$N$225)/Sheet3!$A$1)^2+Sheet3!$C$1*(($B865-M$850-Sheet2!$N$225)/Sheet3!$A$1)^4)+ Sheet2!$O$226*EXP(Sheet3!$B$1*(($B851-M$850-Sheet2!$N$226)/Sheet3!$A$1)^2+Sheet3!$C$1*(($B851-M$850-Sheet2!$N$226)/Sheet3!$A$1)^4))</f>
        <v>4.2837917821685922E-45</v>
      </c>
      <c r="N865" s="1">
        <f>0.000001*$I$848*(Sheet2!$O$225*EXP(Sheet3!$B$1*(($B865-N$850-Sheet2!$N$225)/Sheet3!$A$1)^2+Sheet3!$C$1*(($B865-N$850-Sheet2!$N$225)/Sheet3!$A$1)^4)+ Sheet2!$O$226*EXP(Sheet3!$B$1*(($B851-N$850-Sheet2!$N$226)/Sheet3!$A$1)^2+Sheet3!$C$1*(($B851-N$850-Sheet2!$N$226)/Sheet3!$A$1)^4))</f>
        <v>1.2178887123159027E-44</v>
      </c>
      <c r="O865" s="1">
        <f>0.000001*$I$848*(Sheet2!$O$225*EXP(Sheet3!$B$1*(($B865-O$850-Sheet2!$N$225)/Sheet3!$A$1)^2+Sheet3!$C$1*(($B865-O$850-Sheet2!$N$225)/Sheet3!$A$1)^4)+ Sheet2!$O$226*EXP(Sheet3!$B$1*(($B851-O$850-Sheet2!$N$226)/Sheet3!$A$1)^2+Sheet3!$C$1*(($B851-O$850-Sheet2!$N$226)/Sheet3!$A$1)^4))</f>
        <v>3.4348167476254983E-44</v>
      </c>
      <c r="P865" s="1">
        <f>0.000001*$I$848*(Sheet2!$O$225*EXP(Sheet3!$B$1*(($B865-P$850-Sheet2!$N$225)/Sheet3!$A$1)^2+Sheet3!$C$1*(($B865-P$850-Sheet2!$N$225)/Sheet3!$A$1)^4)+ Sheet2!$O$226*EXP(Sheet3!$B$1*(($B851-P$850-Sheet2!$N$226)/Sheet3!$A$1)^2+Sheet3!$C$1*(($B851-P$850-Sheet2!$N$226)/Sheet3!$A$1)^4))</f>
        <v>9.6102542984835599E-44</v>
      </c>
      <c r="Q865" s="1">
        <f>0.000001*$I$848*(Sheet2!$O$225*EXP(Sheet3!$B$1*(($B865-Q$850-Sheet2!$N$225)/Sheet3!$A$1)^2+Sheet3!$C$1*(($B865-Q$850-Sheet2!$N$225)/Sheet3!$A$1)^4)+ Sheet2!$O$226*EXP(Sheet3!$B$1*(($B851-Q$850-Sheet2!$N$226)/Sheet3!$A$1)^2+Sheet3!$C$1*(($B851-Q$850-Sheet2!$N$226)/Sheet3!$A$1)^4))</f>
        <v>2.6675962850501708E-43</v>
      </c>
      <c r="R865" s="1">
        <f>0.000001*$I$848*(Sheet2!$O$225*EXP(Sheet3!$B$1*(($B865-R$850-Sheet2!$N$225)/Sheet3!$A$1)^2+Sheet3!$C$1*(($B865-R$850-Sheet2!$N$225)/Sheet3!$A$1)^4)+ Sheet2!$O$226*EXP(Sheet3!$B$1*(($B851-R$850-Sheet2!$N$226)/Sheet3!$A$1)^2+Sheet3!$C$1*(($B851-R$850-Sheet2!$N$226)/Sheet3!$A$1)^4))</f>
        <v>7.3464540509818864E-43</v>
      </c>
      <c r="S865" s="1">
        <f>0.000001*$I$848*(Sheet2!$O$225*EXP(Sheet3!$B$1*(($B865-S$850-Sheet2!$N$225)/Sheet3!$A$1)^2+Sheet3!$C$1*(($B865-S$850-Sheet2!$N$225)/Sheet3!$A$1)^4)+ Sheet2!$O$226*EXP(Sheet3!$B$1*(($B851-S$850-Sheet2!$N$226)/Sheet3!$A$1)^2+Sheet3!$C$1*(($B851-S$850-Sheet2!$N$226)/Sheet3!$A$1)^4))</f>
        <v>2.0073649539470452E-42</v>
      </c>
      <c r="T865" s="1">
        <f>0.000001*$I$848*(Sheet2!$O$225*EXP(Sheet3!$B$1*(($B865-T$850-Sheet2!$N$225)/Sheet3!$A$1)^2+Sheet3!$C$1*(($B865-T$850-Sheet2!$N$225)/Sheet3!$A$1)^4)+ Sheet2!$O$226*EXP(Sheet3!$B$1*(($B851-T$850-Sheet2!$N$226)/Sheet3!$A$1)^2+Sheet3!$C$1*(($B851-T$850-Sheet2!$N$226)/Sheet3!$A$1)^4))</f>
        <v>5.4423220112813097E-42</v>
      </c>
      <c r="U865" s="1">
        <f>0.000001*$I$848*(Sheet2!$O$225*EXP(Sheet3!$B$1*(($B865-U$850-Sheet2!$N$225)/Sheet3!$A$1)^2+Sheet3!$C$1*(($B865-U$850-Sheet2!$N$225)/Sheet3!$A$1)^4)+ Sheet2!$O$226*EXP(Sheet3!$B$1*(($B851-U$850-Sheet2!$N$226)/Sheet3!$A$1)^2+Sheet3!$C$1*(($B851-U$850-Sheet2!$N$226)/Sheet3!$A$1)^4))</f>
        <v>1.4640969043474731E-41</v>
      </c>
      <c r="V865" s="1">
        <f>0.000001*$I$848*(Sheet2!$O$225*EXP(Sheet3!$B$1*(($B865-V$850-Sheet2!$N$225)/Sheet3!$A$1)^2+Sheet3!$C$1*(($B865-V$850-Sheet2!$N$225)/Sheet3!$A$1)^4)+ Sheet2!$O$226*EXP(Sheet3!$B$1*(($B851-V$850-Sheet2!$N$226)/Sheet3!$A$1)^2+Sheet3!$C$1*(($B851-V$850-Sheet2!$N$226)/Sheet3!$A$1)^4))</f>
        <v>3.9084216816315441E-41</v>
      </c>
      <c r="W865" s="1">
        <f>0.000001*$I$848*(Sheet2!$O$225*EXP(Sheet3!$B$1*(($B865-W$850-Sheet2!$N$225)/Sheet3!$A$1)^2+Sheet3!$C$1*(($B865-W$850-Sheet2!$N$225)/Sheet3!$A$1)^4)+ Sheet2!$O$226*EXP(Sheet3!$B$1*(($B851-W$850-Sheet2!$N$226)/Sheet3!$A$1)^2+Sheet3!$C$1*(($B851-W$850-Sheet2!$N$226)/Sheet3!$A$1)^4))</f>
        <v>1.0353740340947676E-40</v>
      </c>
      <c r="X865" s="1">
        <f>0.000001*$I$848*(Sheet2!$O$225*EXP(Sheet3!$B$1*(($B865-X$850-Sheet2!$N$225)/Sheet3!$A$1)^2+Sheet3!$C$1*(($B865-X$850-Sheet2!$N$225)/Sheet3!$A$1)^4)+ Sheet2!$O$226*EXP(Sheet3!$B$1*(($B851-X$850-Sheet2!$N$226)/Sheet3!$A$1)^2+Sheet3!$C$1*(($B851-X$850-Sheet2!$N$226)/Sheet3!$A$1)^4))</f>
        <v>2.7219215024038498E-40</v>
      </c>
      <c r="Y865" s="1">
        <f>0.000001*$I$848*(Sheet2!$O$225*EXP(Sheet3!$B$1*(($B865-Y$850-Sheet2!$N$225)/Sheet3!$A$1)^2+Sheet3!$C$1*(($B865-Y$850-Sheet2!$N$225)/Sheet3!$A$1)^4)+ Sheet2!$O$226*EXP(Sheet3!$B$1*(($B851-Y$850-Sheet2!$N$226)/Sheet3!$A$1)^2+Sheet3!$C$1*(($B851-Y$850-Sheet2!$N$226)/Sheet3!$A$1)^4))</f>
        <v>7.1015729220833611E-40</v>
      </c>
      <c r="Z865" s="1">
        <f>0.000001*$I$848*(Sheet2!$O$225*EXP(Sheet3!$B$1*(($B865-Z$850-Sheet2!$N$225)/Sheet3!$A$1)^2+Sheet3!$C$1*(($B865-Z$850-Sheet2!$N$225)/Sheet3!$A$1)^4)+ Sheet2!$O$226*EXP(Sheet3!$B$1*(($B851-Z$850-Sheet2!$N$226)/Sheet3!$A$1)^2+Sheet3!$C$1*(($B851-Z$850-Sheet2!$N$226)/Sheet3!$A$1)^4))</f>
        <v>1.8388751159607897E-39</v>
      </c>
      <c r="AA865" s="1">
        <f>0.000001*$I$848*(Sheet2!$O$225*EXP(Sheet3!$B$1*(($B865-AA$850-Sheet2!$N$225)/Sheet3!$A$1)^2+Sheet3!$C$1*(($B865-AA$850-Sheet2!$N$225)/Sheet3!$A$1)^4)+ Sheet2!$O$226*EXP(Sheet3!$B$1*(($B851-AA$850-Sheet2!$N$226)/Sheet3!$A$1)^2+Sheet3!$C$1*(($B851-AA$850-Sheet2!$N$226)/Sheet3!$A$1)^4))</f>
        <v>4.7259236594890132E-39</v>
      </c>
      <c r="AB865" s="1">
        <f>0.000001*$I$848*(Sheet2!$O$225*EXP(Sheet3!$B$1*(($B865-AB$850-Sheet2!$N$225)/Sheet3!$A$1)^2+Sheet3!$C$1*(($B865-AB$850-Sheet2!$N$225)/Sheet3!$A$1)^4)+ Sheet2!$O$226*EXP(Sheet3!$B$1*(($B851-AB$850-Sheet2!$N$226)/Sheet3!$A$1)^2+Sheet3!$C$1*(($B851-AB$850-Sheet2!$N$226)/Sheet3!$A$1)^4))</f>
        <v>1.2055242403060352E-38</v>
      </c>
      <c r="AC865" s="1">
        <f>0.000001*$I$848*(Sheet2!$O$225*EXP(Sheet3!$B$1*(($B865-AC$850-Sheet2!$N$225)/Sheet3!$A$1)^2+Sheet3!$C$1*(($B865-AC$850-Sheet2!$N$225)/Sheet3!$A$1)^4)+ Sheet2!$O$226*EXP(Sheet3!$B$1*(($B851-AC$850-Sheet2!$N$226)/Sheet3!$A$1)^2+Sheet3!$C$1*(($B851-AC$850-Sheet2!$N$226)/Sheet3!$A$1)^4))</f>
        <v>3.0523752139744787E-38</v>
      </c>
      <c r="AD865" s="1">
        <f>0.000001*$I$848*(Sheet2!$O$225*EXP(Sheet3!$B$1*(($B865-AD$850-Sheet2!$N$225)/Sheet3!$A$1)^2+Sheet3!$C$1*(($B865-AD$850-Sheet2!$N$225)/Sheet3!$A$1)^4)+ Sheet2!$O$226*EXP(Sheet3!$B$1*(($B851-AD$850-Sheet2!$N$226)/Sheet3!$A$1)^2+Sheet3!$C$1*(($B851-AD$850-Sheet2!$N$226)/Sheet3!$A$1)^4))</f>
        <v>7.6716805076070293E-38</v>
      </c>
      <c r="AE865" s="1">
        <f>0.000001*$I$848*(Sheet2!$O$225*EXP(Sheet3!$B$1*(($B865-AE$850-Sheet2!$N$225)/Sheet3!$A$1)^2+Sheet3!$C$1*(($B865-AE$850-Sheet2!$N$225)/Sheet3!$A$1)^4)+ Sheet2!$O$226*EXP(Sheet3!$B$1*(($B851-AE$850-Sheet2!$N$226)/Sheet3!$A$1)^2+Sheet3!$C$1*(($B851-AE$850-Sheet2!$N$226)/Sheet3!$A$1)^4))</f>
        <v>1.9140424162703444E-37</v>
      </c>
      <c r="AF865" s="1">
        <f>0.000001*$I$848*(Sheet2!$O$225*EXP(Sheet3!$B$1*(($B865-AF$850-Sheet2!$N$225)/Sheet3!$A$1)^2+Sheet3!$C$1*(($B865-AF$850-Sheet2!$N$225)/Sheet3!$A$1)^4)+ Sheet2!$O$226*EXP(Sheet3!$B$1*(($B851-AF$850-Sheet2!$N$226)/Sheet3!$A$1)^2+Sheet3!$C$1*(($B851-AF$850-Sheet2!$N$226)/Sheet3!$A$1)^4))</f>
        <v>4.7406605166741426E-37</v>
      </c>
      <c r="AG865" s="1">
        <f>0.000001*$I$848*(Sheet2!$O$225*EXP(Sheet3!$B$1*(($B865-AG$850-Sheet2!$N$225)/Sheet3!$A$1)^2+Sheet3!$C$1*(($B865-AG$850-Sheet2!$N$225)/Sheet3!$A$1)^4)+ Sheet2!$O$226*EXP(Sheet3!$B$1*(($B851-AG$850-Sheet2!$N$226)/Sheet3!$A$1)^2+Sheet3!$C$1*(($B851-AG$850-Sheet2!$N$226)/Sheet3!$A$1)^4))</f>
        <v>1.1656552918626163E-36</v>
      </c>
      <c r="AH865" s="1">
        <f>0.000001*$I$848*(Sheet2!$O$225*EXP(Sheet3!$B$1*(($B865-AH$850-Sheet2!$N$225)/Sheet3!$A$1)^2+Sheet3!$C$1*(($B865-AH$850-Sheet2!$N$225)/Sheet3!$A$1)^4)+ Sheet2!$O$226*EXP(Sheet3!$B$1*(($B851-AH$850-Sheet2!$N$226)/Sheet3!$A$1)^2+Sheet3!$C$1*(($B851-AH$850-Sheet2!$N$226)/Sheet3!$A$1)^4))</f>
        <v>2.8455294979897473E-36</v>
      </c>
      <c r="AI865" s="1">
        <f>0.000001*$I$848*(Sheet2!$O$225*EXP(Sheet3!$B$1*(($B865-AI$850-Sheet2!$N$225)/Sheet3!$A$1)^2+Sheet3!$C$1*(($B865-AI$850-Sheet2!$N$225)/Sheet3!$A$1)^4)+ Sheet2!$O$226*EXP(Sheet3!$B$1*(($B851-AI$850-Sheet2!$N$226)/Sheet3!$A$1)^2+Sheet3!$C$1*(($B851-AI$850-Sheet2!$N$226)/Sheet3!$A$1)^4))</f>
        <v>6.8966048774377058E-36</v>
      </c>
      <c r="AJ865" s="1">
        <f>0.000001*$I$848*(Sheet2!$O$225*EXP(Sheet3!$B$1*(($B865-AJ$850-Sheet2!$N$225)/Sheet3!$A$1)^2+Sheet3!$C$1*(($B865-AJ$850-Sheet2!$N$225)/Sheet3!$A$1)^4)+ Sheet2!$O$226*EXP(Sheet3!$B$1*(($B851-AJ$850-Sheet2!$N$226)/Sheet3!$A$1)^2+Sheet3!$C$1*(($B851-AJ$850-Sheet2!$N$226)/Sheet3!$A$1)^4))</f>
        <v>1.6596040175499786E-35</v>
      </c>
      <c r="AK865" s="1">
        <f>0.000001*$I$848*(Sheet2!$O$225*EXP(Sheet3!$B$1*(($B865-AK$850-Sheet2!$N$225)/Sheet3!$A$1)^2+Sheet3!$C$1*(($B865-AK$850-Sheet2!$N$225)/Sheet3!$A$1)^4)+ Sheet2!$O$226*EXP(Sheet3!$B$1*(($B851-AK$850-Sheet2!$N$226)/Sheet3!$A$1)^2+Sheet3!$C$1*(($B851-AK$850-Sheet2!$N$226)/Sheet3!$A$1)^4))</f>
        <v>3.9654092597795777E-35</v>
      </c>
      <c r="AL865" s="1">
        <f>0.000001*$I$848*(Sheet2!$O$225*EXP(Sheet3!$B$1*(($B865-AL$850-Sheet2!$N$225)/Sheet3!$A$1)^2+Sheet3!$C$1*(($B865-AL$850-Sheet2!$N$225)/Sheet3!$A$1)^4)+ Sheet2!$O$226*EXP(Sheet3!$B$1*(($B851-AL$850-Sheet2!$N$226)/Sheet3!$A$1)^2+Sheet3!$C$1*(($B851-AL$850-Sheet2!$N$226)/Sheet3!$A$1)^4))</f>
        <v>9.4081327342166104E-35</v>
      </c>
      <c r="AM865" s="1">
        <f>0.000001*$I$848*(Sheet2!$O$225*EXP(Sheet3!$B$1*(($B865-AM$850-Sheet2!$N$225)/Sheet3!$A$1)^2+Sheet3!$C$1*(($B865-AM$850-Sheet2!$N$225)/Sheet3!$A$1)^4)+ Sheet2!$O$226*EXP(Sheet3!$B$1*(($B851-AM$850-Sheet2!$N$226)/Sheet3!$A$1)^2+Sheet3!$C$1*(($B851-AM$850-Sheet2!$N$226)/Sheet3!$A$1)^4))</f>
        <v>2.2165021569254389E-34</v>
      </c>
      <c r="AN865" s="1">
        <f>0.000001*$I$848*(Sheet2!$O$225*EXP(Sheet3!$B$1*(($B865-AN$850-Sheet2!$N$225)/Sheet3!$A$1)^2+Sheet3!$C$1*(($B865-AN$850-Sheet2!$N$225)/Sheet3!$A$1)^4)+ Sheet2!$O$226*EXP(Sheet3!$B$1*(($B851-AN$850-Sheet2!$N$226)/Sheet3!$A$1)^2+Sheet3!$C$1*(($B851-AN$850-Sheet2!$N$226)/Sheet3!$A$1)^4))</f>
        <v>5.1856064361092058E-34</v>
      </c>
      <c r="AO865" s="1">
        <f>0.000001*$I$848*(Sheet2!$O$225*EXP(Sheet3!$B$1*(($B865-AO$850-Sheet2!$N$225)/Sheet3!$A$1)^2+Sheet3!$C$1*(($B865-AO$850-Sheet2!$N$225)/Sheet3!$A$1)^4)+ Sheet2!$O$226*EXP(Sheet3!$B$1*(($B851-AO$850-Sheet2!$N$226)/Sheet3!$A$1)^2+Sheet3!$C$1*(($B851-AO$850-Sheet2!$N$226)/Sheet3!$A$1)^4))</f>
        <v>1.2047999380275497E-33</v>
      </c>
      <c r="AP865" s="1">
        <f>0.000001*$I$848*(Sheet2!$O$225*EXP(Sheet3!$B$1*(($B865-AP$850-Sheet2!$N$225)/Sheet3!$A$1)^2+Sheet3!$C$1*(($B865-AP$850-Sheet2!$N$225)/Sheet3!$A$1)^4)+ Sheet2!$O$226*EXP(Sheet3!$B$1*(($B851-AP$850-Sheet2!$N$226)/Sheet3!$A$1)^2+Sheet3!$C$1*(($B851-AP$850-Sheet2!$N$226)/Sheet3!$A$1)^4))</f>
        <v>2.7799153680456965E-33</v>
      </c>
      <c r="AQ865" s="1">
        <f>0.000001*$I$848*(Sheet2!$O$225*EXP(Sheet3!$B$1*(($B865-AQ$850-Sheet2!$N$225)/Sheet3!$A$1)^2+Sheet3!$C$1*(($B865-AQ$850-Sheet2!$N$225)/Sheet3!$A$1)^4)+ Sheet2!$O$226*EXP(Sheet3!$B$1*(($B851-AQ$850-Sheet2!$N$226)/Sheet3!$A$1)^2+Sheet3!$C$1*(($B851-AQ$850-Sheet2!$N$226)/Sheet3!$A$1)^4))</f>
        <v>6.3703996490544514E-33</v>
      </c>
      <c r="AR865" s="1">
        <f>0.000001*$I$848*(Sheet2!$O$225*EXP(Sheet3!$B$1*(($B865-AR$850-Sheet2!$N$225)/Sheet3!$A$1)^2+Sheet3!$C$1*(($B865-AR$850-Sheet2!$N$225)/Sheet3!$A$1)^4)+ Sheet2!$O$226*EXP(Sheet3!$B$1*(($B851-AR$850-Sheet2!$N$226)/Sheet3!$A$1)^2+Sheet3!$C$1*(($B851-AR$850-Sheet2!$N$226)/Sheet3!$A$1)^4))</f>
        <v>1.4498978624224735E-32</v>
      </c>
      <c r="AS865" s="1">
        <f>0.000001*$I$848*(Sheet2!$O$225*EXP(Sheet3!$B$1*(($B865-AS$850-Sheet2!$N$225)/Sheet3!$A$1)^2+Sheet3!$C$1*(($B865-AS$850-Sheet2!$N$225)/Sheet3!$A$1)^4)+ Sheet2!$O$226*EXP(Sheet3!$B$1*(($B851-AS$850-Sheet2!$N$226)/Sheet3!$A$1)^2+Sheet3!$C$1*(($B851-AS$850-Sheet2!$N$226)/Sheet3!$A$1)^4))</f>
        <v>3.2776371569308409E-32</v>
      </c>
      <c r="AT865" s="1">
        <f>0.000001*$I$848*(Sheet2!$O$225*EXP(Sheet3!$B$1*(($B865-AT$850-Sheet2!$N$225)/Sheet3!$A$1)^2+Sheet3!$C$1*(($B865-AT$850-Sheet2!$N$225)/Sheet3!$A$1)^4)+ Sheet2!$O$226*EXP(Sheet3!$B$1*(($B851-AT$850-Sheet2!$N$226)/Sheet3!$A$1)^2+Sheet3!$C$1*(($B851-AT$850-Sheet2!$N$226)/Sheet3!$A$1)^4))</f>
        <v>7.3595986026613022E-32</v>
      </c>
      <c r="AU865" s="1">
        <f>0.000001*$I$848*(Sheet2!$O$225*EXP(Sheet3!$B$1*(($B865-AU$850-Sheet2!$N$225)/Sheet3!$A$1)^2+Sheet3!$C$1*(($B865-AU$850-Sheet2!$N$225)/Sheet3!$A$1)^4)+ Sheet2!$O$226*EXP(Sheet3!$B$1*(($B851-AU$850-Sheet2!$N$226)/Sheet3!$A$1)^2+Sheet3!$C$1*(($B851-AU$850-Sheet2!$N$226)/Sheet3!$A$1)^4))</f>
        <v>1.6414746273141734E-31</v>
      </c>
      <c r="AV865" s="1">
        <f>0.000001*$I$848*(Sheet2!$O$225*EXP(Sheet3!$B$1*(($B865-AV$850-Sheet2!$N$225)/Sheet3!$A$1)^2+Sheet3!$C$1*(($B865-AV$850-Sheet2!$N$225)/Sheet3!$A$1)^4)+ Sheet2!$O$226*EXP(Sheet3!$B$1*(($B851-AV$850-Sheet2!$N$226)/Sheet3!$A$1)^2+Sheet3!$C$1*(($B851-AV$850-Sheet2!$N$226)/Sheet3!$A$1)^4))</f>
        <v>3.6367878063357266E-31</v>
      </c>
      <c r="AW865" s="1">
        <f>0.000001*$I$848*(Sheet2!$O$225*EXP(Sheet3!$B$1*(($B865-AW$850-Sheet2!$N$225)/Sheet3!$A$1)^2+Sheet3!$C$1*(($B865-AW$850-Sheet2!$N$225)/Sheet3!$A$1)^4)+ Sheet2!$O$226*EXP(Sheet3!$B$1*(($B851-AW$850-Sheet2!$N$226)/Sheet3!$A$1)^2+Sheet3!$C$1*(($B851-AW$850-Sheet2!$N$226)/Sheet3!$A$1)^4))</f>
        <v>8.0042821793226627E-31</v>
      </c>
      <c r="AX865" s="1">
        <f>0.000001*$I$848*(Sheet2!$O$225*EXP(Sheet3!$B$1*(($B865-AX$850-Sheet2!$N$225)/Sheet3!$A$1)^2+Sheet3!$C$1*(($B865-AX$850-Sheet2!$N$225)/Sheet3!$A$1)^4)+ Sheet2!$O$226*EXP(Sheet3!$B$1*(($B851-AX$850-Sheet2!$N$226)/Sheet3!$A$1)^2+Sheet3!$C$1*(($B851-AX$850-Sheet2!$N$226)/Sheet3!$A$1)^4))</f>
        <v>1.7501058032565818E-30</v>
      </c>
      <c r="AY865" s="1">
        <f>0.000001*$I$848*(Sheet2!$O$225*EXP(Sheet3!$B$1*(($B865-AY$850-Sheet2!$N$225)/Sheet3!$A$1)^2+Sheet3!$C$1*(($B865-AY$850-Sheet2!$N$225)/Sheet3!$A$1)^4)+ Sheet2!$O$226*EXP(Sheet3!$B$1*(($B851-AY$850-Sheet2!$N$226)/Sheet3!$A$1)^2+Sheet3!$C$1*(($B851-AY$850-Sheet2!$N$226)/Sheet3!$A$1)^4))</f>
        <v>3.8015481727585715E-30</v>
      </c>
      <c r="AZ865" s="1">
        <f>0.000001*$I$848*(Sheet2!$O$225*EXP(Sheet3!$B$1*(($B865-AZ$850-Sheet2!$N$225)/Sheet3!$A$1)^2+Sheet3!$C$1*(($B865-AZ$850-Sheet2!$N$225)/Sheet3!$A$1)^4)+ Sheet2!$O$226*EXP(Sheet3!$B$1*(($B851-AZ$850-Sheet2!$N$226)/Sheet3!$A$1)^2+Sheet3!$C$1*(($B851-AZ$850-Sheet2!$N$226)/Sheet3!$A$1)^4))</f>
        <v>8.2040389064898902E-30</v>
      </c>
      <c r="BA865" s="1">
        <f>0.000001*$I$848*(Sheet2!$O$225*EXP(Sheet3!$B$1*(($B865-BA$850-Sheet2!$N$225)/Sheet3!$A$1)^2+Sheet3!$C$1*(($B865-BA$850-Sheet2!$N$225)/Sheet3!$A$1)^4)+ Sheet2!$O$226*EXP(Sheet3!$B$1*(($B851-BA$850-Sheet2!$N$226)/Sheet3!$A$1)^2+Sheet3!$C$1*(($B851-BA$850-Sheet2!$N$226)/Sheet3!$A$1)^4))</f>
        <v>1.759068017620946E-29</v>
      </c>
      <c r="BB865" s="1">
        <f>0.000001*$I$848*(Sheet2!$O$225*EXP(Sheet3!$B$1*(($B865-BB$850-Sheet2!$N$225)/Sheet3!$A$1)^2+Sheet3!$C$1*(($B865-BB$850-Sheet2!$N$225)/Sheet3!$A$1)^4)+ Sheet2!$O$226*EXP(Sheet3!$B$1*(($B851-BB$850-Sheet2!$N$226)/Sheet3!$A$1)^2+Sheet3!$C$1*(($B851-BB$850-Sheet2!$N$226)/Sheet3!$A$1)^4))</f>
        <v>3.7475022138361544E-29</v>
      </c>
      <c r="BC865" s="1">
        <f>0.000001*$I$848*(Sheet2!$O$225*EXP(Sheet3!$B$1*(($B865-BC$850-Sheet2!$N$225)/Sheet3!$A$1)^2+Sheet3!$C$1*(($B865-BC$850-Sheet2!$N$225)/Sheet3!$A$1)^4)+ Sheet2!$O$226*EXP(Sheet3!$B$1*(($B851-BC$850-Sheet2!$N$226)/Sheet3!$A$1)^2+Sheet3!$C$1*(($B851-BC$850-Sheet2!$N$226)/Sheet3!$A$1)^4))</f>
        <v>7.9327193796585811E-29</v>
      </c>
      <c r="BD865" s="1">
        <f>0.000001*$I$848*(Sheet2!$O$225*EXP(Sheet3!$B$1*(($B865-BD$850-Sheet2!$N$225)/Sheet3!$A$1)^2+Sheet3!$C$1*(($B865-BD$850-Sheet2!$N$225)/Sheet3!$A$1)^4)+ Sheet2!$O$226*EXP(Sheet3!$B$1*(($B851-BD$850-Sheet2!$N$226)/Sheet3!$A$1)^2+Sheet3!$C$1*(($B851-BD$850-Sheet2!$N$226)/Sheet3!$A$1)^4))</f>
        <v>1.6685519914294627E-28</v>
      </c>
      <c r="BE865" s="1">
        <f>0.000001*$I$848*(Sheet2!$O$225*EXP(Sheet3!$B$1*(($B865-BE$850-Sheet2!$N$225)/Sheet3!$A$1)^2+Sheet3!$C$1*(($B865-BE$850-Sheet2!$N$225)/Sheet3!$A$1)^4)+ Sheet2!$O$226*EXP(Sheet3!$B$1*(($B851-BE$850-Sheet2!$N$226)/Sheet3!$A$1)^2+Sheet3!$C$1*(($B851-BE$850-Sheet2!$N$226)/Sheet3!$A$1)^4))</f>
        <v>3.4874768523341833E-28</v>
      </c>
      <c r="BF865" s="1">
        <f>0.000001*$I$848*(Sheet2!$O$225*EXP(Sheet3!$B$1*(($B865-BF$850-Sheet2!$N$225)/Sheet3!$A$1)^2+Sheet3!$C$1*(($B865-BF$850-Sheet2!$N$225)/Sheet3!$A$1)^4)+ Sheet2!$O$226*EXP(Sheet3!$B$1*(($B851-BF$850-Sheet2!$N$226)/Sheet3!$A$1)^2+Sheet3!$C$1*(($B851-BF$850-Sheet2!$N$226)/Sheet3!$A$1)^4))</f>
        <v>7.2435804510770021E-28</v>
      </c>
      <c r="BG865" s="1">
        <f>0.000001*$I$848*(Sheet2!$O$225*EXP(Sheet3!$B$1*(($B865-BG$850-Sheet2!$N$225)/Sheet3!$A$1)^2+Sheet3!$C$1*(($B865-BG$850-Sheet2!$N$225)/Sheet3!$A$1)^4)+ Sheet2!$O$226*EXP(Sheet3!$B$1*(($B851-BG$850-Sheet2!$N$226)/Sheet3!$A$1)^2+Sheet3!$C$1*(($B851-BG$850-Sheet2!$N$226)/Sheet3!$A$1)^4))</f>
        <v>1.4951404130760728E-27</v>
      </c>
      <c r="BH865" s="1">
        <f>0.000001*$I$848*(Sheet2!$O$225*EXP(Sheet3!$B$1*(($B865-BH$850-Sheet2!$N$225)/Sheet3!$A$1)^2+Sheet3!$C$1*(($B865-BH$850-Sheet2!$N$225)/Sheet3!$A$1)^4)+ Sheet2!$O$226*EXP(Sheet3!$B$1*(($B851-BH$850-Sheet2!$N$226)/Sheet3!$A$1)^2+Sheet3!$C$1*(($B851-BH$850-Sheet2!$N$226)/Sheet3!$A$1)^4))</f>
        <v>3.0669996946609373E-27</v>
      </c>
      <c r="BI865" s="1">
        <f>0.000001*$I$848*(Sheet2!$O$225*EXP(Sheet3!$B$1*(($B865-BI$850-Sheet2!$N$225)/Sheet3!$A$1)^2+Sheet3!$C$1*(($B865-BI$850-Sheet2!$N$225)/Sheet3!$A$1)^4)+ Sheet2!$O$226*EXP(Sheet3!$B$1*(($B851-BI$850-Sheet2!$N$226)/Sheet3!$A$1)^2+Sheet3!$C$1*(($B851-BI$850-Sheet2!$N$226)/Sheet3!$A$1)^4))</f>
        <v>6.2526600044148714E-27</v>
      </c>
      <c r="BJ865" s="1">
        <f>0.000001*$I$848*(Sheet2!$O$225*EXP(Sheet3!$B$1*(($B865-BJ$850-Sheet2!$N$225)/Sheet3!$A$1)^2+Sheet3!$C$1*(($B865-BJ$850-Sheet2!$N$225)/Sheet3!$A$1)^4)+ Sheet2!$O$226*EXP(Sheet3!$B$1*(($B851-BJ$850-Sheet2!$N$226)/Sheet3!$A$1)^2+Sheet3!$C$1*(($B851-BJ$850-Sheet2!$N$226)/Sheet3!$A$1)^4))</f>
        <v>1.2669265611079487E-26</v>
      </c>
      <c r="BK865" s="1">
        <f>0.000001*$I$848*(Sheet2!$O$225*EXP(Sheet3!$B$1*(($B865-BK$850-Sheet2!$N$225)/Sheet3!$A$1)^2+Sheet3!$C$1*(($B865-BK$850-Sheet2!$N$225)/Sheet3!$A$1)^4)+ Sheet2!$O$226*EXP(Sheet3!$B$1*(($B851-BK$850-Sheet2!$N$226)/Sheet3!$A$1)^2+Sheet3!$C$1*(($B851-BK$850-Sheet2!$N$226)/Sheet3!$A$1)^4))</f>
        <v>2.5514659600990021E-26</v>
      </c>
      <c r="BL865" s="1">
        <f>0.000001*$I$848*(Sheet2!$O$225*EXP(Sheet3!$B$1*(($B865-BL$850-Sheet2!$N$225)/Sheet3!$A$1)^2+Sheet3!$C$1*(($B865-BL$850-Sheet2!$N$225)/Sheet3!$A$1)^4)+ Sheet2!$O$226*EXP(Sheet3!$B$1*(($B851-BL$850-Sheet2!$N$226)/Sheet3!$A$1)^2+Sheet3!$C$1*(($B851-BL$850-Sheet2!$N$226)/Sheet3!$A$1)^4))</f>
        <v>5.1073537380773386E-26</v>
      </c>
      <c r="BM865" s="1">
        <f>0.000001*$I$848*(Sheet2!$O$225*EXP(Sheet3!$B$1*(($B865-BM$850-Sheet2!$N$225)/Sheet3!$A$1)^2+Sheet3!$C$1*(($B865-BM$850-Sheet2!$N$225)/Sheet3!$A$1)^4)+ Sheet2!$O$226*EXP(Sheet3!$B$1*(($B851-BM$850-Sheet2!$N$226)/Sheet3!$A$1)^2+Sheet3!$C$1*(($B851-BM$850-Sheet2!$N$226)/Sheet3!$A$1)^4))</f>
        <v>1.0162158866208608E-25</v>
      </c>
      <c r="BN865" s="1">
        <f>0.000001*$I$848*(Sheet2!$O$225*EXP(Sheet3!$B$1*(($B865-BN$850-Sheet2!$N$225)/Sheet3!$A$1)^2+Sheet3!$C$1*(($B865-BN$850-Sheet2!$N$225)/Sheet3!$A$1)^4)+ Sheet2!$O$226*EXP(Sheet3!$B$1*(($B851-BN$850-Sheet2!$N$226)/Sheet3!$A$1)^2+Sheet3!$C$1*(($B851-BN$850-Sheet2!$N$226)/Sheet3!$A$1)^4))</f>
        <v>2.009906759591856E-25</v>
      </c>
      <c r="BO865" s="1">
        <f>0.000001*$I$848*(Sheet2!$O$225*EXP(Sheet3!$B$1*(($B865-BO$850-Sheet2!$N$225)/Sheet3!$A$1)^2+Sheet3!$C$1*(($B865-BO$850-Sheet2!$N$225)/Sheet3!$A$1)^4)+ Sheet2!$O$226*EXP(Sheet3!$B$1*(($B851-BO$850-Sheet2!$N$226)/Sheet3!$A$1)^2+Sheet3!$C$1*(($B851-BO$850-Sheet2!$N$226)/Sheet3!$A$1)^4))</f>
        <v>3.9516792411724883E-25</v>
      </c>
      <c r="BP865" s="1">
        <f>0.000001*$I$848*(Sheet2!$O$225*EXP(Sheet3!$B$1*(($B865-BP$850-Sheet2!$N$225)/Sheet3!$A$1)^2+Sheet3!$C$1*(($B865-BP$850-Sheet2!$N$225)/Sheet3!$A$1)^4)+ Sheet2!$O$226*EXP(Sheet3!$B$1*(($B851-BP$850-Sheet2!$N$226)/Sheet3!$A$1)^2+Sheet3!$C$1*(($B851-BP$850-Sheet2!$N$226)/Sheet3!$A$1)^4))</f>
        <v>7.7235899138180627E-25</v>
      </c>
      <c r="BQ865" s="1">
        <f>0.000001*$I$848*(Sheet2!$O$225*EXP(Sheet3!$B$1*(($B865-BQ$850-Sheet2!$N$225)/Sheet3!$A$1)^2+Sheet3!$C$1*(($B865-BQ$850-Sheet2!$N$225)/Sheet3!$A$1)^4)+ Sheet2!$O$226*EXP(Sheet3!$B$1*(($B851-BQ$850-Sheet2!$N$226)/Sheet3!$A$1)^2+Sheet3!$C$1*(($B851-BQ$850-Sheet2!$N$226)/Sheet3!$A$1)^4))</f>
        <v>1.5007360820689965E-24</v>
      </c>
      <c r="BR865" s="1">
        <f>0.000001*$I$848*(Sheet2!$O$225*EXP(Sheet3!$B$1*(($B865-BR$850-Sheet2!$N$225)/Sheet3!$A$1)^2+Sheet3!$C$1*(($B865-BR$850-Sheet2!$N$225)/Sheet3!$A$1)^4)+ Sheet2!$O$226*EXP(Sheet3!$B$1*(($B851-BR$850-Sheet2!$N$226)/Sheet3!$A$1)^2+Sheet3!$C$1*(($B851-BR$850-Sheet2!$N$226)/Sheet3!$A$1)^4))</f>
        <v>2.8990308445762459E-24</v>
      </c>
      <c r="BS865" s="1">
        <f>0.000001*$I$848*(Sheet2!$O$225*EXP(Sheet3!$B$1*(($B865-BS$850-Sheet2!$N$225)/Sheet3!$A$1)^2+Sheet3!$C$1*(($B865-BS$850-Sheet2!$N$225)/Sheet3!$A$1)^4)+ Sheet2!$O$226*EXP(Sheet3!$B$1*(($B851-BS$850-Sheet2!$N$226)/Sheet3!$A$1)^2+Sheet3!$C$1*(($B851-BS$850-Sheet2!$N$226)/Sheet3!$A$1)^4))</f>
        <v>5.5677597510622388E-24</v>
      </c>
    </row>
    <row r="866" spans="1:71" x14ac:dyDescent="0.2">
      <c r="A866">
        <v>839</v>
      </c>
      <c r="B866">
        <v>580.66999999999996</v>
      </c>
      <c r="C866">
        <v>2400.1999999999998</v>
      </c>
      <c r="D866">
        <v>2643.9</v>
      </c>
      <c r="E866">
        <f t="shared" si="50"/>
        <v>243.70000000000027</v>
      </c>
      <c r="F866" s="1">
        <f t="shared" si="51"/>
        <v>243.70000000000027</v>
      </c>
      <c r="G866">
        <f t="shared" si="48"/>
        <v>141509.27900000016</v>
      </c>
      <c r="I866" s="1">
        <f>0.000001*$I$848*(Sheet2!$O$225*EXP(Sheet3!$B$1*(($B866-I$850-Sheet2!$N$225)/Sheet3!$A$1)^2+Sheet3!$C$1*(($B866-I$850-Sheet2!$N$225)/Sheet3!$A$1)^4)+ Sheet2!$O$226*EXP(Sheet3!$B$1*(($B852-I$850-Sheet2!$N$226)/Sheet3!$A$1)^2+Sheet3!$C$1*(($B852-I$850-Sheet2!$N$226)/Sheet3!$A$1)^4))</f>
        <v>5.3398165223996703E-72</v>
      </c>
      <c r="J866" s="1">
        <f>0.000001*$I$848*(Sheet2!$O$225*EXP(Sheet3!$B$1*(($B866-J$850-Sheet2!$N$225)/Sheet3!$A$1)^2+Sheet3!$C$1*(($B866-J$850-Sheet2!$N$225)/Sheet3!$A$1)^4)+ Sheet2!$O$226*EXP(Sheet3!$B$1*(($B852-J$850-Sheet2!$N$226)/Sheet3!$A$1)^2+Sheet3!$C$1*(($B852-J$850-Sheet2!$N$226)/Sheet3!$A$1)^4))</f>
        <v>2.3762706516957439E-71</v>
      </c>
      <c r="K866" s="1">
        <f>0.000001*$I$848*(Sheet2!$O$225*EXP(Sheet3!$B$1*(($B866-K$850-Sheet2!$N$225)/Sheet3!$A$1)^2+Sheet3!$C$1*(($B866-K$850-Sheet2!$N$225)/Sheet3!$A$1)^4)+ Sheet2!$O$226*EXP(Sheet3!$B$1*(($B852-K$850-Sheet2!$N$226)/Sheet3!$A$1)^2+Sheet3!$C$1*(($B852-K$850-Sheet2!$N$226)/Sheet3!$A$1)^4))</f>
        <v>1.04665915271314E-70</v>
      </c>
      <c r="L866" s="1">
        <f>0.000001*$I$848*(Sheet2!$O$225*EXP(Sheet3!$B$1*(($B866-L$850-Sheet2!$N$225)/Sheet3!$A$1)^2+Sheet3!$C$1*(($B866-L$850-Sheet2!$N$225)/Sheet3!$A$1)^4)+ Sheet2!$O$226*EXP(Sheet3!$B$1*(($B852-L$850-Sheet2!$N$226)/Sheet3!$A$1)^2+Sheet3!$C$1*(($B852-L$850-Sheet2!$N$226)/Sheet3!$A$1)^4))</f>
        <v>4.5632645083330442E-70</v>
      </c>
      <c r="M866" s="1">
        <f>0.000001*$I$848*(Sheet2!$O$225*EXP(Sheet3!$B$1*(($B866-M$850-Sheet2!$N$225)/Sheet3!$A$1)^2+Sheet3!$C$1*(($B866-M$850-Sheet2!$N$225)/Sheet3!$A$1)^4)+ Sheet2!$O$226*EXP(Sheet3!$B$1*(($B852-M$850-Sheet2!$N$226)/Sheet3!$A$1)^2+Sheet3!$C$1*(($B852-M$850-Sheet2!$N$226)/Sheet3!$A$1)^4))</f>
        <v>1.9693737707663922E-69</v>
      </c>
      <c r="N866" s="1">
        <f>0.000001*$I$848*(Sheet2!$O$225*EXP(Sheet3!$B$1*(($B866-N$850-Sheet2!$N$225)/Sheet3!$A$1)^2+Sheet3!$C$1*(($B866-N$850-Sheet2!$N$225)/Sheet3!$A$1)^4)+ Sheet2!$O$226*EXP(Sheet3!$B$1*(($B852-N$850-Sheet2!$N$226)/Sheet3!$A$1)^2+Sheet3!$C$1*(($B852-N$850-Sheet2!$N$226)/Sheet3!$A$1)^4))</f>
        <v>8.4136391904134166E-69</v>
      </c>
      <c r="O866" s="1">
        <f>0.000001*$I$848*(Sheet2!$O$225*EXP(Sheet3!$B$1*(($B866-O$850-Sheet2!$N$225)/Sheet3!$A$1)^2+Sheet3!$C$1*(($B866-O$850-Sheet2!$N$225)/Sheet3!$A$1)^4)+ Sheet2!$O$226*EXP(Sheet3!$B$1*(($B852-O$850-Sheet2!$N$226)/Sheet3!$A$1)^2+Sheet3!$C$1*(($B852-O$850-Sheet2!$N$226)/Sheet3!$A$1)^4))</f>
        <v>3.558474711089692E-68</v>
      </c>
      <c r="P866" s="1">
        <f>0.000001*$I$848*(Sheet2!$O$225*EXP(Sheet3!$B$1*(($B866-P$850-Sheet2!$N$225)/Sheet3!$A$1)^2+Sheet3!$C$1*(($B866-P$850-Sheet2!$N$225)/Sheet3!$A$1)^4)+ Sheet2!$O$226*EXP(Sheet3!$B$1*(($B852-P$850-Sheet2!$N$226)/Sheet3!$A$1)^2+Sheet3!$C$1*(($B852-P$850-Sheet2!$N$226)/Sheet3!$A$1)^4))</f>
        <v>1.4900098321220298E-67</v>
      </c>
      <c r="Q866" s="1">
        <f>0.000001*$I$848*(Sheet2!$O$225*EXP(Sheet3!$B$1*(($B866-Q$850-Sheet2!$N$225)/Sheet3!$A$1)^2+Sheet3!$C$1*(($B866-Q$850-Sheet2!$N$225)/Sheet3!$A$1)^4)+ Sheet2!$O$226*EXP(Sheet3!$B$1*(($B852-Q$850-Sheet2!$N$226)/Sheet3!$A$1)^2+Sheet3!$C$1*(($B852-Q$850-Sheet2!$N$226)/Sheet3!$A$1)^4))</f>
        <v>6.1770421896990058E-67</v>
      </c>
      <c r="R866" s="1">
        <f>0.000001*$I$848*(Sheet2!$O$225*EXP(Sheet3!$B$1*(($B866-R$850-Sheet2!$N$225)/Sheet3!$A$1)^2+Sheet3!$C$1*(($B866-R$850-Sheet2!$N$225)/Sheet3!$A$1)^4)+ Sheet2!$O$226*EXP(Sheet3!$B$1*(($B852-R$850-Sheet2!$N$226)/Sheet3!$A$1)^2+Sheet3!$C$1*(($B852-R$850-Sheet2!$N$226)/Sheet3!$A$1)^4))</f>
        <v>2.5354734321209394E-66</v>
      </c>
      <c r="S866" s="1">
        <f>0.000001*$I$848*(Sheet2!$O$225*EXP(Sheet3!$B$1*(($B866-S$850-Sheet2!$N$225)/Sheet3!$A$1)^2+Sheet3!$C$1*(($B866-S$850-Sheet2!$N$225)/Sheet3!$A$1)^4)+ Sheet2!$O$226*EXP(Sheet3!$B$1*(($B852-S$850-Sheet2!$N$226)/Sheet3!$A$1)^2+Sheet3!$C$1*(($B852-S$850-Sheet2!$N$226)/Sheet3!$A$1)^4))</f>
        <v>1.0304939623412904E-65</v>
      </c>
      <c r="T866" s="1">
        <f>0.000001*$I$848*(Sheet2!$O$225*EXP(Sheet3!$B$1*(($B866-T$850-Sheet2!$N$225)/Sheet3!$A$1)^2+Sheet3!$C$1*(($B866-T$850-Sheet2!$N$225)/Sheet3!$A$1)^4)+ Sheet2!$O$226*EXP(Sheet3!$B$1*(($B852-T$850-Sheet2!$N$226)/Sheet3!$A$1)^2+Sheet3!$C$1*(($B852-T$850-Sheet2!$N$226)/Sheet3!$A$1)^4))</f>
        <v>4.1472527637610117E-65</v>
      </c>
      <c r="U866" s="1">
        <f>0.000001*$I$848*(Sheet2!$O$225*EXP(Sheet3!$B$1*(($B866-U$850-Sheet2!$N$225)/Sheet3!$A$1)^2+Sheet3!$C$1*(($B866-U$850-Sheet2!$N$225)/Sheet3!$A$1)^4)+ Sheet2!$O$226*EXP(Sheet3!$B$1*(($B852-U$850-Sheet2!$N$226)/Sheet3!$A$1)^2+Sheet3!$C$1*(($B852-U$850-Sheet2!$N$226)/Sheet3!$A$1)^4))</f>
        <v>1.6528176733327293E-64</v>
      </c>
      <c r="V866" s="1">
        <f>0.000001*$I$848*(Sheet2!$O$225*EXP(Sheet3!$B$1*(($B866-V$850-Sheet2!$N$225)/Sheet3!$A$1)^2+Sheet3!$C$1*(($B866-V$850-Sheet2!$N$225)/Sheet3!$A$1)^4)+ Sheet2!$O$226*EXP(Sheet3!$B$1*(($B852-V$850-Sheet2!$N$226)/Sheet3!$A$1)^2+Sheet3!$C$1*(($B852-V$850-Sheet2!$N$226)/Sheet3!$A$1)^4))</f>
        <v>6.5231813216153549E-64</v>
      </c>
      <c r="W866" s="1">
        <f>0.000001*$I$848*(Sheet2!$O$225*EXP(Sheet3!$B$1*(($B866-W$850-Sheet2!$N$225)/Sheet3!$A$1)^2+Sheet3!$C$1*(($B866-W$850-Sheet2!$N$225)/Sheet3!$A$1)^4)+ Sheet2!$O$226*EXP(Sheet3!$B$1*(($B852-W$850-Sheet2!$N$226)/Sheet3!$A$1)^2+Sheet3!$C$1*(($B852-W$850-Sheet2!$N$226)/Sheet3!$A$1)^4))</f>
        <v>2.5496738568141563E-63</v>
      </c>
      <c r="X866" s="1">
        <f>0.000001*$I$848*(Sheet2!$O$225*EXP(Sheet3!$B$1*(($B866-X$850-Sheet2!$N$225)/Sheet3!$A$1)^2+Sheet3!$C$1*(($B866-X$850-Sheet2!$N$225)/Sheet3!$A$1)^4)+ Sheet2!$O$226*EXP(Sheet3!$B$1*(($B852-X$850-Sheet2!$N$226)/Sheet3!$A$1)^2+Sheet3!$C$1*(($B852-X$850-Sheet2!$N$226)/Sheet3!$A$1)^4))</f>
        <v>9.8700886846627955E-63</v>
      </c>
      <c r="Y866" s="1">
        <f>0.000001*$I$848*(Sheet2!$O$225*EXP(Sheet3!$B$1*(($B866-Y$850-Sheet2!$N$225)/Sheet3!$A$1)^2+Sheet3!$C$1*(($B866-Y$850-Sheet2!$N$225)/Sheet3!$A$1)^4)+ Sheet2!$O$226*EXP(Sheet3!$B$1*(($B852-Y$850-Sheet2!$N$226)/Sheet3!$A$1)^2+Sheet3!$C$1*(($B852-Y$850-Sheet2!$N$226)/Sheet3!$A$1)^4))</f>
        <v>3.7843320499998378E-62</v>
      </c>
      <c r="Z866" s="1">
        <f>0.000001*$I$848*(Sheet2!$O$225*EXP(Sheet3!$B$1*(($B866-Z$850-Sheet2!$N$225)/Sheet3!$A$1)^2+Sheet3!$C$1*(($B866-Z$850-Sheet2!$N$225)/Sheet3!$A$1)^4)+ Sheet2!$O$226*EXP(Sheet3!$B$1*(($B852-Z$850-Sheet2!$N$226)/Sheet3!$A$1)^2+Sheet3!$C$1*(($B852-Z$850-Sheet2!$N$226)/Sheet3!$A$1)^4))</f>
        <v>1.4371749364441589E-61</v>
      </c>
      <c r="AA866" s="1">
        <f>0.000001*$I$848*(Sheet2!$O$225*EXP(Sheet3!$B$1*(($B866-AA$850-Sheet2!$N$225)/Sheet3!$A$1)^2+Sheet3!$C$1*(($B866-AA$850-Sheet2!$N$225)/Sheet3!$A$1)^4)+ Sheet2!$O$226*EXP(Sheet3!$B$1*(($B852-AA$850-Sheet2!$N$226)/Sheet3!$A$1)^2+Sheet3!$C$1*(($B852-AA$850-Sheet2!$N$226)/Sheet3!$A$1)^4))</f>
        <v>5.4063313543213828E-61</v>
      </c>
      <c r="AB866" s="1">
        <f>0.000001*$I$848*(Sheet2!$O$225*EXP(Sheet3!$B$1*(($B866-AB$850-Sheet2!$N$225)/Sheet3!$A$1)^2+Sheet3!$C$1*(($B866-AB$850-Sheet2!$N$225)/Sheet3!$A$1)^4)+ Sheet2!$O$226*EXP(Sheet3!$B$1*(($B852-AB$850-Sheet2!$N$226)/Sheet3!$A$1)^2+Sheet3!$C$1*(($B852-AB$850-Sheet2!$N$226)/Sheet3!$A$1)^4))</f>
        <v>2.0145992509539113E-60</v>
      </c>
      <c r="AC866" s="1">
        <f>0.000001*$I$848*(Sheet2!$O$225*EXP(Sheet3!$B$1*(($B866-AC$850-Sheet2!$N$225)/Sheet3!$A$1)^2+Sheet3!$C$1*(($B866-AC$850-Sheet2!$N$225)/Sheet3!$A$1)^4)+ Sheet2!$O$226*EXP(Sheet3!$B$1*(($B852-AC$850-Sheet2!$N$226)/Sheet3!$A$1)^2+Sheet3!$C$1*(($B852-AC$850-Sheet2!$N$226)/Sheet3!$A$1)^4))</f>
        <v>7.4368318600806624E-60</v>
      </c>
      <c r="AD866" s="1">
        <f>0.000001*$I$848*(Sheet2!$O$225*EXP(Sheet3!$B$1*(($B866-AD$850-Sheet2!$N$225)/Sheet3!$A$1)^2+Sheet3!$C$1*(($B866-AD$850-Sheet2!$N$225)/Sheet3!$A$1)^4)+ Sheet2!$O$226*EXP(Sheet3!$B$1*(($B852-AD$850-Sheet2!$N$226)/Sheet3!$A$1)^2+Sheet3!$C$1*(($B852-AD$850-Sheet2!$N$226)/Sheet3!$A$1)^4))</f>
        <v>2.7196987074281312E-59</v>
      </c>
      <c r="AE866" s="1">
        <f>0.000001*$I$848*(Sheet2!$O$225*EXP(Sheet3!$B$1*(($B866-AE$850-Sheet2!$N$225)/Sheet3!$A$1)^2+Sheet3!$C$1*(($B866-AE$850-Sheet2!$N$225)/Sheet3!$A$1)^4)+ Sheet2!$O$226*EXP(Sheet3!$B$1*(($B852-AE$850-Sheet2!$N$226)/Sheet3!$A$1)^2+Sheet3!$C$1*(($B852-AE$850-Sheet2!$N$226)/Sheet3!$A$1)^4))</f>
        <v>9.8538821496803667E-59</v>
      </c>
      <c r="AF866" s="1">
        <f>0.000001*$I$848*(Sheet2!$O$225*EXP(Sheet3!$B$1*(($B866-AF$850-Sheet2!$N$225)/Sheet3!$A$1)^2+Sheet3!$C$1*(($B866-AF$850-Sheet2!$N$225)/Sheet3!$A$1)^4)+ Sheet2!$O$226*EXP(Sheet3!$B$1*(($B852-AF$850-Sheet2!$N$226)/Sheet3!$A$1)^2+Sheet3!$C$1*(($B852-AF$850-Sheet2!$N$226)/Sheet3!$A$1)^4))</f>
        <v>3.5372667868284252E-58</v>
      </c>
      <c r="AG866" s="1">
        <f>0.000001*$I$848*(Sheet2!$O$225*EXP(Sheet3!$B$1*(($B866-AG$850-Sheet2!$N$225)/Sheet3!$A$1)^2+Sheet3!$C$1*(($B866-AG$850-Sheet2!$N$225)/Sheet3!$A$1)^4)+ Sheet2!$O$226*EXP(Sheet3!$B$1*(($B852-AG$850-Sheet2!$N$226)/Sheet3!$A$1)^2+Sheet3!$C$1*(($B852-AG$850-Sheet2!$N$226)/Sheet3!$A$1)^4))</f>
        <v>1.2581205213562251E-57</v>
      </c>
      <c r="AH866" s="1">
        <f>0.000001*$I$848*(Sheet2!$O$225*EXP(Sheet3!$B$1*(($B866-AH$850-Sheet2!$N$225)/Sheet3!$A$1)^2+Sheet3!$C$1*(($B866-AH$850-Sheet2!$N$225)/Sheet3!$A$1)^4)+ Sheet2!$O$226*EXP(Sheet3!$B$1*(($B852-AH$850-Sheet2!$N$226)/Sheet3!$A$1)^2+Sheet3!$C$1*(($B852-AH$850-Sheet2!$N$226)/Sheet3!$A$1)^4))</f>
        <v>4.4339490205942565E-57</v>
      </c>
      <c r="AI866" s="1">
        <f>0.000001*$I$848*(Sheet2!$O$225*EXP(Sheet3!$B$1*(($B866-AI$850-Sheet2!$N$225)/Sheet3!$A$1)^2+Sheet3!$C$1*(($B866-AI$850-Sheet2!$N$225)/Sheet3!$A$1)^4)+ Sheet2!$O$226*EXP(Sheet3!$B$1*(($B852-AI$850-Sheet2!$N$226)/Sheet3!$A$1)^2+Sheet3!$C$1*(($B852-AI$850-Sheet2!$N$226)/Sheet3!$A$1)^4))</f>
        <v>1.5484356209277325E-56</v>
      </c>
      <c r="AJ866" s="1">
        <f>0.000001*$I$848*(Sheet2!$O$225*EXP(Sheet3!$B$1*(($B866-AJ$850-Sheet2!$N$225)/Sheet3!$A$1)^2+Sheet3!$C$1*(($B866-AJ$850-Sheet2!$N$225)/Sheet3!$A$1)^4)+ Sheet2!$O$226*EXP(Sheet3!$B$1*(($B852-AJ$850-Sheet2!$N$226)/Sheet3!$A$1)^2+Sheet3!$C$1*(($B852-AJ$850-Sheet2!$N$226)/Sheet3!$A$1)^4))</f>
        <v>5.3585780052195886E-56</v>
      </c>
      <c r="AK866" s="1">
        <f>0.000001*$I$848*(Sheet2!$O$225*EXP(Sheet3!$B$1*(($B866-AK$850-Sheet2!$N$225)/Sheet3!$A$1)^2+Sheet3!$C$1*(($B866-AK$850-Sheet2!$N$225)/Sheet3!$A$1)^4)+ Sheet2!$O$226*EXP(Sheet3!$B$1*(($B852-AK$850-Sheet2!$N$226)/Sheet3!$A$1)^2+Sheet3!$C$1*(($B852-AK$850-Sheet2!$N$226)/Sheet3!$A$1)^4))</f>
        <v>1.8377219013236941E-55</v>
      </c>
      <c r="AL866" s="1">
        <f>0.000001*$I$848*(Sheet2!$O$225*EXP(Sheet3!$B$1*(($B866-AL$850-Sheet2!$N$225)/Sheet3!$A$1)^2+Sheet3!$C$1*(($B866-AL$850-Sheet2!$N$225)/Sheet3!$A$1)^4)+ Sheet2!$O$226*EXP(Sheet3!$B$1*(($B852-AL$850-Sheet2!$N$226)/Sheet3!$A$1)^2+Sheet3!$C$1*(($B852-AL$850-Sheet2!$N$226)/Sheet3!$A$1)^4))</f>
        <v>6.2460245603252201E-55</v>
      </c>
      <c r="AM866" s="1">
        <f>0.000001*$I$848*(Sheet2!$O$225*EXP(Sheet3!$B$1*(($B866-AM$850-Sheet2!$N$225)/Sheet3!$A$1)^2+Sheet3!$C$1*(($B866-AM$850-Sheet2!$N$225)/Sheet3!$A$1)^4)+ Sheet2!$O$226*EXP(Sheet3!$B$1*(($B852-AM$850-Sheet2!$N$226)/Sheet3!$A$1)^2+Sheet3!$C$1*(($B852-AM$850-Sheet2!$N$226)/Sheet3!$A$1)^4))</f>
        <v>2.1039771862680776E-54</v>
      </c>
      <c r="AN866" s="1">
        <f>0.000001*$I$848*(Sheet2!$O$225*EXP(Sheet3!$B$1*(($B866-AN$850-Sheet2!$N$225)/Sheet3!$A$1)^2+Sheet3!$C$1*(($B866-AN$850-Sheet2!$N$225)/Sheet3!$A$1)^4)+ Sheet2!$O$226*EXP(Sheet3!$B$1*(($B852-AN$850-Sheet2!$N$226)/Sheet3!$A$1)^2+Sheet3!$C$1*(($B852-AN$850-Sheet2!$N$226)/Sheet3!$A$1)^4))</f>
        <v>7.0244372113963944E-54</v>
      </c>
      <c r="AO866" s="1">
        <f>0.000001*$I$848*(Sheet2!$O$225*EXP(Sheet3!$B$1*(($B866-AO$850-Sheet2!$N$225)/Sheet3!$A$1)^2+Sheet3!$C$1*(($B866-AO$850-Sheet2!$N$225)/Sheet3!$A$1)^4)+ Sheet2!$O$226*EXP(Sheet3!$B$1*(($B852-AO$850-Sheet2!$N$226)/Sheet3!$A$1)^2+Sheet3!$C$1*(($B852-AO$850-Sheet2!$N$226)/Sheet3!$A$1)^4))</f>
        <v>2.3245285686570998E-53</v>
      </c>
      <c r="AP866" s="1">
        <f>0.000001*$I$848*(Sheet2!$O$225*EXP(Sheet3!$B$1*(($B866-AP$850-Sheet2!$N$225)/Sheet3!$A$1)^2+Sheet3!$C$1*(($B866-AP$850-Sheet2!$N$225)/Sheet3!$A$1)^4)+ Sheet2!$O$226*EXP(Sheet3!$B$1*(($B852-AP$850-Sheet2!$N$226)/Sheet3!$A$1)^2+Sheet3!$C$1*(($B852-AP$850-Sheet2!$N$226)/Sheet3!$A$1)^4))</f>
        <v>7.6248395387788851E-53</v>
      </c>
      <c r="AQ866" s="1">
        <f>0.000001*$I$848*(Sheet2!$O$225*EXP(Sheet3!$B$1*(($B866-AQ$850-Sheet2!$N$225)/Sheet3!$A$1)^2+Sheet3!$C$1*(($B866-AQ$850-Sheet2!$N$225)/Sheet3!$A$1)^4)+ Sheet2!$O$226*EXP(Sheet3!$B$1*(($B852-AQ$850-Sheet2!$N$226)/Sheet3!$A$1)^2+Sheet3!$C$1*(($B852-AQ$850-Sheet2!$N$226)/Sheet3!$A$1)^4))</f>
        <v>2.4792399797991454E-52</v>
      </c>
      <c r="AR866" s="1">
        <f>0.000001*$I$848*(Sheet2!$O$225*EXP(Sheet3!$B$1*(($B866-AR$850-Sheet2!$N$225)/Sheet3!$A$1)^2+Sheet3!$C$1*(($B866-AR$850-Sheet2!$N$225)/Sheet3!$A$1)^4)+ Sheet2!$O$226*EXP(Sheet3!$B$1*(($B852-AR$850-Sheet2!$N$226)/Sheet3!$A$1)^2+Sheet3!$C$1*(($B852-AR$850-Sheet2!$N$226)/Sheet3!$A$1)^4))</f>
        <v>7.9913100341146959E-52</v>
      </c>
      <c r="AS866" s="1">
        <f>0.000001*$I$848*(Sheet2!$O$225*EXP(Sheet3!$B$1*(($B866-AS$850-Sheet2!$N$225)/Sheet3!$A$1)^2+Sheet3!$C$1*(($B866-AS$850-Sheet2!$N$225)/Sheet3!$A$1)^4)+ Sheet2!$O$226*EXP(Sheet3!$B$1*(($B852-AS$850-Sheet2!$N$226)/Sheet3!$A$1)^2+Sheet3!$C$1*(($B852-AS$850-Sheet2!$N$226)/Sheet3!$A$1)^4))</f>
        <v>2.5535738027720015E-51</v>
      </c>
      <c r="AT866" s="1">
        <f>0.000001*$I$848*(Sheet2!$O$225*EXP(Sheet3!$B$1*(($B866-AT$850-Sheet2!$N$225)/Sheet3!$A$1)^2+Sheet3!$C$1*(($B866-AT$850-Sheet2!$N$225)/Sheet3!$A$1)^4)+ Sheet2!$O$226*EXP(Sheet3!$B$1*(($B852-AT$850-Sheet2!$N$226)/Sheet3!$A$1)^2+Sheet3!$C$1*(($B852-AT$850-Sheet2!$N$226)/Sheet3!$A$1)^4))</f>
        <v>8.0896416185772581E-51</v>
      </c>
      <c r="AU866" s="1">
        <f>0.000001*$I$848*(Sheet2!$O$225*EXP(Sheet3!$B$1*(($B866-AU$850-Sheet2!$N$225)/Sheet3!$A$1)^2+Sheet3!$C$1*(($B866-AU$850-Sheet2!$N$225)/Sheet3!$A$1)^4)+ Sheet2!$O$226*EXP(Sheet3!$B$1*(($B852-AU$850-Sheet2!$N$226)/Sheet3!$A$1)^2+Sheet3!$C$1*(($B852-AU$850-Sheet2!$N$226)/Sheet3!$A$1)^4))</f>
        <v>2.5408553683184998E-50</v>
      </c>
      <c r="AV866" s="1">
        <f>0.000001*$I$848*(Sheet2!$O$225*EXP(Sheet3!$B$1*(($B866-AV$850-Sheet2!$N$225)/Sheet3!$A$1)^2+Sheet3!$C$1*(($B866-AV$850-Sheet2!$N$225)/Sheet3!$A$1)^4)+ Sheet2!$O$226*EXP(Sheet3!$B$1*(($B852-AV$850-Sheet2!$N$226)/Sheet3!$A$1)^2+Sheet3!$C$1*(($B852-AV$850-Sheet2!$N$226)/Sheet3!$A$1)^4))</f>
        <v>7.9126090736144686E-50</v>
      </c>
      <c r="AW866" s="1">
        <f>0.000001*$I$848*(Sheet2!$O$225*EXP(Sheet3!$B$1*(($B866-AW$850-Sheet2!$N$225)/Sheet3!$A$1)^2+Sheet3!$C$1*(($B866-AW$850-Sheet2!$N$225)/Sheet3!$A$1)^4)+ Sheet2!$O$226*EXP(Sheet3!$B$1*(($B852-AW$850-Sheet2!$N$226)/Sheet3!$A$1)^2+Sheet3!$C$1*(($B852-AW$850-Sheet2!$N$226)/Sheet3!$A$1)^4))</f>
        <v>2.4432495827856489E-49</v>
      </c>
      <c r="AX866" s="1">
        <f>0.000001*$I$848*(Sheet2!$O$225*EXP(Sheet3!$B$1*(($B866-AX$850-Sheet2!$N$225)/Sheet3!$A$1)^2+Sheet3!$C$1*(($B866-AX$850-Sheet2!$N$225)/Sheet3!$A$1)^4)+ Sheet2!$O$226*EXP(Sheet3!$B$1*(($B852-AX$850-Sheet2!$N$226)/Sheet3!$A$1)^2+Sheet3!$C$1*(($B852-AX$850-Sheet2!$N$226)/Sheet3!$A$1)^4))</f>
        <v>7.4807220526325163E-49</v>
      </c>
      <c r="AY866" s="1">
        <f>0.000001*$I$848*(Sheet2!$O$225*EXP(Sheet3!$B$1*(($B866-AY$850-Sheet2!$N$225)/Sheet3!$A$1)^2+Sheet3!$C$1*(($B866-AY$850-Sheet2!$N$225)/Sheet3!$A$1)^4)+ Sheet2!$O$226*EXP(Sheet3!$B$1*(($B852-AY$850-Sheet2!$N$226)/Sheet3!$A$1)^2+Sheet3!$C$1*(($B852-AY$850-Sheet2!$N$226)/Sheet3!$A$1)^4))</f>
        <v>2.2712551089381244E-48</v>
      </c>
      <c r="AZ866" s="1">
        <f>0.000001*$I$848*(Sheet2!$O$225*EXP(Sheet3!$B$1*(($B866-AZ$850-Sheet2!$N$225)/Sheet3!$A$1)^2+Sheet3!$C$1*(($B866-AZ$850-Sheet2!$N$225)/Sheet3!$A$1)^4)+ Sheet2!$O$226*EXP(Sheet3!$B$1*(($B852-AZ$850-Sheet2!$N$226)/Sheet3!$A$1)^2+Sheet3!$C$1*(($B852-AZ$850-Sheet2!$N$226)/Sheet3!$A$1)^4))</f>
        <v>6.8383941234058548E-48</v>
      </c>
      <c r="BA866" s="1">
        <f>0.000001*$I$848*(Sheet2!$O$225*EXP(Sheet3!$B$1*(($B866-BA$850-Sheet2!$N$225)/Sheet3!$A$1)^2+Sheet3!$C$1*(($B866-BA$850-Sheet2!$N$225)/Sheet3!$A$1)^4)+ Sheet2!$O$226*EXP(Sheet3!$B$1*(($B852-BA$850-Sheet2!$N$226)/Sheet3!$A$1)^2+Sheet3!$C$1*(($B852-BA$850-Sheet2!$N$226)/Sheet3!$A$1)^4))</f>
        <v>2.0418658007148797E-47</v>
      </c>
      <c r="BB866" s="1">
        <f>0.000001*$I$848*(Sheet2!$O$225*EXP(Sheet3!$B$1*(($B866-BB$850-Sheet2!$N$225)/Sheet3!$A$1)^2+Sheet3!$C$1*(($B866-BB$850-Sheet2!$N$225)/Sheet3!$A$1)^4)+ Sheet2!$O$226*EXP(Sheet3!$B$1*(($B852-BB$850-Sheet2!$N$226)/Sheet3!$A$1)^2+Sheet3!$C$1*(($B852-BB$850-Sheet2!$N$226)/Sheet3!$A$1)^4))</f>
        <v>6.0465008017676836E-47</v>
      </c>
      <c r="BC866" s="1">
        <f>0.000001*$I$848*(Sheet2!$O$225*EXP(Sheet3!$B$1*(($B866-BC$850-Sheet2!$N$225)/Sheet3!$A$1)^2+Sheet3!$C$1*(($B866-BC$850-Sheet2!$N$225)/Sheet3!$A$1)^4)+ Sheet2!$O$226*EXP(Sheet3!$B$1*(($B852-BC$850-Sheet2!$N$226)/Sheet3!$A$1)^2+Sheet3!$C$1*(($B852-BC$850-Sheet2!$N$226)/Sheet3!$A$1)^4))</f>
        <v>1.7758399734779529E-46</v>
      </c>
      <c r="BD866" s="1">
        <f>0.000001*$I$848*(Sheet2!$O$225*EXP(Sheet3!$B$1*(($B866-BD$850-Sheet2!$N$225)/Sheet3!$A$1)^2+Sheet3!$C$1*(($B866-BD$850-Sheet2!$N$225)/Sheet3!$A$1)^4)+ Sheet2!$O$226*EXP(Sheet3!$B$1*(($B852-BD$850-Sheet2!$N$226)/Sheet3!$A$1)^2+Sheet3!$C$1*(($B852-BD$850-Sheet2!$N$226)/Sheet3!$A$1)^4))</f>
        <v>5.1730326862412904E-46</v>
      </c>
      <c r="BE866" s="1">
        <f>0.000001*$I$848*(Sheet2!$O$225*EXP(Sheet3!$B$1*(($B866-BE$850-Sheet2!$N$225)/Sheet3!$A$1)^2+Sheet3!$C$1*(($B866-BE$850-Sheet2!$N$225)/Sheet3!$A$1)^4)+ Sheet2!$O$226*EXP(Sheet3!$B$1*(($B852-BE$850-Sheet2!$N$226)/Sheet3!$A$1)^2+Sheet3!$C$1*(($B852-BE$850-Sheet2!$N$226)/Sheet3!$A$1)^4))</f>
        <v>1.4946762590779694E-45</v>
      </c>
      <c r="BF866" s="1">
        <f>0.000001*$I$848*(Sheet2!$O$225*EXP(Sheet3!$B$1*(($B866-BF$850-Sheet2!$N$225)/Sheet3!$A$1)^2+Sheet3!$C$1*(($B866-BF$850-Sheet2!$N$225)/Sheet3!$A$1)^4)+ Sheet2!$O$226*EXP(Sheet3!$B$1*(($B852-BF$850-Sheet2!$N$226)/Sheet3!$A$1)^2+Sheet3!$C$1*(($B852-BF$850-Sheet2!$N$226)/Sheet3!$A$1)^4))</f>
        <v>4.2837917822196676E-45</v>
      </c>
      <c r="BG866" s="1">
        <f>0.000001*$I$848*(Sheet2!$O$225*EXP(Sheet3!$B$1*(($B866-BG$850-Sheet2!$N$225)/Sheet3!$A$1)^2+Sheet3!$C$1*(($B866-BG$850-Sheet2!$N$225)/Sheet3!$A$1)^4)+ Sheet2!$O$226*EXP(Sheet3!$B$1*(($B852-BG$850-Sheet2!$N$226)/Sheet3!$A$1)^2+Sheet3!$C$1*(($B852-BG$850-Sheet2!$N$226)/Sheet3!$A$1)^4))</f>
        <v>1.2178887123302849E-44</v>
      </c>
      <c r="BH866" s="1">
        <f>0.000001*$I$848*(Sheet2!$O$225*EXP(Sheet3!$B$1*(($B866-BH$850-Sheet2!$N$225)/Sheet3!$A$1)^2+Sheet3!$C$1*(($B866-BH$850-Sheet2!$N$225)/Sheet3!$A$1)^4)+ Sheet2!$O$226*EXP(Sheet3!$B$1*(($B852-BH$850-Sheet2!$N$226)/Sheet3!$A$1)^2+Sheet3!$C$1*(($B852-BH$850-Sheet2!$N$226)/Sheet3!$A$1)^4))</f>
        <v>3.4348167476657194E-44</v>
      </c>
      <c r="BI866" s="1">
        <f>0.000001*$I$848*(Sheet2!$O$225*EXP(Sheet3!$B$1*(($B866-BI$850-Sheet2!$N$225)/Sheet3!$A$1)^2+Sheet3!$C$1*(($B866-BI$850-Sheet2!$N$225)/Sheet3!$A$1)^4)+ Sheet2!$O$226*EXP(Sheet3!$B$1*(($B852-BI$850-Sheet2!$N$226)/Sheet3!$A$1)^2+Sheet3!$C$1*(($B852-BI$850-Sheet2!$N$226)/Sheet3!$A$1)^4))</f>
        <v>9.6102542985951381E-44</v>
      </c>
      <c r="BJ866" s="1">
        <f>0.000001*$I$848*(Sheet2!$O$225*EXP(Sheet3!$B$1*(($B866-BJ$850-Sheet2!$N$225)/Sheet3!$A$1)^2+Sheet3!$C$1*(($B866-BJ$850-Sheet2!$N$225)/Sheet3!$A$1)^4)+ Sheet2!$O$226*EXP(Sheet3!$B$1*(($B852-BJ$850-Sheet2!$N$226)/Sheet3!$A$1)^2+Sheet3!$C$1*(($B852-BJ$850-Sheet2!$N$226)/Sheet3!$A$1)^4))</f>
        <v>2.6675962850809529E-43</v>
      </c>
      <c r="BK866" s="1">
        <f>0.000001*$I$848*(Sheet2!$O$225*EXP(Sheet3!$B$1*(($B866-BK$850-Sheet2!$N$225)/Sheet3!$A$1)^2+Sheet3!$C$1*(($B866-BK$850-Sheet2!$N$225)/Sheet3!$A$1)^4)+ Sheet2!$O$226*EXP(Sheet3!$B$1*(($B852-BK$850-Sheet2!$N$226)/Sheet3!$A$1)^2+Sheet3!$C$1*(($B852-BK$850-Sheet2!$N$226)/Sheet3!$A$1)^4))</f>
        <v>7.3464540510660319E-43</v>
      </c>
      <c r="BL866" s="1">
        <f>0.000001*$I$848*(Sheet2!$O$225*EXP(Sheet3!$B$1*(($B866-BL$850-Sheet2!$N$225)/Sheet3!$A$1)^2+Sheet3!$C$1*(($B866-BL$850-Sheet2!$N$225)/Sheet3!$A$1)^4)+ Sheet2!$O$226*EXP(Sheet3!$B$1*(($B852-BL$850-Sheet2!$N$226)/Sheet3!$A$1)^2+Sheet3!$C$1*(($B852-BL$850-Sheet2!$N$226)/Sheet3!$A$1)^4))</f>
        <v>2.0073649539698663E-42</v>
      </c>
      <c r="BM866" s="1">
        <f>0.000001*$I$848*(Sheet2!$O$225*EXP(Sheet3!$B$1*(($B866-BM$850-Sheet2!$N$225)/Sheet3!$A$1)^2+Sheet3!$C$1*(($B866-BM$850-Sheet2!$N$225)/Sheet3!$A$1)^4)+ Sheet2!$O$226*EXP(Sheet3!$B$1*(($B852-BM$850-Sheet2!$N$226)/Sheet3!$A$1)^2+Sheet3!$C$1*(($B852-BM$850-Sheet2!$N$226)/Sheet3!$A$1)^4))</f>
        <v>5.4423220113425635E-42</v>
      </c>
      <c r="BN866" s="1">
        <f>0.000001*$I$848*(Sheet2!$O$225*EXP(Sheet3!$B$1*(($B866-BN$850-Sheet2!$N$225)/Sheet3!$A$1)^2+Sheet3!$C$1*(($B866-BN$850-Sheet2!$N$225)/Sheet3!$A$1)^4)+ Sheet2!$O$226*EXP(Sheet3!$B$1*(($B852-BN$850-Sheet2!$N$226)/Sheet3!$A$1)^2+Sheet3!$C$1*(($B852-BN$850-Sheet2!$N$226)/Sheet3!$A$1)^4))</f>
        <v>1.4640969043474731E-41</v>
      </c>
      <c r="BO866" s="1">
        <f>0.000001*$I$848*(Sheet2!$O$225*EXP(Sheet3!$B$1*(($B866-BO$850-Sheet2!$N$225)/Sheet3!$A$1)^2+Sheet3!$C$1*(($B866-BO$850-Sheet2!$N$225)/Sheet3!$A$1)^4)+ Sheet2!$O$226*EXP(Sheet3!$B$1*(($B852-BO$850-Sheet2!$N$226)/Sheet3!$A$1)^2+Sheet3!$C$1*(($B852-BO$850-Sheet2!$N$226)/Sheet3!$A$1)^4))</f>
        <v>3.9084216816315441E-41</v>
      </c>
      <c r="BP866" s="1">
        <f>0.000001*$I$848*(Sheet2!$O$225*EXP(Sheet3!$B$1*(($B866-BP$850-Sheet2!$N$225)/Sheet3!$A$1)^2+Sheet3!$C$1*(($B866-BP$850-Sheet2!$N$225)/Sheet3!$A$1)^4)+ Sheet2!$O$226*EXP(Sheet3!$B$1*(($B852-BP$850-Sheet2!$N$226)/Sheet3!$A$1)^2+Sheet3!$C$1*(($B852-BP$850-Sheet2!$N$226)/Sheet3!$A$1)^4))</f>
        <v>1.0353740340947676E-40</v>
      </c>
      <c r="BQ866" s="1">
        <f>0.000001*$I$848*(Sheet2!$O$225*EXP(Sheet3!$B$1*(($B866-BQ$850-Sheet2!$N$225)/Sheet3!$A$1)^2+Sheet3!$C$1*(($B866-BQ$850-Sheet2!$N$225)/Sheet3!$A$1)^4)+ Sheet2!$O$226*EXP(Sheet3!$B$1*(($B852-BQ$850-Sheet2!$N$226)/Sheet3!$A$1)^2+Sheet3!$C$1*(($B852-BQ$850-Sheet2!$N$226)/Sheet3!$A$1)^4))</f>
        <v>2.7219215024038498E-40</v>
      </c>
      <c r="BR866" s="1">
        <f>0.000001*$I$848*(Sheet2!$O$225*EXP(Sheet3!$B$1*(($B866-BR$850-Sheet2!$N$225)/Sheet3!$A$1)^2+Sheet3!$C$1*(($B866-BR$850-Sheet2!$N$225)/Sheet3!$A$1)^4)+ Sheet2!$O$226*EXP(Sheet3!$B$1*(($B852-BR$850-Sheet2!$N$226)/Sheet3!$A$1)^2+Sheet3!$C$1*(($B852-BR$850-Sheet2!$N$226)/Sheet3!$A$1)^4))</f>
        <v>7.1015729220833611E-40</v>
      </c>
      <c r="BS866" s="1">
        <f>0.000001*$I$848*(Sheet2!$O$225*EXP(Sheet3!$B$1*(($B866-BS$850-Sheet2!$N$225)/Sheet3!$A$1)^2+Sheet3!$C$1*(($B866-BS$850-Sheet2!$N$225)/Sheet3!$A$1)^4)+ Sheet2!$O$226*EXP(Sheet3!$B$1*(($B852-BS$850-Sheet2!$N$226)/Sheet3!$A$1)^2+Sheet3!$C$1*(($B852-BS$850-Sheet2!$N$226)/Sheet3!$A$1)^4))</f>
        <v>1.838875115980702E-39</v>
      </c>
    </row>
    <row r="867" spans="1:71" x14ac:dyDescent="0.2">
      <c r="A867">
        <v>840</v>
      </c>
      <c r="B867">
        <v>581.13</v>
      </c>
      <c r="C867">
        <v>2398.1</v>
      </c>
      <c r="D867">
        <v>2547.5</v>
      </c>
      <c r="E867">
        <f t="shared" si="50"/>
        <v>149.40000000000009</v>
      </c>
      <c r="F867" s="1">
        <f t="shared" si="51"/>
        <v>149.40000000000009</v>
      </c>
      <c r="G867">
        <f t="shared" si="48"/>
        <v>86820.822000000058</v>
      </c>
      <c r="I867" s="1">
        <f>0.000001*$I$848*(Sheet2!$O$225*EXP(Sheet3!$B$1*(($B867-I$850-Sheet2!$N$225)/Sheet3!$A$1)^2+Sheet3!$C$1*(($B867-I$850-Sheet2!$N$225)/Sheet3!$A$1)^4)+ Sheet2!$O$226*EXP(Sheet3!$B$1*(($B853-I$850-Sheet2!$N$226)/Sheet3!$A$1)^2+Sheet3!$C$1*(($B853-I$850-Sheet2!$N$226)/Sheet3!$A$1)^4))</f>
        <v>5.6848085622496483E-70</v>
      </c>
      <c r="J867" s="1">
        <f>0.000001*$I$848*(Sheet2!$O$225*EXP(Sheet3!$B$1*(($B867-J$850-Sheet2!$N$225)/Sheet3!$A$1)^2+Sheet3!$C$1*(($B867-J$850-Sheet2!$N$225)/Sheet3!$A$1)^4)+ Sheet2!$O$226*EXP(Sheet3!$B$1*(($B853-J$850-Sheet2!$N$226)/Sheet3!$A$1)^2+Sheet3!$C$1*(($B853-J$850-Sheet2!$N$226)/Sheet3!$A$1)^4))</f>
        <v>1.3052335043170076E-70</v>
      </c>
      <c r="K867" s="1">
        <f>0.000001*$I$848*(Sheet2!$O$225*EXP(Sheet3!$B$1*(($B867-K$850-Sheet2!$N$225)/Sheet3!$A$1)^2+Sheet3!$C$1*(($B867-K$850-Sheet2!$N$225)/Sheet3!$A$1)^4)+ Sheet2!$O$226*EXP(Sheet3!$B$1*(($B853-K$850-Sheet2!$N$226)/Sheet3!$A$1)^2+Sheet3!$C$1*(($B853-K$850-Sheet2!$N$226)/Sheet3!$A$1)^4))</f>
        <v>2.9663588999949593E-71</v>
      </c>
      <c r="L867" s="1">
        <f>0.000001*$I$848*(Sheet2!$O$225*EXP(Sheet3!$B$1*(($B867-L$850-Sheet2!$N$225)/Sheet3!$A$1)^2+Sheet3!$C$1*(($B867-L$850-Sheet2!$N$225)/Sheet3!$A$1)^4)+ Sheet2!$O$226*EXP(Sheet3!$B$1*(($B853-L$850-Sheet2!$N$226)/Sheet3!$A$1)^2+Sheet3!$C$1*(($B853-L$850-Sheet2!$N$226)/Sheet3!$A$1)^4))</f>
        <v>6.6726923345791203E-72</v>
      </c>
      <c r="M867" s="1">
        <f>0.000001*$I$848*(Sheet2!$O$225*EXP(Sheet3!$B$1*(($B867-M$850-Sheet2!$N$225)/Sheet3!$A$1)^2+Sheet3!$C$1*(($B867-M$850-Sheet2!$N$225)/Sheet3!$A$1)^4)+ Sheet2!$O$226*EXP(Sheet3!$B$1*(($B853-M$850-Sheet2!$N$226)/Sheet3!$A$1)^2+Sheet3!$C$1*(($B853-M$850-Sheet2!$N$226)/Sheet3!$A$1)^4))</f>
        <v>1.4855907561311784E-72</v>
      </c>
      <c r="N867" s="1">
        <f>0.000001*$I$848*(Sheet2!$O$225*EXP(Sheet3!$B$1*(($B867-N$850-Sheet2!$N$225)/Sheet3!$A$1)^2+Sheet3!$C$1*(($B867-N$850-Sheet2!$N$225)/Sheet3!$A$1)^4)+ Sheet2!$O$226*EXP(Sheet3!$B$1*(($B853-N$850-Sheet2!$N$226)/Sheet3!$A$1)^2+Sheet3!$C$1*(($B853-N$850-Sheet2!$N$226)/Sheet3!$A$1)^4))</f>
        <v>3.273381803996081E-73</v>
      </c>
      <c r="O867" s="1">
        <f>0.000001*$I$848*(Sheet2!$O$225*EXP(Sheet3!$B$1*(($B867-O$850-Sheet2!$N$225)/Sheet3!$A$1)^2+Sheet3!$C$1*(($B867-O$850-Sheet2!$N$225)/Sheet3!$A$1)^4)+ Sheet2!$O$226*EXP(Sheet3!$B$1*(($B853-O$850-Sheet2!$N$226)/Sheet3!$A$1)^2+Sheet3!$C$1*(($B853-O$850-Sheet2!$N$226)/Sheet3!$A$1)^4))</f>
        <v>7.1379282958525256E-74</v>
      </c>
      <c r="P867" s="1">
        <f>0.000001*$I$848*(Sheet2!$O$225*EXP(Sheet3!$B$1*(($B867-P$850-Sheet2!$N$225)/Sheet3!$A$1)^2+Sheet3!$C$1*(($B867-P$850-Sheet2!$N$225)/Sheet3!$A$1)^4)+ Sheet2!$O$226*EXP(Sheet3!$B$1*(($B853-P$850-Sheet2!$N$226)/Sheet3!$A$1)^2+Sheet3!$C$1*(($B853-P$850-Sheet2!$N$226)/Sheet3!$A$1)^4))</f>
        <v>1.5402965423620741E-74</v>
      </c>
      <c r="Q867" s="1">
        <f>0.000001*$I$848*(Sheet2!$O$225*EXP(Sheet3!$B$1*(($B867-Q$850-Sheet2!$N$225)/Sheet3!$A$1)^2+Sheet3!$C$1*(($B867-Q$850-Sheet2!$N$225)/Sheet3!$A$1)^4)+ Sheet2!$O$226*EXP(Sheet3!$B$1*(($B853-Q$850-Sheet2!$N$226)/Sheet3!$A$1)^2+Sheet3!$C$1*(($B853-Q$850-Sheet2!$N$226)/Sheet3!$A$1)^4))</f>
        <v>3.2890592075613919E-75</v>
      </c>
      <c r="R867" s="1">
        <f>0.000001*$I$848*(Sheet2!$O$225*EXP(Sheet3!$B$1*(($B867-R$850-Sheet2!$N$225)/Sheet3!$A$1)^2+Sheet3!$C$1*(($B867-R$850-Sheet2!$N$225)/Sheet3!$A$1)^4)+ Sheet2!$O$226*EXP(Sheet3!$B$1*(($B853-R$850-Sheet2!$N$226)/Sheet3!$A$1)^2+Sheet3!$C$1*(($B853-R$850-Sheet2!$N$226)/Sheet3!$A$1)^4))</f>
        <v>6.949486731233984E-76</v>
      </c>
      <c r="S867" s="1">
        <f>0.000001*$I$848*(Sheet2!$O$225*EXP(Sheet3!$B$1*(($B867-S$850-Sheet2!$N$225)/Sheet3!$A$1)^2+Sheet3!$C$1*(($B867-S$850-Sheet2!$N$225)/Sheet3!$A$1)^4)+ Sheet2!$O$226*EXP(Sheet3!$B$1*(($B853-S$850-Sheet2!$N$226)/Sheet3!$A$1)^2+Sheet3!$C$1*(($B853-S$850-Sheet2!$N$226)/Sheet3!$A$1)^4))</f>
        <v>1.4528671366519237E-76</v>
      </c>
      <c r="T867" s="1">
        <f>0.000001*$I$848*(Sheet2!$O$225*EXP(Sheet3!$B$1*(($B867-T$850-Sheet2!$N$225)/Sheet3!$A$1)^2+Sheet3!$C$1*(($B867-T$850-Sheet2!$N$225)/Sheet3!$A$1)^4)+ Sheet2!$O$226*EXP(Sheet3!$B$1*(($B853-T$850-Sheet2!$N$226)/Sheet3!$A$1)^2+Sheet3!$C$1*(($B853-T$850-Sheet2!$N$226)/Sheet3!$A$1)^4))</f>
        <v>3.0051737987611356E-77</v>
      </c>
      <c r="U867" s="1">
        <f>0.000001*$I$848*(Sheet2!$O$225*EXP(Sheet3!$B$1*(($B867-U$850-Sheet2!$N$225)/Sheet3!$A$1)^2+Sheet3!$C$1*(($B867-U$850-Sheet2!$N$225)/Sheet3!$A$1)^4)+ Sheet2!$O$226*EXP(Sheet3!$B$1*(($B853-U$850-Sheet2!$N$226)/Sheet3!$A$1)^2+Sheet3!$C$1*(($B853-U$850-Sheet2!$N$226)/Sheet3!$A$1)^4))</f>
        <v>6.1498163875861402E-78</v>
      </c>
      <c r="V867" s="1">
        <f>0.000001*$I$848*(Sheet2!$O$225*EXP(Sheet3!$B$1*(($B867-V$850-Sheet2!$N$225)/Sheet3!$A$1)^2+Sheet3!$C$1*(($B867-V$850-Sheet2!$N$225)/Sheet3!$A$1)^4)+ Sheet2!$O$226*EXP(Sheet3!$B$1*(($B853-V$850-Sheet2!$N$226)/Sheet3!$A$1)^2+Sheet3!$C$1*(($B853-V$850-Sheet2!$N$226)/Sheet3!$A$1)^4))</f>
        <v>1.2450358425679557E-78</v>
      </c>
      <c r="W867" s="1">
        <f>0.000001*$I$848*(Sheet2!$O$225*EXP(Sheet3!$B$1*(($B867-W$850-Sheet2!$N$225)/Sheet3!$A$1)^2+Sheet3!$C$1*(($B867-W$850-Sheet2!$N$225)/Sheet3!$A$1)^4)+ Sheet2!$O$226*EXP(Sheet3!$B$1*(($B853-W$850-Sheet2!$N$226)/Sheet3!$A$1)^2+Sheet3!$C$1*(($B853-W$850-Sheet2!$N$226)/Sheet3!$A$1)^4))</f>
        <v>2.4934860479579485E-79</v>
      </c>
      <c r="X867" s="1">
        <f>0.000001*$I$848*(Sheet2!$O$225*EXP(Sheet3!$B$1*(($B867-X$850-Sheet2!$N$225)/Sheet3!$A$1)^2+Sheet3!$C$1*(($B867-X$850-Sheet2!$N$225)/Sheet3!$A$1)^4)+ Sheet2!$O$226*EXP(Sheet3!$B$1*(($B853-X$850-Sheet2!$N$226)/Sheet3!$A$1)^2+Sheet3!$C$1*(($B853-X$850-Sheet2!$N$226)/Sheet3!$A$1)^4))</f>
        <v>4.9398708668440003E-80</v>
      </c>
      <c r="Y867" s="1">
        <f>0.000001*$I$848*(Sheet2!$O$225*EXP(Sheet3!$B$1*(($B867-Y$850-Sheet2!$N$225)/Sheet3!$A$1)^2+Sheet3!$C$1*(($B867-Y$850-Sheet2!$N$225)/Sheet3!$A$1)^4)+ Sheet2!$O$226*EXP(Sheet3!$B$1*(($B853-Y$850-Sheet2!$N$226)/Sheet3!$A$1)^2+Sheet3!$C$1*(($B853-Y$850-Sheet2!$N$226)/Sheet3!$A$1)^4))</f>
        <v>9.6802359881773875E-81</v>
      </c>
      <c r="Z867" s="1">
        <f>0.000001*$I$848*(Sheet2!$O$225*EXP(Sheet3!$B$1*(($B867-Z$850-Sheet2!$N$225)/Sheet3!$A$1)^2+Sheet3!$C$1*(($B867-Z$850-Sheet2!$N$225)/Sheet3!$A$1)^4)+ Sheet2!$O$226*EXP(Sheet3!$B$1*(($B853-Z$850-Sheet2!$N$226)/Sheet3!$A$1)^2+Sheet3!$C$1*(($B853-Z$850-Sheet2!$N$226)/Sheet3!$A$1)^4))</f>
        <v>1.8762731580566783E-81</v>
      </c>
      <c r="AA867" s="1">
        <f>0.000001*$I$848*(Sheet2!$O$225*EXP(Sheet3!$B$1*(($B867-AA$850-Sheet2!$N$225)/Sheet3!$A$1)^2+Sheet3!$C$1*(($B867-AA$850-Sheet2!$N$225)/Sheet3!$A$1)^4)+ Sheet2!$O$226*EXP(Sheet3!$B$1*(($B853-AA$850-Sheet2!$N$226)/Sheet3!$A$1)^2+Sheet3!$C$1*(($B853-AA$850-Sheet2!$N$226)/Sheet3!$A$1)^4))</f>
        <v>3.5968637200619014E-82</v>
      </c>
      <c r="AB867" s="1">
        <f>0.000001*$I$848*(Sheet2!$O$225*EXP(Sheet3!$B$1*(($B867-AB$850-Sheet2!$N$225)/Sheet3!$A$1)^2+Sheet3!$C$1*(($B867-AB$850-Sheet2!$N$225)/Sheet3!$A$1)^4)+ Sheet2!$O$226*EXP(Sheet3!$B$1*(($B853-AB$850-Sheet2!$N$226)/Sheet3!$A$1)^2+Sheet3!$C$1*(($B853-AB$850-Sheet2!$N$226)/Sheet3!$A$1)^4))</f>
        <v>6.8194236607029322E-83</v>
      </c>
      <c r="AC867" s="1">
        <f>0.000001*$I$848*(Sheet2!$O$225*EXP(Sheet3!$B$1*(($B867-AC$850-Sheet2!$N$225)/Sheet3!$A$1)^2+Sheet3!$C$1*(($B867-AC$850-Sheet2!$N$225)/Sheet3!$A$1)^4)+ Sheet2!$O$226*EXP(Sheet3!$B$1*(($B853-AC$850-Sheet2!$N$226)/Sheet3!$A$1)^2+Sheet3!$C$1*(($B853-AC$850-Sheet2!$N$226)/Sheet3!$A$1)^4))</f>
        <v>1.2786306323235396E-83</v>
      </c>
      <c r="AD867" s="1">
        <f>0.000001*$I$848*(Sheet2!$O$225*EXP(Sheet3!$B$1*(($B867-AD$850-Sheet2!$N$225)/Sheet3!$A$1)^2+Sheet3!$C$1*(($B867-AD$850-Sheet2!$N$225)/Sheet3!$A$1)^4)+ Sheet2!$O$226*EXP(Sheet3!$B$1*(($B853-AD$850-Sheet2!$N$226)/Sheet3!$A$1)^2+Sheet3!$C$1*(($B853-AD$850-Sheet2!$N$226)/Sheet3!$A$1)^4))</f>
        <v>2.370805005170396E-84</v>
      </c>
      <c r="AE867" s="1">
        <f>0.000001*$I$848*(Sheet2!$O$225*EXP(Sheet3!$B$1*(($B867-AE$850-Sheet2!$N$225)/Sheet3!$A$1)^2+Sheet3!$C$1*(($B867-AE$850-Sheet2!$N$225)/Sheet3!$A$1)^4)+ Sheet2!$O$226*EXP(Sheet3!$B$1*(($B853-AE$850-Sheet2!$N$226)/Sheet3!$A$1)^2+Sheet3!$C$1*(($B853-AE$850-Sheet2!$N$226)/Sheet3!$A$1)^4))</f>
        <v>4.3474186275343202E-85</v>
      </c>
      <c r="AF867" s="1">
        <f>0.000001*$I$848*(Sheet2!$O$225*EXP(Sheet3!$B$1*(($B867-AF$850-Sheet2!$N$225)/Sheet3!$A$1)^2+Sheet3!$C$1*(($B867-AF$850-Sheet2!$N$225)/Sheet3!$A$1)^4)+ Sheet2!$O$226*EXP(Sheet3!$B$1*(($B853-AF$850-Sheet2!$N$226)/Sheet3!$A$1)^2+Sheet3!$C$1*(($B853-AF$850-Sheet2!$N$226)/Sheet3!$A$1)^4))</f>
        <v>7.9148075253151277E-86</v>
      </c>
      <c r="AG867" s="1">
        <f>0.000001*$I$848*(Sheet2!$O$225*EXP(Sheet3!$B$1*(($B867-AG$850-Sheet2!$N$225)/Sheet3!$A$1)^2+Sheet3!$C$1*(($B867-AG$850-Sheet2!$N$225)/Sheet3!$A$1)^4)+ Sheet2!$O$226*EXP(Sheet3!$B$1*(($B853-AG$850-Sheet2!$N$226)/Sheet3!$A$1)^2+Sheet3!$C$1*(($B853-AG$850-Sheet2!$N$226)/Sheet3!$A$1)^4))</f>
        <v>1.6082450018841024E-86</v>
      </c>
      <c r="AH867" s="1">
        <f>0.000001*$I$848*(Sheet2!$O$225*EXP(Sheet3!$B$1*(($B867-AH$850-Sheet2!$N$225)/Sheet3!$A$1)^2+Sheet3!$C$1*(($B867-AH$850-Sheet2!$N$225)/Sheet3!$A$1)^4)+ Sheet2!$O$226*EXP(Sheet3!$B$1*(($B853-AH$850-Sheet2!$N$226)/Sheet3!$A$1)^2+Sheet3!$C$1*(($B853-AH$850-Sheet2!$N$226)/Sheet3!$A$1)^4))</f>
        <v>1.3553705156473951E-86</v>
      </c>
      <c r="AI867" s="1">
        <f>0.000001*$I$848*(Sheet2!$O$225*EXP(Sheet3!$B$1*(($B867-AI$850-Sheet2!$N$225)/Sheet3!$A$1)^2+Sheet3!$C$1*(($B867-AI$850-Sheet2!$N$225)/Sheet3!$A$1)^4)+ Sheet2!$O$226*EXP(Sheet3!$B$1*(($B853-AI$850-Sheet2!$N$226)/Sheet3!$A$1)^2+Sheet3!$C$1*(($B853-AI$850-Sheet2!$N$226)/Sheet3!$A$1)^4))</f>
        <v>6.2153534268155152E-86</v>
      </c>
      <c r="AJ867" s="1">
        <f>0.000001*$I$848*(Sheet2!$O$225*EXP(Sheet3!$B$1*(($B867-AJ$850-Sheet2!$N$225)/Sheet3!$A$1)^2+Sheet3!$C$1*(($B867-AJ$850-Sheet2!$N$225)/Sheet3!$A$1)^4)+ Sheet2!$O$226*EXP(Sheet3!$B$1*(($B853-AJ$850-Sheet2!$N$226)/Sheet3!$A$1)^2+Sheet3!$C$1*(($B853-AJ$850-Sheet2!$N$226)/Sheet3!$A$1)^4))</f>
        <v>3.408722913854857E-85</v>
      </c>
      <c r="AK867" s="1">
        <f>0.000001*$I$848*(Sheet2!$O$225*EXP(Sheet3!$B$1*(($B867-AK$850-Sheet2!$N$225)/Sheet3!$A$1)^2+Sheet3!$C$1*(($B867-AK$850-Sheet2!$N$225)/Sheet3!$A$1)^4)+ Sheet2!$O$226*EXP(Sheet3!$B$1*(($B853-AK$850-Sheet2!$N$226)/Sheet3!$A$1)^2+Sheet3!$C$1*(($B853-AK$850-Sheet2!$N$226)/Sheet3!$A$1)^4))</f>
        <v>1.860835130389357E-84</v>
      </c>
      <c r="AL867" s="1">
        <f>0.000001*$I$848*(Sheet2!$O$225*EXP(Sheet3!$B$1*(($B867-AL$850-Sheet2!$N$225)/Sheet3!$A$1)^2+Sheet3!$C$1*(($B867-AL$850-Sheet2!$N$225)/Sheet3!$A$1)^4)+ Sheet2!$O$226*EXP(Sheet3!$B$1*(($B853-AL$850-Sheet2!$N$226)/Sheet3!$A$1)^2+Sheet3!$C$1*(($B853-AL$850-Sheet2!$N$226)/Sheet3!$A$1)^4))</f>
        <v>1.0047131478763544E-83</v>
      </c>
      <c r="AM867" s="1">
        <f>0.000001*$I$848*(Sheet2!$O$225*EXP(Sheet3!$B$1*(($B867-AM$850-Sheet2!$N$225)/Sheet3!$A$1)^2+Sheet3!$C$1*(($B867-AM$850-Sheet2!$N$225)/Sheet3!$A$1)^4)+ Sheet2!$O$226*EXP(Sheet3!$B$1*(($B853-AM$850-Sheet2!$N$226)/Sheet3!$A$1)^2+Sheet3!$C$1*(($B853-AM$850-Sheet2!$N$226)/Sheet3!$A$1)^4))</f>
        <v>5.3644903032483788E-83</v>
      </c>
      <c r="AN867" s="1">
        <f>0.000001*$I$848*(Sheet2!$O$225*EXP(Sheet3!$B$1*(($B867-AN$850-Sheet2!$N$225)/Sheet3!$A$1)^2+Sheet3!$C$1*(($B867-AN$850-Sheet2!$N$225)/Sheet3!$A$1)^4)+ Sheet2!$O$226*EXP(Sheet3!$B$1*(($B853-AN$850-Sheet2!$N$226)/Sheet3!$A$1)^2+Sheet3!$C$1*(($B853-AN$850-Sheet2!$N$226)/Sheet3!$A$1)^4))</f>
        <v>2.8326075693761827E-82</v>
      </c>
      <c r="AO867" s="1">
        <f>0.000001*$I$848*(Sheet2!$O$225*EXP(Sheet3!$B$1*(($B867-AO$850-Sheet2!$N$225)/Sheet3!$A$1)^2+Sheet3!$C$1*(($B867-AO$850-Sheet2!$N$225)/Sheet3!$A$1)^4)+ Sheet2!$O$226*EXP(Sheet3!$B$1*(($B853-AO$850-Sheet2!$N$226)/Sheet3!$A$1)^2+Sheet3!$C$1*(($B853-AO$850-Sheet2!$N$226)/Sheet3!$A$1)^4))</f>
        <v>1.4792375561651889E-81</v>
      </c>
      <c r="AP867" s="1">
        <f>0.000001*$I$848*(Sheet2!$O$225*EXP(Sheet3!$B$1*(($B867-AP$850-Sheet2!$N$225)/Sheet3!$A$1)^2+Sheet3!$C$1*(($B867-AP$850-Sheet2!$N$225)/Sheet3!$A$1)^4)+ Sheet2!$O$226*EXP(Sheet3!$B$1*(($B853-AP$850-Sheet2!$N$226)/Sheet3!$A$1)^2+Sheet3!$C$1*(($B853-AP$850-Sheet2!$N$226)/Sheet3!$A$1)^4))</f>
        <v>7.6402053994336571E-81</v>
      </c>
      <c r="AQ867" s="1">
        <f>0.000001*$I$848*(Sheet2!$O$225*EXP(Sheet3!$B$1*(($B867-AQ$850-Sheet2!$N$225)/Sheet3!$A$1)^2+Sheet3!$C$1*(($B867-AQ$850-Sheet2!$N$225)/Sheet3!$A$1)^4)+ Sheet2!$O$226*EXP(Sheet3!$B$1*(($B853-AQ$850-Sheet2!$N$226)/Sheet3!$A$1)^2+Sheet3!$C$1*(($B853-AQ$850-Sheet2!$N$226)/Sheet3!$A$1)^4))</f>
        <v>3.9031003840557886E-80</v>
      </c>
      <c r="AR867" s="1">
        <f>0.000001*$I$848*(Sheet2!$O$225*EXP(Sheet3!$B$1*(($B867-AR$850-Sheet2!$N$225)/Sheet3!$A$1)^2+Sheet3!$C$1*(($B867-AR$850-Sheet2!$N$225)/Sheet3!$A$1)^4)+ Sheet2!$O$226*EXP(Sheet3!$B$1*(($B853-AR$850-Sheet2!$N$226)/Sheet3!$A$1)^2+Sheet3!$C$1*(($B853-AR$850-Sheet2!$N$226)/Sheet3!$A$1)^4))</f>
        <v>1.9723042604999236E-79</v>
      </c>
      <c r="AS867" s="1">
        <f>0.000001*$I$848*(Sheet2!$O$225*EXP(Sheet3!$B$1*(($B867-AS$850-Sheet2!$N$225)/Sheet3!$A$1)^2+Sheet3!$C$1*(($B867-AS$850-Sheet2!$N$225)/Sheet3!$A$1)^4)+ Sheet2!$O$226*EXP(Sheet3!$B$1*(($B853-AS$850-Sheet2!$N$226)/Sheet3!$A$1)^2+Sheet3!$C$1*(($B853-AS$850-Sheet2!$N$226)/Sheet3!$A$1)^4))</f>
        <v>9.858696234965465E-79</v>
      </c>
      <c r="AT867" s="1">
        <f>0.000001*$I$848*(Sheet2!$O$225*EXP(Sheet3!$B$1*(($B867-AT$850-Sheet2!$N$225)/Sheet3!$A$1)^2+Sheet3!$C$1*(($B867-AT$850-Sheet2!$N$225)/Sheet3!$A$1)^4)+ Sheet2!$O$226*EXP(Sheet3!$B$1*(($B853-AT$850-Sheet2!$N$226)/Sheet3!$A$1)^2+Sheet3!$C$1*(($B853-AT$850-Sheet2!$N$226)/Sheet3!$A$1)^4))</f>
        <v>4.8749286299416439E-78</v>
      </c>
      <c r="AU867" s="1">
        <f>0.000001*$I$848*(Sheet2!$O$225*EXP(Sheet3!$B$1*(($B867-AU$850-Sheet2!$N$225)/Sheet3!$A$1)^2+Sheet3!$C$1*(($B867-AU$850-Sheet2!$N$225)/Sheet3!$A$1)^4)+ Sheet2!$O$226*EXP(Sheet3!$B$1*(($B853-AU$850-Sheet2!$N$226)/Sheet3!$A$1)^2+Sheet3!$C$1*(($B853-AU$850-Sheet2!$N$226)/Sheet3!$A$1)^4))</f>
        <v>2.3847453646787644E-77</v>
      </c>
      <c r="AV867" s="1">
        <f>0.000001*$I$848*(Sheet2!$O$225*EXP(Sheet3!$B$1*(($B867-AV$850-Sheet2!$N$225)/Sheet3!$A$1)^2+Sheet3!$C$1*(($B867-AV$850-Sheet2!$N$225)/Sheet3!$A$1)^4)+ Sheet2!$O$226*EXP(Sheet3!$B$1*(($B853-AV$850-Sheet2!$N$226)/Sheet3!$A$1)^2+Sheet3!$C$1*(($B853-AV$850-Sheet2!$N$226)/Sheet3!$A$1)^4))</f>
        <v>1.1541505372295654E-76</v>
      </c>
      <c r="AW867" s="1">
        <f>0.000001*$I$848*(Sheet2!$O$225*EXP(Sheet3!$B$1*(($B867-AW$850-Sheet2!$N$225)/Sheet3!$A$1)^2+Sheet3!$C$1*(($B867-AW$850-Sheet2!$N$225)/Sheet3!$A$1)^4)+ Sheet2!$O$226*EXP(Sheet3!$B$1*(($B853-AW$850-Sheet2!$N$226)/Sheet3!$A$1)^2+Sheet3!$C$1*(($B853-AW$850-Sheet2!$N$226)/Sheet3!$A$1)^4))</f>
        <v>5.5265138438869068E-76</v>
      </c>
      <c r="AX867" s="1">
        <f>0.000001*$I$848*(Sheet2!$O$225*EXP(Sheet3!$B$1*(($B867-AX$850-Sheet2!$N$225)/Sheet3!$A$1)^2+Sheet3!$C$1*(($B867-AX$850-Sheet2!$N$225)/Sheet3!$A$1)^4)+ Sheet2!$O$226*EXP(Sheet3!$B$1*(($B853-AX$850-Sheet2!$N$226)/Sheet3!$A$1)^2+Sheet3!$C$1*(($B853-AX$850-Sheet2!$N$226)/Sheet3!$A$1)^4))</f>
        <v>2.6183641109419207E-75</v>
      </c>
      <c r="AY867" s="1">
        <f>0.000001*$I$848*(Sheet2!$O$225*EXP(Sheet3!$B$1*(($B867-AY$850-Sheet2!$N$225)/Sheet3!$A$1)^2+Sheet3!$C$1*(($B867-AY$850-Sheet2!$N$225)/Sheet3!$A$1)^4)+ Sheet2!$O$226*EXP(Sheet3!$B$1*(($B853-AY$850-Sheet2!$N$226)/Sheet3!$A$1)^2+Sheet3!$C$1*(($B853-AY$850-Sheet2!$N$226)/Sheet3!$A$1)^4))</f>
        <v>1.2274967512848776E-74</v>
      </c>
      <c r="AZ867" s="1">
        <f>0.000001*$I$848*(Sheet2!$O$225*EXP(Sheet3!$B$1*(($B867-AZ$850-Sheet2!$N$225)/Sheet3!$A$1)^2+Sheet3!$C$1*(($B867-AZ$850-Sheet2!$N$225)/Sheet3!$A$1)^4)+ Sheet2!$O$226*EXP(Sheet3!$B$1*(($B853-AZ$850-Sheet2!$N$226)/Sheet3!$A$1)^2+Sheet3!$C$1*(($B853-AZ$850-Sheet2!$N$226)/Sheet3!$A$1)^4))</f>
        <v>5.6943440891647323E-74</v>
      </c>
      <c r="BA867" s="1">
        <f>0.000001*$I$848*(Sheet2!$O$225*EXP(Sheet3!$B$1*(($B867-BA$850-Sheet2!$N$225)/Sheet3!$A$1)^2+Sheet3!$C$1*(($B867-BA$850-Sheet2!$N$225)/Sheet3!$A$1)^4)+ Sheet2!$O$226*EXP(Sheet3!$B$1*(($B853-BA$850-Sheet2!$N$226)/Sheet3!$A$1)^2+Sheet3!$C$1*(($B853-BA$850-Sheet2!$N$226)/Sheet3!$A$1)^4))</f>
        <v>2.6140961737569856E-73</v>
      </c>
      <c r="BB867" s="1">
        <f>0.000001*$I$848*(Sheet2!$O$225*EXP(Sheet3!$B$1*(($B867-BB$850-Sheet2!$N$225)/Sheet3!$A$1)^2+Sheet3!$C$1*(($B867-BB$850-Sheet2!$N$225)/Sheet3!$A$1)^4)+ Sheet2!$O$226*EXP(Sheet3!$B$1*(($B853-BB$850-Sheet2!$N$226)/Sheet3!$A$1)^2+Sheet3!$C$1*(($B853-BB$850-Sheet2!$N$226)/Sheet3!$A$1)^4))</f>
        <v>1.1876140320647036E-72</v>
      </c>
      <c r="BC867" s="1">
        <f>0.000001*$I$848*(Sheet2!$O$225*EXP(Sheet3!$B$1*(($B867-BC$850-Sheet2!$N$225)/Sheet3!$A$1)^2+Sheet3!$C$1*(($B867-BC$850-Sheet2!$N$225)/Sheet3!$A$1)^4)+ Sheet2!$O$226*EXP(Sheet3!$B$1*(($B853-BC$850-Sheet2!$N$226)/Sheet3!$A$1)^2+Sheet3!$C$1*(($B853-BC$850-Sheet2!$N$226)/Sheet3!$A$1)^4))</f>
        <v>5.3398165223089134E-72</v>
      </c>
      <c r="BD867" s="1">
        <f>0.000001*$I$848*(Sheet2!$O$225*EXP(Sheet3!$B$1*(($B867-BD$850-Sheet2!$N$225)/Sheet3!$A$1)^2+Sheet3!$C$1*(($B867-BD$850-Sheet2!$N$225)/Sheet3!$A$1)^4)+ Sheet2!$O$226*EXP(Sheet3!$B$1*(($B853-BD$850-Sheet2!$N$226)/Sheet3!$A$1)^2+Sheet3!$C$1*(($B853-BD$850-Sheet2!$N$226)/Sheet3!$A$1)^4))</f>
        <v>2.3762706516555587E-71</v>
      </c>
      <c r="BE867" s="1">
        <f>0.000001*$I$848*(Sheet2!$O$225*EXP(Sheet3!$B$1*(($B867-BE$850-Sheet2!$N$225)/Sheet3!$A$1)^2+Sheet3!$C$1*(($B867-BE$850-Sheet2!$N$225)/Sheet3!$A$1)^4)+ Sheet2!$O$226*EXP(Sheet3!$B$1*(($B853-BE$850-Sheet2!$N$226)/Sheet3!$A$1)^2+Sheet3!$C$1*(($B853-BE$850-Sheet2!$N$226)/Sheet3!$A$1)^4))</f>
        <v>1.0466591526955589E-70</v>
      </c>
      <c r="BF867" s="1">
        <f>0.000001*$I$848*(Sheet2!$O$225*EXP(Sheet3!$B$1*(($B867-BF$850-Sheet2!$N$225)/Sheet3!$A$1)^2+Sheet3!$C$1*(($B867-BF$850-Sheet2!$N$225)/Sheet3!$A$1)^4)+ Sheet2!$O$226*EXP(Sheet3!$B$1*(($B853-BF$850-Sheet2!$N$226)/Sheet3!$A$1)^2+Sheet3!$C$1*(($B853-BF$850-Sheet2!$N$226)/Sheet3!$A$1)^4))</f>
        <v>4.5632645083330442E-70</v>
      </c>
      <c r="BG867" s="1">
        <f>0.000001*$I$848*(Sheet2!$O$225*EXP(Sheet3!$B$1*(($B867-BG$850-Sheet2!$N$225)/Sheet3!$A$1)^2+Sheet3!$C$1*(($B867-BG$850-Sheet2!$N$225)/Sheet3!$A$1)^4)+ Sheet2!$O$226*EXP(Sheet3!$B$1*(($B853-BG$850-Sheet2!$N$226)/Sheet3!$A$1)^2+Sheet3!$C$1*(($B853-BG$850-Sheet2!$N$226)/Sheet3!$A$1)^4))</f>
        <v>1.9693737707663922E-69</v>
      </c>
      <c r="BH867" s="1">
        <f>0.000001*$I$848*(Sheet2!$O$225*EXP(Sheet3!$B$1*(($B867-BH$850-Sheet2!$N$225)/Sheet3!$A$1)^2+Sheet3!$C$1*(($B867-BH$850-Sheet2!$N$225)/Sheet3!$A$1)^4)+ Sheet2!$O$226*EXP(Sheet3!$B$1*(($B853-BH$850-Sheet2!$N$226)/Sheet3!$A$1)^2+Sheet3!$C$1*(($B853-BH$850-Sheet2!$N$226)/Sheet3!$A$1)^4))</f>
        <v>8.4136391904134166E-69</v>
      </c>
      <c r="BI867" s="1">
        <f>0.000001*$I$848*(Sheet2!$O$225*EXP(Sheet3!$B$1*(($B867-BI$850-Sheet2!$N$225)/Sheet3!$A$1)^2+Sheet3!$C$1*(($B867-BI$850-Sheet2!$N$225)/Sheet3!$A$1)^4)+ Sheet2!$O$226*EXP(Sheet3!$B$1*(($B853-BI$850-Sheet2!$N$226)/Sheet3!$A$1)^2+Sheet3!$C$1*(($B853-BI$850-Sheet2!$N$226)/Sheet3!$A$1)^4))</f>
        <v>3.558474711089692E-68</v>
      </c>
      <c r="BJ867" s="1">
        <f>0.000001*$I$848*(Sheet2!$O$225*EXP(Sheet3!$B$1*(($B867-BJ$850-Sheet2!$N$225)/Sheet3!$A$1)^2+Sheet3!$C$1*(($B867-BJ$850-Sheet2!$N$225)/Sheet3!$A$1)^4)+ Sheet2!$O$226*EXP(Sheet3!$B$1*(($B853-BJ$850-Sheet2!$N$226)/Sheet3!$A$1)^2+Sheet3!$C$1*(($B853-BJ$850-Sheet2!$N$226)/Sheet3!$A$1)^4))</f>
        <v>1.4900098321220298E-67</v>
      </c>
      <c r="BK867" s="1">
        <f>0.000001*$I$848*(Sheet2!$O$225*EXP(Sheet3!$B$1*(($B867-BK$850-Sheet2!$N$225)/Sheet3!$A$1)^2+Sheet3!$C$1*(($B867-BK$850-Sheet2!$N$225)/Sheet3!$A$1)^4)+ Sheet2!$O$226*EXP(Sheet3!$B$1*(($B853-BK$850-Sheet2!$N$226)/Sheet3!$A$1)^2+Sheet3!$C$1*(($B853-BK$850-Sheet2!$N$226)/Sheet3!$A$1)^4))</f>
        <v>6.1770421896990058E-67</v>
      </c>
      <c r="BL867" s="1">
        <f>0.000001*$I$848*(Sheet2!$O$225*EXP(Sheet3!$B$1*(($B867-BL$850-Sheet2!$N$225)/Sheet3!$A$1)^2+Sheet3!$C$1*(($B867-BL$850-Sheet2!$N$225)/Sheet3!$A$1)^4)+ Sheet2!$O$226*EXP(Sheet3!$B$1*(($B853-BL$850-Sheet2!$N$226)/Sheet3!$A$1)^2+Sheet3!$C$1*(($B853-BL$850-Sheet2!$N$226)/Sheet3!$A$1)^4))</f>
        <v>2.5354734321209394E-66</v>
      </c>
      <c r="BM867" s="1">
        <f>0.000001*$I$848*(Sheet2!$O$225*EXP(Sheet3!$B$1*(($B867-BM$850-Sheet2!$N$225)/Sheet3!$A$1)^2+Sheet3!$C$1*(($B867-BM$850-Sheet2!$N$225)/Sheet3!$A$1)^4)+ Sheet2!$O$226*EXP(Sheet3!$B$1*(($B853-BM$850-Sheet2!$N$226)/Sheet3!$A$1)^2+Sheet3!$C$1*(($B853-BM$850-Sheet2!$N$226)/Sheet3!$A$1)^4))</f>
        <v>1.0304939623412904E-65</v>
      </c>
      <c r="BN867" s="1">
        <f>0.000001*$I$848*(Sheet2!$O$225*EXP(Sheet3!$B$1*(($B867-BN$850-Sheet2!$N$225)/Sheet3!$A$1)^2+Sheet3!$C$1*(($B867-BN$850-Sheet2!$N$225)/Sheet3!$A$1)^4)+ Sheet2!$O$226*EXP(Sheet3!$B$1*(($B853-BN$850-Sheet2!$N$226)/Sheet3!$A$1)^2+Sheet3!$C$1*(($B853-BN$850-Sheet2!$N$226)/Sheet3!$A$1)^4))</f>
        <v>4.1472527637610117E-65</v>
      </c>
      <c r="BO867" s="1">
        <f>0.000001*$I$848*(Sheet2!$O$225*EXP(Sheet3!$B$1*(($B867-BO$850-Sheet2!$N$225)/Sheet3!$A$1)^2+Sheet3!$C$1*(($B867-BO$850-Sheet2!$N$225)/Sheet3!$A$1)^4)+ Sheet2!$O$226*EXP(Sheet3!$B$1*(($B853-BO$850-Sheet2!$N$226)/Sheet3!$A$1)^2+Sheet3!$C$1*(($B853-BO$850-Sheet2!$N$226)/Sheet3!$A$1)^4))</f>
        <v>1.6528176733069399E-64</v>
      </c>
      <c r="BP867" s="1">
        <f>0.000001*$I$848*(Sheet2!$O$225*EXP(Sheet3!$B$1*(($B867-BP$850-Sheet2!$N$225)/Sheet3!$A$1)^2+Sheet3!$C$1*(($B867-BP$850-Sheet2!$N$225)/Sheet3!$A$1)^4)+ Sheet2!$O$226*EXP(Sheet3!$B$1*(($B853-BP$850-Sheet2!$N$226)/Sheet3!$A$1)^2+Sheet3!$C$1*(($B853-BP$850-Sheet2!$N$226)/Sheet3!$A$1)^4))</f>
        <v>6.5231813215139407E-64</v>
      </c>
      <c r="BQ867" s="1">
        <f>0.000001*$I$848*(Sheet2!$O$225*EXP(Sheet3!$B$1*(($B867-BQ$850-Sheet2!$N$225)/Sheet3!$A$1)^2+Sheet3!$C$1*(($B867-BQ$850-Sheet2!$N$225)/Sheet3!$A$1)^4)+ Sheet2!$O$226*EXP(Sheet3!$B$1*(($B853-BQ$850-Sheet2!$N$226)/Sheet3!$A$1)^2+Sheet3!$C$1*(($B853-BQ$850-Sheet2!$N$226)/Sheet3!$A$1)^4))</f>
        <v>2.5496738567749524E-63</v>
      </c>
      <c r="BR867" s="1">
        <f>0.000001*$I$848*(Sheet2!$O$225*EXP(Sheet3!$B$1*(($B867-BR$850-Sheet2!$N$225)/Sheet3!$A$1)^2+Sheet3!$C$1*(($B867-BR$850-Sheet2!$N$225)/Sheet3!$A$1)^4)+ Sheet2!$O$226*EXP(Sheet3!$B$1*(($B853-BR$850-Sheet2!$N$226)/Sheet3!$A$1)^2+Sheet3!$C$1*(($B853-BR$850-Sheet2!$N$226)/Sheet3!$A$1)^4))</f>
        <v>9.8700886845115913E-63</v>
      </c>
      <c r="BS867" s="1">
        <f>0.000001*$I$848*(Sheet2!$O$225*EXP(Sheet3!$B$1*(($B867-BS$850-Sheet2!$N$225)/Sheet3!$A$1)^2+Sheet3!$C$1*(($B867-BS$850-Sheet2!$N$225)/Sheet3!$A$1)^4)+ Sheet2!$O$226*EXP(Sheet3!$B$1*(($B853-BS$850-Sheet2!$N$226)/Sheet3!$A$1)^2+Sheet3!$C$1*(($B853-BS$850-Sheet2!$N$226)/Sheet3!$A$1)^4))</f>
        <v>3.7843320499998378E-62</v>
      </c>
    </row>
    <row r="868" spans="1:71" x14ac:dyDescent="0.2">
      <c r="A868">
        <v>841</v>
      </c>
      <c r="B868">
        <v>581.59</v>
      </c>
      <c r="C868">
        <v>2391.6</v>
      </c>
      <c r="D868">
        <v>2508.8000000000002</v>
      </c>
      <c r="E868">
        <f t="shared" si="50"/>
        <v>117.20000000000027</v>
      </c>
      <c r="F868" s="1">
        <f t="shared" si="51"/>
        <v>117.20000000000027</v>
      </c>
      <c r="G868">
        <f t="shared" si="48"/>
        <v>68162.348000000158</v>
      </c>
      <c r="I868" s="1">
        <f>0.000001*$I$848*(Sheet2!$O$225*EXP(Sheet3!$B$1*(($B868-I$850-Sheet2!$N$225)/Sheet3!$A$1)^2+Sheet3!$C$1*(($B868-I$850-Sheet2!$N$225)/Sheet3!$A$1)^4)+ Sheet2!$O$226*EXP(Sheet3!$B$1*(($B854-I$850-Sheet2!$N$226)/Sheet3!$A$1)^2+Sheet3!$C$1*(($B854-I$850-Sheet2!$N$226)/Sheet3!$A$1)^4))</f>
        <v>1.7871864989966291E-45</v>
      </c>
      <c r="J868" s="1">
        <f>0.000001*$I$848*(Sheet2!$O$225*EXP(Sheet3!$B$1*(($B868-J$850-Sheet2!$N$225)/Sheet3!$A$1)^2+Sheet3!$C$1*(($B868-J$850-Sheet2!$N$225)/Sheet3!$A$1)^4)+ Sheet2!$O$226*EXP(Sheet3!$B$1*(($B854-J$850-Sheet2!$N$226)/Sheet3!$A$1)^2+Sheet3!$C$1*(($B854-J$850-Sheet2!$N$226)/Sheet3!$A$1)^4))</f>
        <v>6.1904308294224005E-46</v>
      </c>
      <c r="K868" s="1">
        <f>0.000001*$I$848*(Sheet2!$O$225*EXP(Sheet3!$B$1*(($B868-K$850-Sheet2!$N$225)/Sheet3!$A$1)^2+Sheet3!$C$1*(($B868-K$850-Sheet2!$N$225)/Sheet3!$A$1)^4)+ Sheet2!$O$226*EXP(Sheet3!$B$1*(($B854-K$850-Sheet2!$N$226)/Sheet3!$A$1)^2+Sheet3!$C$1*(($B854-K$850-Sheet2!$N$226)/Sheet3!$A$1)^4))</f>
        <v>2.1268373337653368E-46</v>
      </c>
      <c r="L868" s="1">
        <f>0.000001*$I$848*(Sheet2!$O$225*EXP(Sheet3!$B$1*(($B868-L$850-Sheet2!$N$225)/Sheet3!$A$1)^2+Sheet3!$C$1*(($B868-L$850-Sheet2!$N$225)/Sheet3!$A$1)^4)+ Sheet2!$O$226*EXP(Sheet3!$B$1*(($B854-L$850-Sheet2!$N$226)/Sheet3!$A$1)^2+Sheet3!$C$1*(($B854-L$850-Sheet2!$N$226)/Sheet3!$A$1)^4))</f>
        <v>7.2475503860455503E-47</v>
      </c>
      <c r="M868" s="1">
        <f>0.000001*$I$848*(Sheet2!$O$225*EXP(Sheet3!$B$1*(($B868-M$850-Sheet2!$N$225)/Sheet3!$A$1)^2+Sheet3!$C$1*(($B868-M$850-Sheet2!$N$225)/Sheet3!$A$1)^4)+ Sheet2!$O$226*EXP(Sheet3!$B$1*(($B854-M$850-Sheet2!$N$226)/Sheet3!$A$1)^2+Sheet3!$C$1*(($B854-M$850-Sheet2!$N$226)/Sheet3!$A$1)^4))</f>
        <v>2.4494743491305244E-47</v>
      </c>
      <c r="N868" s="1">
        <f>0.000001*$I$848*(Sheet2!$O$225*EXP(Sheet3!$B$1*(($B868-N$850-Sheet2!$N$225)/Sheet3!$A$1)^2+Sheet3!$C$1*(($B868-N$850-Sheet2!$N$225)/Sheet3!$A$1)^4)+ Sheet2!$O$226*EXP(Sheet3!$B$1*(($B854-N$850-Sheet2!$N$226)/Sheet3!$A$1)^2+Sheet3!$C$1*(($B854-N$850-Sheet2!$N$226)/Sheet3!$A$1)^4))</f>
        <v>8.2103240162245545E-48</v>
      </c>
      <c r="O868" s="1">
        <f>0.000001*$I$848*(Sheet2!$O$225*EXP(Sheet3!$B$1*(($B868-O$850-Sheet2!$N$225)/Sheet3!$A$1)^2+Sheet3!$C$1*(($B868-O$850-Sheet2!$N$225)/Sheet3!$A$1)^4)+ Sheet2!$O$226*EXP(Sheet3!$B$1*(($B854-O$850-Sheet2!$N$226)/Sheet3!$A$1)^2+Sheet3!$C$1*(($B854-O$850-Sheet2!$N$226)/Sheet3!$A$1)^4))</f>
        <v>2.7291943092263404E-48</v>
      </c>
      <c r="P868" s="1">
        <f>0.000001*$I$848*(Sheet2!$O$225*EXP(Sheet3!$B$1*(($B868-P$850-Sheet2!$N$225)/Sheet3!$A$1)^2+Sheet3!$C$1*(($B868-P$850-Sheet2!$N$225)/Sheet3!$A$1)^4)+ Sheet2!$O$226*EXP(Sheet3!$B$1*(($B854-P$850-Sheet2!$N$226)/Sheet3!$A$1)^2+Sheet3!$C$1*(($B854-P$850-Sheet2!$N$226)/Sheet3!$A$1)^4))</f>
        <v>8.9965570024806784E-49</v>
      </c>
      <c r="Q868" s="1">
        <f>0.000001*$I$848*(Sheet2!$O$225*EXP(Sheet3!$B$1*(($B868-Q$850-Sheet2!$N$225)/Sheet3!$A$1)^2+Sheet3!$C$1*(($B868-Q$850-Sheet2!$N$225)/Sheet3!$A$1)^4)+ Sheet2!$O$226*EXP(Sheet3!$B$1*(($B854-Q$850-Sheet2!$N$226)/Sheet3!$A$1)^2+Sheet3!$C$1*(($B854-Q$850-Sheet2!$N$226)/Sheet3!$A$1)^4))</f>
        <v>2.9408091445116946E-49</v>
      </c>
      <c r="R868" s="1">
        <f>0.000001*$I$848*(Sheet2!$O$225*EXP(Sheet3!$B$1*(($B868-R$850-Sheet2!$N$225)/Sheet3!$A$1)^2+Sheet3!$C$1*(($B868-R$850-Sheet2!$N$225)/Sheet3!$A$1)^4)+ Sheet2!$O$226*EXP(Sheet3!$B$1*(($B854-R$850-Sheet2!$N$226)/Sheet3!$A$1)^2+Sheet3!$C$1*(($B854-R$850-Sheet2!$N$226)/Sheet3!$A$1)^4))</f>
        <v>9.5320612362515251E-50</v>
      </c>
      <c r="S868" s="1">
        <f>0.000001*$I$848*(Sheet2!$O$225*EXP(Sheet3!$B$1*(($B868-S$850-Sheet2!$N$225)/Sheet3!$A$1)^2+Sheet3!$C$1*(($B868-S$850-Sheet2!$N$225)/Sheet3!$A$1)^4)+ Sheet2!$O$226*EXP(Sheet3!$B$1*(($B854-S$850-Sheet2!$N$226)/Sheet3!$A$1)^2+Sheet3!$C$1*(($B854-S$850-Sheet2!$N$226)/Sheet3!$A$1)^4))</f>
        <v>3.0634943833325838E-50</v>
      </c>
      <c r="T868" s="1">
        <f>0.000001*$I$848*(Sheet2!$O$225*EXP(Sheet3!$B$1*(($B868-T$850-Sheet2!$N$225)/Sheet3!$A$1)^2+Sheet3!$C$1*(($B868-T$850-Sheet2!$N$225)/Sheet3!$A$1)^4)+ Sheet2!$O$226*EXP(Sheet3!$B$1*(($B854-T$850-Sheet2!$N$226)/Sheet3!$A$1)^2+Sheet3!$C$1*(($B854-T$850-Sheet2!$N$226)/Sheet3!$A$1)^4))</f>
        <v>9.7619905690135095E-51</v>
      </c>
      <c r="U868" s="1">
        <f>0.000001*$I$848*(Sheet2!$O$225*EXP(Sheet3!$B$1*(($B868-U$850-Sheet2!$N$225)/Sheet3!$A$1)^2+Sheet3!$C$1*(($B868-U$850-Sheet2!$N$225)/Sheet3!$A$1)^4)+ Sheet2!$O$226*EXP(Sheet3!$B$1*(($B854-U$850-Sheet2!$N$226)/Sheet3!$A$1)^2+Sheet3!$C$1*(($B854-U$850-Sheet2!$N$226)/Sheet3!$A$1)^4))</f>
        <v>3.084120987186317E-51</v>
      </c>
      <c r="V868" s="1">
        <f>0.000001*$I$848*(Sheet2!$O$225*EXP(Sheet3!$B$1*(($B868-V$850-Sheet2!$N$225)/Sheet3!$A$1)^2+Sheet3!$C$1*(($B868-V$850-Sheet2!$N$225)/Sheet3!$A$1)^4)+ Sheet2!$O$226*EXP(Sheet3!$B$1*(($B854-V$850-Sheet2!$N$226)/Sheet3!$A$1)^2+Sheet3!$C$1*(($B854-V$850-Sheet2!$N$226)/Sheet3!$A$1)^4))</f>
        <v>9.6599927803350732E-52</v>
      </c>
      <c r="W868" s="1">
        <f>0.000001*$I$848*(Sheet2!$O$225*EXP(Sheet3!$B$1*(($B868-W$850-Sheet2!$N$225)/Sheet3!$A$1)^2+Sheet3!$C$1*(($B868-W$850-Sheet2!$N$225)/Sheet3!$A$1)^4)+ Sheet2!$O$226*EXP(Sheet3!$B$1*(($B854-W$850-Sheet2!$N$226)/Sheet3!$A$1)^2+Sheet3!$C$1*(($B854-W$850-Sheet2!$N$226)/Sheet3!$A$1)^4))</f>
        <v>2.9995434784180447E-52</v>
      </c>
      <c r="X868" s="1">
        <f>0.000001*$I$848*(Sheet2!$O$225*EXP(Sheet3!$B$1*(($B868-X$850-Sheet2!$N$225)/Sheet3!$A$1)^2+Sheet3!$C$1*(($B868-X$850-Sheet2!$N$225)/Sheet3!$A$1)^4)+ Sheet2!$O$226*EXP(Sheet3!$B$1*(($B854-X$850-Sheet2!$N$226)/Sheet3!$A$1)^2+Sheet3!$C$1*(($B854-X$850-Sheet2!$N$226)/Sheet3!$A$1)^4))</f>
        <v>9.2330890726133193E-53</v>
      </c>
      <c r="Y868" s="1">
        <f>0.000001*$I$848*(Sheet2!$O$225*EXP(Sheet3!$B$1*(($B868-Y$850-Sheet2!$N$225)/Sheet3!$A$1)^2+Sheet3!$C$1*(($B868-Y$850-Sheet2!$N$225)/Sheet3!$A$1)^4)+ Sheet2!$O$226*EXP(Sheet3!$B$1*(($B854-Y$850-Sheet2!$N$226)/Sheet3!$A$1)^2+Sheet3!$C$1*(($B854-Y$850-Sheet2!$N$226)/Sheet3!$A$1)^4))</f>
        <v>2.8172986086635422E-53</v>
      </c>
      <c r="Z868" s="1">
        <f>0.000001*$I$848*(Sheet2!$O$225*EXP(Sheet3!$B$1*(($B868-Z$850-Sheet2!$N$225)/Sheet3!$A$1)^2+Sheet3!$C$1*(($B868-Z$850-Sheet2!$N$225)/Sheet3!$A$1)^4)+ Sheet2!$O$226*EXP(Sheet3!$B$1*(($B854-Z$850-Sheet2!$N$226)/Sheet3!$A$1)^2+Sheet3!$C$1*(($B854-Z$850-Sheet2!$N$226)/Sheet3!$A$1)^4))</f>
        <v>8.5210509680038116E-54</v>
      </c>
      <c r="AA868" s="1">
        <f>0.000001*$I$848*(Sheet2!$O$225*EXP(Sheet3!$B$1*(($B868-AA$850-Sheet2!$N$225)/Sheet3!$A$1)^2+Sheet3!$C$1*(($B868-AA$850-Sheet2!$N$225)/Sheet3!$A$1)^4)+ Sheet2!$O$226*EXP(Sheet3!$B$1*(($B854-AA$850-Sheet2!$N$226)/Sheet3!$A$1)^2+Sheet3!$C$1*(($B854-AA$850-Sheet2!$N$226)/Sheet3!$A$1)^4))</f>
        <v>2.5545138082196497E-54</v>
      </c>
      <c r="AB868" s="1">
        <f>0.000001*$I$848*(Sheet2!$O$225*EXP(Sheet3!$B$1*(($B868-AB$850-Sheet2!$N$225)/Sheet3!$A$1)^2+Sheet3!$C$1*(($B868-AB$850-Sheet2!$N$225)/Sheet3!$A$1)^4)+ Sheet2!$O$226*EXP(Sheet3!$B$1*(($B854-AB$850-Sheet2!$N$226)/Sheet3!$A$1)^2+Sheet3!$C$1*(($B854-AB$850-Sheet2!$N$226)/Sheet3!$A$1)^4))</f>
        <v>7.5902920363280575E-55</v>
      </c>
      <c r="AC868" s="1">
        <f>0.000001*$I$848*(Sheet2!$O$225*EXP(Sheet3!$B$1*(($B868-AC$850-Sheet2!$N$225)/Sheet3!$A$1)^2+Sheet3!$C$1*(($B868-AC$850-Sheet2!$N$225)/Sheet3!$A$1)^4)+ Sheet2!$O$226*EXP(Sheet3!$B$1*(($B854-AC$850-Sheet2!$N$226)/Sheet3!$A$1)^2+Sheet3!$C$1*(($B854-AC$850-Sheet2!$N$226)/Sheet3!$A$1)^4))</f>
        <v>2.2352398640867365E-55</v>
      </c>
      <c r="AD868" s="1">
        <f>0.000001*$I$848*(Sheet2!$O$225*EXP(Sheet3!$B$1*(($B868-AD$850-Sheet2!$N$225)/Sheet3!$A$1)^2+Sheet3!$C$1*(($B868-AD$850-Sheet2!$N$225)/Sheet3!$A$1)^4)+ Sheet2!$O$226*EXP(Sheet3!$B$1*(($B854-AD$850-Sheet2!$N$226)/Sheet3!$A$1)^2+Sheet3!$C$1*(($B854-AD$850-Sheet2!$N$226)/Sheet3!$A$1)^4))</f>
        <v>6.5235714825154921E-56</v>
      </c>
      <c r="AE868" s="1">
        <f>0.000001*$I$848*(Sheet2!$O$225*EXP(Sheet3!$B$1*(($B868-AE$850-Sheet2!$N$225)/Sheet3!$A$1)^2+Sheet3!$C$1*(($B868-AE$850-Sheet2!$N$225)/Sheet3!$A$1)^4)+ Sheet2!$O$226*EXP(Sheet3!$B$1*(($B854-AE$850-Sheet2!$N$226)/Sheet3!$A$1)^2+Sheet3!$C$1*(($B854-AE$850-Sheet2!$N$226)/Sheet3!$A$1)^4))</f>
        <v>1.8867855120465268E-56</v>
      </c>
      <c r="AF868" s="1">
        <f>0.000001*$I$848*(Sheet2!$O$225*EXP(Sheet3!$B$1*(($B868-AF$850-Sheet2!$N$225)/Sheet3!$A$1)^2+Sheet3!$C$1*(($B868-AF$850-Sheet2!$N$225)/Sheet3!$A$1)^4)+ Sheet2!$O$226*EXP(Sheet3!$B$1*(($B854-AF$850-Sheet2!$N$226)/Sheet3!$A$1)^2+Sheet3!$C$1*(($B854-AF$850-Sheet2!$N$226)/Sheet3!$A$1)^4))</f>
        <v>5.4077371816715497E-57</v>
      </c>
      <c r="AG868" s="1">
        <f>0.000001*$I$848*(Sheet2!$O$225*EXP(Sheet3!$B$1*(($B868-AG$850-Sheet2!$N$225)/Sheet3!$A$1)^2+Sheet3!$C$1*(($B868-AG$850-Sheet2!$N$225)/Sheet3!$A$1)^4)+ Sheet2!$O$226*EXP(Sheet3!$B$1*(($B854-AG$850-Sheet2!$N$226)/Sheet3!$A$1)^2+Sheet3!$C$1*(($B854-AG$850-Sheet2!$N$226)/Sheet3!$A$1)^4))</f>
        <v>1.5358352284794313E-57</v>
      </c>
      <c r="AH868" s="1">
        <f>0.000001*$I$848*(Sheet2!$O$225*EXP(Sheet3!$B$1*(($B868-AH$850-Sheet2!$N$225)/Sheet3!$A$1)^2+Sheet3!$C$1*(($B868-AH$850-Sheet2!$N$225)/Sheet3!$A$1)^4)+ Sheet2!$O$226*EXP(Sheet3!$B$1*(($B854-AH$850-Sheet2!$N$226)/Sheet3!$A$1)^2+Sheet3!$C$1*(($B854-AH$850-Sheet2!$N$226)/Sheet3!$A$1)^4))</f>
        <v>4.3220490791462482E-58</v>
      </c>
      <c r="AI868" s="1">
        <f>0.000001*$I$848*(Sheet2!$O$225*EXP(Sheet3!$B$1*(($B868-AI$850-Sheet2!$N$225)/Sheet3!$A$1)^2+Sheet3!$C$1*(($B868-AI$850-Sheet2!$N$225)/Sheet3!$A$1)^4)+ Sheet2!$O$226*EXP(Sheet3!$B$1*(($B854-AI$850-Sheet2!$N$226)/Sheet3!$A$1)^2+Sheet3!$C$1*(($B854-AI$850-Sheet2!$N$226)/Sheet3!$A$1)^4))</f>
        <v>1.205121258250709E-58</v>
      </c>
      <c r="AJ868" s="1">
        <f>0.000001*$I$848*(Sheet2!$O$225*EXP(Sheet3!$B$1*(($B868-AJ$850-Sheet2!$N$225)/Sheet3!$A$1)^2+Sheet3!$C$1*(($B868-AJ$850-Sheet2!$N$225)/Sheet3!$A$1)^4)+ Sheet2!$O$226*EXP(Sheet3!$B$1*(($B854-AJ$850-Sheet2!$N$226)/Sheet3!$A$1)^2+Sheet3!$C$1*(($B854-AJ$850-Sheet2!$N$226)/Sheet3!$A$1)^4))</f>
        <v>3.3292598689271343E-59</v>
      </c>
      <c r="AK868" s="1">
        <f>0.000001*$I$848*(Sheet2!$O$225*EXP(Sheet3!$B$1*(($B868-AK$850-Sheet2!$N$225)/Sheet3!$A$1)^2+Sheet3!$C$1*(($B868-AK$850-Sheet2!$N$225)/Sheet3!$A$1)^4)+ Sheet2!$O$226*EXP(Sheet3!$B$1*(($B854-AK$850-Sheet2!$N$226)/Sheet3!$A$1)^2+Sheet3!$C$1*(($B854-AK$850-Sheet2!$N$226)/Sheet3!$A$1)^4))</f>
        <v>9.1121402994943432E-60</v>
      </c>
      <c r="AL868" s="1">
        <f>0.000001*$I$848*(Sheet2!$O$225*EXP(Sheet3!$B$1*(($B868-AL$850-Sheet2!$N$225)/Sheet3!$A$1)^2+Sheet3!$C$1*(($B868-AL$850-Sheet2!$N$225)/Sheet3!$A$1)^4)+ Sheet2!$O$226*EXP(Sheet3!$B$1*(($B854-AL$850-Sheet2!$N$226)/Sheet3!$A$1)^2+Sheet3!$C$1*(($B854-AL$850-Sheet2!$N$226)/Sheet3!$A$1)^4))</f>
        <v>2.4707491814433352E-60</v>
      </c>
      <c r="AM868" s="1">
        <f>0.000001*$I$848*(Sheet2!$O$225*EXP(Sheet3!$B$1*(($B868-AM$850-Sheet2!$N$225)/Sheet3!$A$1)^2+Sheet3!$C$1*(($B868-AM$850-Sheet2!$N$225)/Sheet3!$A$1)^4)+ Sheet2!$O$226*EXP(Sheet3!$B$1*(($B854-AM$850-Sheet2!$N$226)/Sheet3!$A$1)^2+Sheet3!$C$1*(($B854-AM$850-Sheet2!$N$226)/Sheet3!$A$1)^4))</f>
        <v>6.6367007594371894E-61</v>
      </c>
      <c r="AN868" s="1">
        <f>0.000001*$I$848*(Sheet2!$O$225*EXP(Sheet3!$B$1*(($B868-AN$850-Sheet2!$N$225)/Sheet3!$A$1)^2+Sheet3!$C$1*(($B868-AN$850-Sheet2!$N$225)/Sheet3!$A$1)^4)+ Sheet2!$O$226*EXP(Sheet3!$B$1*(($B854-AN$850-Sheet2!$N$226)/Sheet3!$A$1)^2+Sheet3!$C$1*(($B854-AN$850-Sheet2!$N$226)/Sheet3!$A$1)^4))</f>
        <v>1.7659191973566413E-61</v>
      </c>
      <c r="AO868" s="1">
        <f>0.000001*$I$848*(Sheet2!$O$225*EXP(Sheet3!$B$1*(($B868-AO$850-Sheet2!$N$225)/Sheet3!$A$1)^2+Sheet3!$C$1*(($B868-AO$850-Sheet2!$N$225)/Sheet3!$A$1)^4)+ Sheet2!$O$226*EXP(Sheet3!$B$1*(($B854-AO$850-Sheet2!$N$226)/Sheet3!$A$1)^2+Sheet3!$C$1*(($B854-AO$850-Sheet2!$N$226)/Sheet3!$A$1)^4))</f>
        <v>4.6544040714575823E-62</v>
      </c>
      <c r="AP868" s="1">
        <f>0.000001*$I$848*(Sheet2!$O$225*EXP(Sheet3!$B$1*(($B868-AP$850-Sheet2!$N$225)/Sheet3!$A$1)^2+Sheet3!$C$1*(($B868-AP$850-Sheet2!$N$225)/Sheet3!$A$1)^4)+ Sheet2!$O$226*EXP(Sheet3!$B$1*(($B854-AP$850-Sheet2!$N$226)/Sheet3!$A$1)^2+Sheet3!$C$1*(($B854-AP$850-Sheet2!$N$226)/Sheet3!$A$1)^4))</f>
        <v>1.2150988251022615E-62</v>
      </c>
      <c r="AQ868" s="1">
        <f>0.000001*$I$848*(Sheet2!$O$225*EXP(Sheet3!$B$1*(($B868-AQ$850-Sheet2!$N$225)/Sheet3!$A$1)^2+Sheet3!$C$1*(($B868-AQ$850-Sheet2!$N$225)/Sheet3!$A$1)^4)+ Sheet2!$O$226*EXP(Sheet3!$B$1*(($B854-AQ$850-Sheet2!$N$226)/Sheet3!$A$1)^2+Sheet3!$C$1*(($B854-AQ$850-Sheet2!$N$226)/Sheet3!$A$1)^4))</f>
        <v>3.1419040892591475E-63</v>
      </c>
      <c r="AR868" s="1">
        <f>0.000001*$I$848*(Sheet2!$O$225*EXP(Sheet3!$B$1*(($B868-AR$850-Sheet2!$N$225)/Sheet3!$A$1)^2+Sheet3!$C$1*(($B868-AR$850-Sheet2!$N$225)/Sheet3!$A$1)^4)+ Sheet2!$O$226*EXP(Sheet3!$B$1*(($B854-AR$850-Sheet2!$N$226)/Sheet3!$A$1)^2+Sheet3!$C$1*(($B854-AR$850-Sheet2!$N$226)/Sheet3!$A$1)^4))</f>
        <v>8.0461392309516545E-64</v>
      </c>
      <c r="AS868" s="1">
        <f>0.000001*$I$848*(Sheet2!$O$225*EXP(Sheet3!$B$1*(($B868-AS$850-Sheet2!$N$225)/Sheet3!$A$1)^2+Sheet3!$C$1*(($B868-AS$850-Sheet2!$N$225)/Sheet3!$A$1)^4)+ Sheet2!$O$226*EXP(Sheet3!$B$1*(($B854-AS$850-Sheet2!$N$226)/Sheet3!$A$1)^2+Sheet3!$C$1*(($B854-AS$850-Sheet2!$N$226)/Sheet3!$A$1)^4))</f>
        <v>2.0406799618769691E-64</v>
      </c>
      <c r="AT868" s="1">
        <f>0.000001*$I$848*(Sheet2!$O$225*EXP(Sheet3!$B$1*(($B868-AT$850-Sheet2!$N$225)/Sheet3!$A$1)^2+Sheet3!$C$1*(($B868-AT$850-Sheet2!$N$225)/Sheet3!$A$1)^4)+ Sheet2!$O$226*EXP(Sheet3!$B$1*(($B854-AT$850-Sheet2!$N$226)/Sheet3!$A$1)^2+Sheet3!$C$1*(($B854-AT$850-Sheet2!$N$226)/Sheet3!$A$1)^4))</f>
        <v>5.1254780802932451E-65</v>
      </c>
      <c r="AU868" s="1">
        <f>0.000001*$I$848*(Sheet2!$O$225*EXP(Sheet3!$B$1*(($B868-AU$850-Sheet2!$N$225)/Sheet3!$A$1)^2+Sheet3!$C$1*(($B868-AU$850-Sheet2!$N$225)/Sheet3!$A$1)^4)+ Sheet2!$O$226*EXP(Sheet3!$B$1*(($B854-AU$850-Sheet2!$N$226)/Sheet3!$A$1)^2+Sheet3!$C$1*(($B854-AU$850-Sheet2!$N$226)/Sheet3!$A$1)^4))</f>
        <v>1.2748095834795047E-65</v>
      </c>
      <c r="AV868" s="1">
        <f>0.000001*$I$848*(Sheet2!$O$225*EXP(Sheet3!$B$1*(($B868-AV$850-Sheet2!$N$225)/Sheet3!$A$1)^2+Sheet3!$C$1*(($B868-AV$850-Sheet2!$N$225)/Sheet3!$A$1)^4)+ Sheet2!$O$226*EXP(Sheet3!$B$1*(($B854-AV$850-Sheet2!$N$226)/Sheet3!$A$1)^2+Sheet3!$C$1*(($B854-AV$850-Sheet2!$N$226)/Sheet3!$A$1)^4))</f>
        <v>3.1396916619227216E-66</v>
      </c>
      <c r="AW868" s="1">
        <f>0.000001*$I$848*(Sheet2!$O$225*EXP(Sheet3!$B$1*(($B868-AW$850-Sheet2!$N$225)/Sheet3!$A$1)^2+Sheet3!$C$1*(($B868-AW$850-Sheet2!$N$225)/Sheet3!$A$1)^4)+ Sheet2!$O$226*EXP(Sheet3!$B$1*(($B854-AW$850-Sheet2!$N$226)/Sheet3!$A$1)^2+Sheet3!$C$1*(($B854-AW$850-Sheet2!$N$226)/Sheet3!$A$1)^4))</f>
        <v>7.656647448127553E-67</v>
      </c>
      <c r="AX868" s="1">
        <f>0.000001*$I$848*(Sheet2!$O$225*EXP(Sheet3!$B$1*(($B868-AX$850-Sheet2!$N$225)/Sheet3!$A$1)^2+Sheet3!$C$1*(($B868-AX$850-Sheet2!$N$225)/Sheet3!$A$1)^4)+ Sheet2!$O$226*EXP(Sheet3!$B$1*(($B854-AX$850-Sheet2!$N$226)/Sheet3!$A$1)^2+Sheet3!$C$1*(($B854-AX$850-Sheet2!$N$226)/Sheet3!$A$1)^4))</f>
        <v>1.8487553738601472E-67</v>
      </c>
      <c r="AY868" s="1">
        <f>0.000001*$I$848*(Sheet2!$O$225*EXP(Sheet3!$B$1*(($B868-AY$850-Sheet2!$N$225)/Sheet3!$A$1)^2+Sheet3!$C$1*(($B868-AY$850-Sheet2!$N$225)/Sheet3!$A$1)^4)+ Sheet2!$O$226*EXP(Sheet3!$B$1*(($B854-AY$850-Sheet2!$N$226)/Sheet3!$A$1)^2+Sheet3!$C$1*(($B854-AY$850-Sheet2!$N$226)/Sheet3!$A$1)^4))</f>
        <v>4.4196565499124086E-68</v>
      </c>
      <c r="AZ868" s="1">
        <f>0.000001*$I$848*(Sheet2!$O$225*EXP(Sheet3!$B$1*(($B868-AZ$850-Sheet2!$N$225)/Sheet3!$A$1)^2+Sheet3!$C$1*(($B868-AZ$850-Sheet2!$N$225)/Sheet3!$A$1)^4)+ Sheet2!$O$226*EXP(Sheet3!$B$1*(($B854-AZ$850-Sheet2!$N$226)/Sheet3!$A$1)^2+Sheet3!$C$1*(($B854-AZ$850-Sheet2!$N$226)/Sheet3!$A$1)^4))</f>
        <v>1.0460319269232438E-68</v>
      </c>
      <c r="BA868" s="1">
        <f>0.000001*$I$848*(Sheet2!$O$225*EXP(Sheet3!$B$1*(($B868-BA$850-Sheet2!$N$225)/Sheet3!$A$1)^2+Sheet3!$C$1*(($B868-BA$850-Sheet2!$N$225)/Sheet3!$A$1)^4)+ Sheet2!$O$226*EXP(Sheet3!$B$1*(($B854-BA$850-Sheet2!$N$226)/Sheet3!$A$1)^2+Sheet3!$C$1*(($B854-BA$850-Sheet2!$N$226)/Sheet3!$A$1)^4))</f>
        <v>2.4509120390298636E-69</v>
      </c>
      <c r="BB868" s="1">
        <f>0.000001*$I$848*(Sheet2!$O$225*EXP(Sheet3!$B$1*(($B868-BB$850-Sheet2!$N$225)/Sheet3!$A$1)^2+Sheet3!$C$1*(($B868-BB$850-Sheet2!$N$225)/Sheet3!$A$1)^4)+ Sheet2!$O$226*EXP(Sheet3!$B$1*(($B854-BB$850-Sheet2!$N$226)/Sheet3!$A$1)^2+Sheet3!$C$1*(($B854-BB$850-Sheet2!$N$226)/Sheet3!$A$1)^4))</f>
        <v>5.6848085623446509E-70</v>
      </c>
      <c r="BC868" s="1">
        <f>0.000001*$I$848*(Sheet2!$O$225*EXP(Sheet3!$B$1*(($B868-BC$850-Sheet2!$N$225)/Sheet3!$A$1)^2+Sheet3!$C$1*(($B868-BC$850-Sheet2!$N$225)/Sheet3!$A$1)^4)+ Sheet2!$O$226*EXP(Sheet3!$B$1*(($B854-BC$850-Sheet2!$N$226)/Sheet3!$A$1)^2+Sheet3!$C$1*(($B854-BC$850-Sheet2!$N$226)/Sheet3!$A$1)^4))</f>
        <v>1.3052335043389692E-70</v>
      </c>
      <c r="BD868" s="1">
        <f>0.000001*$I$848*(Sheet2!$O$225*EXP(Sheet3!$B$1*(($B868-BD$850-Sheet2!$N$225)/Sheet3!$A$1)^2+Sheet3!$C$1*(($B868-BD$850-Sheet2!$N$225)/Sheet3!$A$1)^4)+ Sheet2!$O$226*EXP(Sheet3!$B$1*(($B854-BD$850-Sheet2!$N$226)/Sheet3!$A$1)^2+Sheet3!$C$1*(($B854-BD$850-Sheet2!$N$226)/Sheet3!$A$1)^4))</f>
        <v>2.9663589000452071E-71</v>
      </c>
      <c r="BE868" s="1">
        <f>0.000001*$I$848*(Sheet2!$O$225*EXP(Sheet3!$B$1*(($B868-BE$850-Sheet2!$N$225)/Sheet3!$A$1)^2+Sheet3!$C$1*(($B868-BE$850-Sheet2!$N$225)/Sheet3!$A$1)^4)+ Sheet2!$O$226*EXP(Sheet3!$B$1*(($B854-BE$850-Sheet2!$N$226)/Sheet3!$A$1)^2+Sheet3!$C$1*(($B854-BE$850-Sheet2!$N$226)/Sheet3!$A$1)^4))</f>
        <v>6.6726923346930995E-72</v>
      </c>
      <c r="BF868" s="1">
        <f>0.000001*$I$848*(Sheet2!$O$225*EXP(Sheet3!$B$1*(($B868-BF$850-Sheet2!$N$225)/Sheet3!$A$1)^2+Sheet3!$C$1*(($B868-BF$850-Sheet2!$N$225)/Sheet3!$A$1)^4)+ Sheet2!$O$226*EXP(Sheet3!$B$1*(($B854-BF$850-Sheet2!$N$226)/Sheet3!$A$1)^2+Sheet3!$C$1*(($B854-BF$850-Sheet2!$N$226)/Sheet3!$A$1)^4))</f>
        <v>1.4855907561311784E-72</v>
      </c>
      <c r="BG868" s="1">
        <f>0.000001*$I$848*(Sheet2!$O$225*EXP(Sheet3!$B$1*(($B868-BG$850-Sheet2!$N$225)/Sheet3!$A$1)^2+Sheet3!$C$1*(($B868-BG$850-Sheet2!$N$225)/Sheet3!$A$1)^4)+ Sheet2!$O$226*EXP(Sheet3!$B$1*(($B854-BG$850-Sheet2!$N$226)/Sheet3!$A$1)^2+Sheet3!$C$1*(($B854-BG$850-Sheet2!$N$226)/Sheet3!$A$1)^4))</f>
        <v>3.273381803996081E-73</v>
      </c>
      <c r="BH868" s="1">
        <f>0.000001*$I$848*(Sheet2!$O$225*EXP(Sheet3!$B$1*(($B868-BH$850-Sheet2!$N$225)/Sheet3!$A$1)^2+Sheet3!$C$1*(($B868-BH$850-Sheet2!$N$225)/Sheet3!$A$1)^4)+ Sheet2!$O$226*EXP(Sheet3!$B$1*(($B854-BH$850-Sheet2!$N$226)/Sheet3!$A$1)^2+Sheet3!$C$1*(($B854-BH$850-Sheet2!$N$226)/Sheet3!$A$1)^4))</f>
        <v>7.1379282958525256E-74</v>
      </c>
      <c r="BI868" s="1">
        <f>0.000001*$I$848*(Sheet2!$O$225*EXP(Sheet3!$B$1*(($B868-BI$850-Sheet2!$N$225)/Sheet3!$A$1)^2+Sheet3!$C$1*(($B868-BI$850-Sheet2!$N$225)/Sheet3!$A$1)^4)+ Sheet2!$O$226*EXP(Sheet3!$B$1*(($B854-BI$850-Sheet2!$N$226)/Sheet3!$A$1)^2+Sheet3!$C$1*(($B854-BI$850-Sheet2!$N$226)/Sheet3!$A$1)^4))</f>
        <v>1.5402965423620741E-74</v>
      </c>
      <c r="BJ868" s="1">
        <f>0.000001*$I$848*(Sheet2!$O$225*EXP(Sheet3!$B$1*(($B868-BJ$850-Sheet2!$N$225)/Sheet3!$A$1)^2+Sheet3!$C$1*(($B868-BJ$850-Sheet2!$N$225)/Sheet3!$A$1)^4)+ Sheet2!$O$226*EXP(Sheet3!$B$1*(($B854-BJ$850-Sheet2!$N$226)/Sheet3!$A$1)^2+Sheet3!$C$1*(($B854-BJ$850-Sheet2!$N$226)/Sheet3!$A$1)^4))</f>
        <v>3.2890592075613919E-75</v>
      </c>
      <c r="BK868" s="1">
        <f>0.000001*$I$848*(Sheet2!$O$225*EXP(Sheet3!$B$1*(($B868-BK$850-Sheet2!$N$225)/Sheet3!$A$1)^2+Sheet3!$C$1*(($B868-BK$850-Sheet2!$N$225)/Sheet3!$A$1)^4)+ Sheet2!$O$226*EXP(Sheet3!$B$1*(($B854-BK$850-Sheet2!$N$226)/Sheet3!$A$1)^2+Sheet3!$C$1*(($B854-BK$850-Sheet2!$N$226)/Sheet3!$A$1)^4))</f>
        <v>6.949486731233984E-76</v>
      </c>
      <c r="BL868" s="1">
        <f>0.000001*$I$848*(Sheet2!$O$225*EXP(Sheet3!$B$1*(($B868-BL$850-Sheet2!$N$225)/Sheet3!$A$1)^2+Sheet3!$C$1*(($B868-BL$850-Sheet2!$N$225)/Sheet3!$A$1)^4)+ Sheet2!$O$226*EXP(Sheet3!$B$1*(($B854-BL$850-Sheet2!$N$226)/Sheet3!$A$1)^2+Sheet3!$C$1*(($B854-BL$850-Sheet2!$N$226)/Sheet3!$A$1)^4))</f>
        <v>1.4528671366519237E-76</v>
      </c>
      <c r="BM868" s="1">
        <f>0.000001*$I$848*(Sheet2!$O$225*EXP(Sheet3!$B$1*(($B868-BM$850-Sheet2!$N$225)/Sheet3!$A$1)^2+Sheet3!$C$1*(($B868-BM$850-Sheet2!$N$225)/Sheet3!$A$1)^4)+ Sheet2!$O$226*EXP(Sheet3!$B$1*(($B854-BM$850-Sheet2!$N$226)/Sheet3!$A$1)^2+Sheet3!$C$1*(($B854-BM$850-Sheet2!$N$226)/Sheet3!$A$1)^4))</f>
        <v>3.0051737987611356E-77</v>
      </c>
      <c r="BN868" s="1">
        <f>0.000001*$I$848*(Sheet2!$O$225*EXP(Sheet3!$B$1*(($B868-BN$850-Sheet2!$N$225)/Sheet3!$A$1)^2+Sheet3!$C$1*(($B868-BN$850-Sheet2!$N$225)/Sheet3!$A$1)^4)+ Sheet2!$O$226*EXP(Sheet3!$B$1*(($B854-BN$850-Sheet2!$N$226)/Sheet3!$A$1)^2+Sheet3!$C$1*(($B854-BN$850-Sheet2!$N$226)/Sheet3!$A$1)^4))</f>
        <v>6.1498163876973063E-78</v>
      </c>
      <c r="BO868" s="1">
        <f>0.000001*$I$848*(Sheet2!$O$225*EXP(Sheet3!$B$1*(($B868-BO$850-Sheet2!$N$225)/Sheet3!$A$1)^2+Sheet3!$C$1*(($B868-BO$850-Sheet2!$N$225)/Sheet3!$A$1)^4)+ Sheet2!$O$226*EXP(Sheet3!$B$1*(($B854-BO$850-Sheet2!$N$226)/Sheet3!$A$1)^2+Sheet3!$C$1*(($B854-BO$850-Sheet2!$N$226)/Sheet3!$A$1)^4))</f>
        <v>1.245035842590603E-78</v>
      </c>
      <c r="BP868" s="1">
        <f>0.000001*$I$848*(Sheet2!$O$225*EXP(Sheet3!$B$1*(($B868-BP$850-Sheet2!$N$225)/Sheet3!$A$1)^2+Sheet3!$C$1*(($B868-BP$850-Sheet2!$N$225)/Sheet3!$A$1)^4)+ Sheet2!$O$226*EXP(Sheet3!$B$1*(($B854-BP$850-Sheet2!$N$226)/Sheet3!$A$1)^2+Sheet3!$C$1*(($B854-BP$850-Sheet2!$N$226)/Sheet3!$A$1)^4))</f>
        <v>2.4934860480035883E-79</v>
      </c>
      <c r="BQ868" s="1">
        <f>0.000001*$I$848*(Sheet2!$O$225*EXP(Sheet3!$B$1*(($B868-BQ$850-Sheet2!$N$225)/Sheet3!$A$1)^2+Sheet3!$C$1*(($B868-BQ$850-Sheet2!$N$225)/Sheet3!$A$1)^4)+ Sheet2!$O$226*EXP(Sheet3!$B$1*(($B854-BQ$850-Sheet2!$N$226)/Sheet3!$A$1)^2+Sheet3!$C$1*(($B854-BQ$850-Sheet2!$N$226)/Sheet3!$A$1)^4))</f>
        <v>4.9398708669351034E-80</v>
      </c>
      <c r="BR868" s="1">
        <f>0.000001*$I$848*(Sheet2!$O$225*EXP(Sheet3!$B$1*(($B868-BR$850-Sheet2!$N$225)/Sheet3!$A$1)^2+Sheet3!$C$1*(($B868-BR$850-Sheet2!$N$225)/Sheet3!$A$1)^4)+ Sheet2!$O$226*EXP(Sheet3!$B$1*(($B854-BR$850-Sheet2!$N$226)/Sheet3!$A$1)^2+Sheet3!$C$1*(($B854-BR$850-Sheet2!$N$226)/Sheet3!$A$1)^4))</f>
        <v>9.6802359883562763E-81</v>
      </c>
      <c r="BS868" s="1">
        <f>0.000001*$I$848*(Sheet2!$O$225*EXP(Sheet3!$B$1*(($B868-BS$850-Sheet2!$N$225)/Sheet3!$A$1)^2+Sheet3!$C$1*(($B868-BS$850-Sheet2!$N$225)/Sheet3!$A$1)^4)+ Sheet2!$O$226*EXP(Sheet3!$B$1*(($B854-BS$850-Sheet2!$N$226)/Sheet3!$A$1)^2+Sheet3!$C$1*(($B854-BS$850-Sheet2!$N$226)/Sheet3!$A$1)^4))</f>
        <v>1.8762731580502059E-81</v>
      </c>
    </row>
    <row r="869" spans="1:71" x14ac:dyDescent="0.2">
      <c r="A869">
        <v>842</v>
      </c>
      <c r="B869">
        <v>582.04</v>
      </c>
      <c r="C869">
        <v>2394.9</v>
      </c>
      <c r="D869">
        <v>2490.6</v>
      </c>
      <c r="E869">
        <f t="shared" si="50"/>
        <v>95.699999999999818</v>
      </c>
      <c r="F869" s="1">
        <f t="shared" si="51"/>
        <v>95.699999999999818</v>
      </c>
    </row>
    <row r="870" spans="1:71" x14ac:dyDescent="0.2">
      <c r="A870">
        <v>843</v>
      </c>
      <c r="B870">
        <v>582.5</v>
      </c>
      <c r="C870">
        <v>2399.1</v>
      </c>
      <c r="D870">
        <v>2471.1999999999998</v>
      </c>
      <c r="E870">
        <f t="shared" si="50"/>
        <v>72.099999999999909</v>
      </c>
      <c r="F870" s="1">
        <f t="shared" si="51"/>
        <v>72.099999999999909</v>
      </c>
    </row>
    <row r="871" spans="1:71" x14ac:dyDescent="0.2">
      <c r="A871">
        <v>844</v>
      </c>
      <c r="B871">
        <v>582.96</v>
      </c>
      <c r="C871">
        <v>2383</v>
      </c>
      <c r="D871">
        <v>2459.8000000000002</v>
      </c>
      <c r="E871">
        <f t="shared" si="50"/>
        <v>76.800000000000182</v>
      </c>
      <c r="F871" s="1">
        <f t="shared" si="51"/>
        <v>76.800000000000182</v>
      </c>
    </row>
    <row r="872" spans="1:71" x14ac:dyDescent="0.2">
      <c r="A872">
        <v>845</v>
      </c>
      <c r="B872">
        <v>583.41</v>
      </c>
      <c r="C872">
        <v>2393</v>
      </c>
      <c r="D872">
        <v>2462</v>
      </c>
      <c r="E872">
        <f t="shared" si="50"/>
        <v>69</v>
      </c>
      <c r="F872" s="1">
        <f t="shared" si="51"/>
        <v>69</v>
      </c>
    </row>
    <row r="873" spans="1:71" x14ac:dyDescent="0.2">
      <c r="A873">
        <v>846</v>
      </c>
      <c r="B873">
        <v>583.87</v>
      </c>
      <c r="C873">
        <v>2396.6</v>
      </c>
      <c r="D873">
        <v>2464.3000000000002</v>
      </c>
      <c r="E873">
        <f t="shared" si="50"/>
        <v>67.700000000000273</v>
      </c>
      <c r="F873" s="1">
        <f t="shared" si="51"/>
        <v>67.700000000000273</v>
      </c>
    </row>
    <row r="874" spans="1:71" x14ac:dyDescent="0.2">
      <c r="A874">
        <v>847</v>
      </c>
      <c r="B874">
        <v>584.33000000000004</v>
      </c>
      <c r="C874">
        <v>2397.3000000000002</v>
      </c>
      <c r="D874">
        <v>2458.4</v>
      </c>
      <c r="E874">
        <f t="shared" si="50"/>
        <v>61.099999999999909</v>
      </c>
      <c r="F874" s="1">
        <f t="shared" si="51"/>
        <v>61.099999999999909</v>
      </c>
    </row>
    <row r="875" spans="1:71" x14ac:dyDescent="0.2">
      <c r="A875">
        <v>848</v>
      </c>
      <c r="B875">
        <v>584.78</v>
      </c>
      <c r="C875">
        <v>2406.9</v>
      </c>
      <c r="D875">
        <v>2462.5</v>
      </c>
      <c r="E875">
        <f t="shared" si="50"/>
        <v>55.599999999999909</v>
      </c>
      <c r="F875" s="1">
        <f t="shared" si="51"/>
        <v>55.599999999999909</v>
      </c>
    </row>
    <row r="876" spans="1:71" x14ac:dyDescent="0.2">
      <c r="A876">
        <v>849</v>
      </c>
      <c r="B876">
        <v>585.24</v>
      </c>
      <c r="C876">
        <v>2393.4</v>
      </c>
      <c r="D876">
        <v>2442.5</v>
      </c>
      <c r="E876">
        <f t="shared" si="50"/>
        <v>49.099999999999909</v>
      </c>
      <c r="F876" s="1">
        <f t="shared" si="51"/>
        <v>49.099999999999909</v>
      </c>
    </row>
    <row r="877" spans="1:71" x14ac:dyDescent="0.2">
      <c r="A877">
        <v>850</v>
      </c>
      <c r="B877">
        <v>585.69000000000005</v>
      </c>
      <c r="C877">
        <v>2426.4</v>
      </c>
      <c r="D877">
        <v>2476.8000000000002</v>
      </c>
      <c r="E877">
        <f t="shared" si="50"/>
        <v>50.400000000000091</v>
      </c>
      <c r="F877" s="1">
        <f t="shared" si="51"/>
        <v>50.400000000000091</v>
      </c>
    </row>
    <row r="878" spans="1:71" x14ac:dyDescent="0.2">
      <c r="A878">
        <v>851</v>
      </c>
      <c r="B878">
        <v>586.15</v>
      </c>
      <c r="C878">
        <v>2393.8000000000002</v>
      </c>
      <c r="D878">
        <v>2437.8000000000002</v>
      </c>
      <c r="E878">
        <f t="shared" si="50"/>
        <v>44</v>
      </c>
      <c r="F878" s="1">
        <f t="shared" si="51"/>
        <v>44</v>
      </c>
    </row>
    <row r="879" spans="1:71" x14ac:dyDescent="0.2">
      <c r="A879">
        <v>852</v>
      </c>
      <c r="B879">
        <v>586.61</v>
      </c>
      <c r="C879">
        <v>2401.4</v>
      </c>
      <c r="D879">
        <v>2446.9</v>
      </c>
      <c r="E879">
        <f t="shared" si="50"/>
        <v>45.5</v>
      </c>
      <c r="F879" s="1">
        <f t="shared" si="51"/>
        <v>45.5</v>
      </c>
    </row>
    <row r="880" spans="1:71" x14ac:dyDescent="0.2">
      <c r="A880">
        <v>853</v>
      </c>
      <c r="B880">
        <v>587.05999999999995</v>
      </c>
      <c r="C880">
        <v>2400.4</v>
      </c>
      <c r="D880">
        <v>2463.1</v>
      </c>
      <c r="E880">
        <f t="shared" si="50"/>
        <v>62.699999999999818</v>
      </c>
      <c r="F880" s="1">
        <f t="shared" si="51"/>
        <v>62.699999999999818</v>
      </c>
    </row>
    <row r="881" spans="1:6" x14ac:dyDescent="0.2">
      <c r="A881">
        <v>854</v>
      </c>
      <c r="B881">
        <v>587.52</v>
      </c>
      <c r="C881">
        <v>2398.5</v>
      </c>
      <c r="D881">
        <v>2459.6</v>
      </c>
      <c r="E881">
        <f t="shared" si="50"/>
        <v>61.099999999999909</v>
      </c>
      <c r="F881" s="1">
        <f t="shared" si="51"/>
        <v>61.099999999999909</v>
      </c>
    </row>
    <row r="882" spans="1:6" x14ac:dyDescent="0.2">
      <c r="A882">
        <v>855</v>
      </c>
      <c r="B882">
        <v>587.98</v>
      </c>
      <c r="C882">
        <v>2406.3000000000002</v>
      </c>
      <c r="D882">
        <v>2462.6</v>
      </c>
      <c r="E882">
        <f t="shared" si="50"/>
        <v>56.299999999999727</v>
      </c>
      <c r="F882" s="1">
        <f t="shared" si="51"/>
        <v>56.299999999999727</v>
      </c>
    </row>
    <row r="883" spans="1:6" x14ac:dyDescent="0.2">
      <c r="A883">
        <v>856</v>
      </c>
      <c r="B883">
        <v>588.42999999999995</v>
      </c>
      <c r="C883">
        <v>2386.4</v>
      </c>
      <c r="D883">
        <v>2429.4</v>
      </c>
      <c r="E883">
        <f t="shared" si="50"/>
        <v>43</v>
      </c>
      <c r="F883" s="1">
        <f t="shared" si="51"/>
        <v>43</v>
      </c>
    </row>
    <row r="884" spans="1:6" x14ac:dyDescent="0.2">
      <c r="A884">
        <v>857</v>
      </c>
      <c r="B884">
        <v>588.89</v>
      </c>
      <c r="C884">
        <v>2403.6999999999998</v>
      </c>
      <c r="D884">
        <v>2443</v>
      </c>
      <c r="E884">
        <f t="shared" si="50"/>
        <v>39.300000000000182</v>
      </c>
      <c r="F884" s="1">
        <f t="shared" si="51"/>
        <v>39.300000000000182</v>
      </c>
    </row>
    <row r="885" spans="1:6" x14ac:dyDescent="0.2">
      <c r="A885">
        <v>858</v>
      </c>
      <c r="B885">
        <v>589.34</v>
      </c>
      <c r="C885">
        <v>2393.9</v>
      </c>
      <c r="D885">
        <v>2427.9</v>
      </c>
      <c r="E885">
        <f t="shared" si="50"/>
        <v>34</v>
      </c>
      <c r="F885" s="1">
        <f t="shared" si="51"/>
        <v>34</v>
      </c>
    </row>
    <row r="886" spans="1:6" x14ac:dyDescent="0.2">
      <c r="A886">
        <v>859</v>
      </c>
      <c r="B886">
        <v>589.79999999999995</v>
      </c>
      <c r="C886">
        <v>2392.4</v>
      </c>
      <c r="D886">
        <v>2433.6999999999998</v>
      </c>
      <c r="E886">
        <f t="shared" si="50"/>
        <v>41.299999999999727</v>
      </c>
      <c r="F886" s="1">
        <f t="shared" si="51"/>
        <v>41.299999999999727</v>
      </c>
    </row>
    <row r="887" spans="1:6" x14ac:dyDescent="0.2">
      <c r="A887">
        <v>860</v>
      </c>
      <c r="B887">
        <v>590.26</v>
      </c>
      <c r="C887">
        <v>2399.8000000000002</v>
      </c>
      <c r="D887">
        <v>2430.1999999999998</v>
      </c>
      <c r="E887">
        <f t="shared" si="50"/>
        <v>30.399999999999636</v>
      </c>
      <c r="F887" s="1">
        <f t="shared" si="51"/>
        <v>30.399999999999636</v>
      </c>
    </row>
    <row r="888" spans="1:6" x14ac:dyDescent="0.2">
      <c r="A888">
        <v>861</v>
      </c>
      <c r="B888">
        <v>590.71</v>
      </c>
      <c r="C888">
        <v>2408.3000000000002</v>
      </c>
      <c r="D888">
        <v>2437.4</v>
      </c>
      <c r="E888">
        <f t="shared" si="50"/>
        <v>29.099999999999909</v>
      </c>
      <c r="F888" s="1">
        <f t="shared" si="51"/>
        <v>29.099999999999909</v>
      </c>
    </row>
    <row r="889" spans="1:6" x14ac:dyDescent="0.2">
      <c r="A889">
        <v>862</v>
      </c>
      <c r="B889">
        <v>591.16999999999996</v>
      </c>
      <c r="C889">
        <v>2396.1</v>
      </c>
      <c r="D889">
        <v>2426.1</v>
      </c>
      <c r="E889">
        <f t="shared" si="50"/>
        <v>30</v>
      </c>
      <c r="F889" s="1">
        <f t="shared" si="51"/>
        <v>30</v>
      </c>
    </row>
    <row r="890" spans="1:6" x14ac:dyDescent="0.2">
      <c r="A890">
        <v>863</v>
      </c>
      <c r="B890">
        <v>591.62</v>
      </c>
      <c r="C890">
        <v>2383.1</v>
      </c>
      <c r="D890">
        <v>2416.5</v>
      </c>
      <c r="E890">
        <f t="shared" si="50"/>
        <v>33.400000000000091</v>
      </c>
      <c r="F890" s="1">
        <f t="shared" si="51"/>
        <v>33.400000000000091</v>
      </c>
    </row>
    <row r="891" spans="1:6" x14ac:dyDescent="0.2">
      <c r="A891">
        <v>864</v>
      </c>
      <c r="B891">
        <v>592.08000000000004</v>
      </c>
      <c r="C891">
        <v>2411</v>
      </c>
      <c r="D891">
        <v>2453.1999999999998</v>
      </c>
      <c r="E891">
        <f t="shared" si="50"/>
        <v>42.199999999999818</v>
      </c>
      <c r="F891" s="1">
        <f t="shared" si="51"/>
        <v>42.199999999999818</v>
      </c>
    </row>
    <row r="892" spans="1:6" x14ac:dyDescent="0.2">
      <c r="A892">
        <v>865</v>
      </c>
      <c r="B892">
        <v>592.54</v>
      </c>
      <c r="C892">
        <v>2395</v>
      </c>
      <c r="D892">
        <v>2432.4</v>
      </c>
      <c r="E892">
        <f t="shared" si="50"/>
        <v>37.400000000000091</v>
      </c>
      <c r="F892" s="1">
        <f t="shared" si="51"/>
        <v>37.400000000000091</v>
      </c>
    </row>
    <row r="893" spans="1:6" x14ac:dyDescent="0.2">
      <c r="A893">
        <v>866</v>
      </c>
      <c r="B893">
        <v>592.99</v>
      </c>
      <c r="C893">
        <v>2394</v>
      </c>
      <c r="D893">
        <v>2444.9</v>
      </c>
      <c r="E893">
        <f t="shared" si="50"/>
        <v>50.900000000000091</v>
      </c>
      <c r="F893" s="1">
        <f t="shared" si="51"/>
        <v>50.900000000000091</v>
      </c>
    </row>
    <row r="894" spans="1:6" x14ac:dyDescent="0.2">
      <c r="A894">
        <v>867</v>
      </c>
      <c r="B894">
        <v>593.45000000000005</v>
      </c>
      <c r="C894">
        <v>2395.1999999999998</v>
      </c>
      <c r="D894">
        <v>2433.4</v>
      </c>
      <c r="E894">
        <f t="shared" si="50"/>
        <v>38.200000000000273</v>
      </c>
      <c r="F894" s="1">
        <f t="shared" si="51"/>
        <v>38.200000000000273</v>
      </c>
    </row>
    <row r="895" spans="1:6" x14ac:dyDescent="0.2">
      <c r="A895">
        <v>868</v>
      </c>
      <c r="B895">
        <v>593.9</v>
      </c>
      <c r="C895">
        <v>2405.1999999999998</v>
      </c>
      <c r="D895">
        <v>2438.8000000000002</v>
      </c>
      <c r="E895">
        <f t="shared" si="50"/>
        <v>33.600000000000364</v>
      </c>
      <c r="F895" s="1">
        <f t="shared" si="51"/>
        <v>33.600000000000364</v>
      </c>
    </row>
    <row r="896" spans="1:6" x14ac:dyDescent="0.2">
      <c r="A896">
        <v>869</v>
      </c>
      <c r="B896">
        <v>594.36</v>
      </c>
      <c r="C896">
        <v>2394.8000000000002</v>
      </c>
      <c r="D896">
        <v>2425.1999999999998</v>
      </c>
      <c r="E896">
        <f t="shared" si="50"/>
        <v>30.399999999999636</v>
      </c>
      <c r="F896" s="1">
        <f t="shared" si="51"/>
        <v>30.399999999999636</v>
      </c>
    </row>
    <row r="897" spans="1:6" x14ac:dyDescent="0.2">
      <c r="A897">
        <v>870</v>
      </c>
      <c r="B897">
        <v>594.80999999999995</v>
      </c>
      <c r="C897">
        <v>2395.1999999999998</v>
      </c>
      <c r="D897">
        <v>2421.5</v>
      </c>
      <c r="E897">
        <f t="shared" si="50"/>
        <v>26.300000000000182</v>
      </c>
      <c r="F897" s="1">
        <f t="shared" si="51"/>
        <v>26.300000000000182</v>
      </c>
    </row>
    <row r="898" spans="1:6" x14ac:dyDescent="0.2">
      <c r="A898">
        <v>871</v>
      </c>
      <c r="B898">
        <v>595.27</v>
      </c>
      <c r="C898">
        <v>2411.4</v>
      </c>
      <c r="D898">
        <v>2431.3000000000002</v>
      </c>
      <c r="E898">
        <f t="shared" si="50"/>
        <v>19.900000000000091</v>
      </c>
      <c r="F898" s="1">
        <f t="shared" si="51"/>
        <v>19.900000000000091</v>
      </c>
    </row>
    <row r="899" spans="1:6" x14ac:dyDescent="0.2">
      <c r="A899">
        <v>872</v>
      </c>
      <c r="B899">
        <v>595.73</v>
      </c>
      <c r="C899">
        <v>2393.6</v>
      </c>
      <c r="D899">
        <v>2417.4</v>
      </c>
      <c r="E899">
        <f t="shared" si="50"/>
        <v>23.800000000000182</v>
      </c>
      <c r="F899" s="1">
        <f t="shared" si="51"/>
        <v>23.800000000000182</v>
      </c>
    </row>
    <row r="900" spans="1:6" x14ac:dyDescent="0.2">
      <c r="A900">
        <v>873</v>
      </c>
      <c r="B900">
        <v>596.17999999999995</v>
      </c>
      <c r="C900">
        <v>2383.1</v>
      </c>
      <c r="D900">
        <v>2411.8000000000002</v>
      </c>
      <c r="E900">
        <f t="shared" si="50"/>
        <v>28.700000000000273</v>
      </c>
      <c r="F900" s="1">
        <f t="shared" si="51"/>
        <v>28.700000000000273</v>
      </c>
    </row>
    <row r="901" spans="1:6" x14ac:dyDescent="0.2">
      <c r="A901">
        <v>874</v>
      </c>
      <c r="B901">
        <v>596.64</v>
      </c>
      <c r="C901">
        <v>2411.5</v>
      </c>
      <c r="D901">
        <v>2435.6</v>
      </c>
      <c r="E901">
        <f t="shared" si="50"/>
        <v>24.099999999999909</v>
      </c>
      <c r="F901" s="1">
        <f t="shared" si="51"/>
        <v>24.099999999999909</v>
      </c>
    </row>
    <row r="902" spans="1:6" x14ac:dyDescent="0.2">
      <c r="A902">
        <v>875</v>
      </c>
      <c r="B902">
        <v>597.09</v>
      </c>
      <c r="C902">
        <v>2406</v>
      </c>
      <c r="D902">
        <v>2428.3000000000002</v>
      </c>
      <c r="E902">
        <f t="shared" si="50"/>
        <v>22.300000000000182</v>
      </c>
      <c r="F902" s="1">
        <f t="shared" si="51"/>
        <v>22.300000000000182</v>
      </c>
    </row>
    <row r="903" spans="1:6" x14ac:dyDescent="0.2">
      <c r="A903">
        <v>876</v>
      </c>
      <c r="B903">
        <v>597.54999999999995</v>
      </c>
      <c r="C903">
        <v>2410.6</v>
      </c>
      <c r="D903">
        <v>2431.6</v>
      </c>
      <c r="E903">
        <f t="shared" si="50"/>
        <v>21</v>
      </c>
      <c r="F903" s="1">
        <f t="shared" si="51"/>
        <v>21</v>
      </c>
    </row>
    <row r="904" spans="1:6" x14ac:dyDescent="0.2">
      <c r="A904">
        <v>877</v>
      </c>
      <c r="B904">
        <v>598</v>
      </c>
      <c r="C904">
        <v>2401.8000000000002</v>
      </c>
      <c r="D904">
        <v>2417.8000000000002</v>
      </c>
      <c r="E904">
        <f t="shared" si="50"/>
        <v>16</v>
      </c>
      <c r="F904" s="1">
        <f t="shared" si="51"/>
        <v>16</v>
      </c>
    </row>
    <row r="905" spans="1:6" x14ac:dyDescent="0.2">
      <c r="A905">
        <v>878</v>
      </c>
      <c r="B905">
        <v>598.46</v>
      </c>
      <c r="C905">
        <v>2386.1999999999998</v>
      </c>
      <c r="D905">
        <v>2404.3000000000002</v>
      </c>
      <c r="E905">
        <f t="shared" si="50"/>
        <v>18.100000000000364</v>
      </c>
      <c r="F905" s="1">
        <f t="shared" si="51"/>
        <v>18.100000000000364</v>
      </c>
    </row>
    <row r="906" spans="1:6" x14ac:dyDescent="0.2">
      <c r="A906">
        <v>879</v>
      </c>
      <c r="B906">
        <v>598.91999999999996</v>
      </c>
      <c r="C906">
        <v>2394.1999999999998</v>
      </c>
      <c r="D906">
        <v>2424.5</v>
      </c>
      <c r="E906">
        <f t="shared" si="50"/>
        <v>30.300000000000182</v>
      </c>
      <c r="F906" s="1">
        <f t="shared" si="51"/>
        <v>30.300000000000182</v>
      </c>
    </row>
    <row r="907" spans="1:6" x14ac:dyDescent="0.2">
      <c r="A907">
        <v>880</v>
      </c>
      <c r="B907">
        <v>599.37</v>
      </c>
      <c r="C907">
        <v>2405.4</v>
      </c>
      <c r="D907">
        <v>2443.9</v>
      </c>
      <c r="E907">
        <f t="shared" si="50"/>
        <v>38.5</v>
      </c>
      <c r="F907" s="1">
        <f t="shared" si="51"/>
        <v>38.5</v>
      </c>
    </row>
    <row r="908" spans="1:6" x14ac:dyDescent="0.2">
      <c r="A908">
        <v>881</v>
      </c>
      <c r="B908">
        <v>599.83000000000004</v>
      </c>
      <c r="C908">
        <v>2392.6</v>
      </c>
      <c r="D908">
        <v>2416</v>
      </c>
      <c r="E908">
        <f t="shared" si="50"/>
        <v>23.400000000000091</v>
      </c>
      <c r="F908" s="1">
        <f t="shared" si="51"/>
        <v>23.400000000000091</v>
      </c>
    </row>
    <row r="909" spans="1:6" x14ac:dyDescent="0.2">
      <c r="A909">
        <v>882</v>
      </c>
      <c r="B909">
        <v>600.28</v>
      </c>
      <c r="C909">
        <v>2404.3000000000002</v>
      </c>
      <c r="D909">
        <v>2424.1</v>
      </c>
      <c r="E909">
        <f t="shared" si="50"/>
        <v>19.799999999999727</v>
      </c>
      <c r="F909" s="1">
        <f t="shared" si="51"/>
        <v>19.799999999999727</v>
      </c>
    </row>
    <row r="910" spans="1:6" x14ac:dyDescent="0.2">
      <c r="A910">
        <v>883</v>
      </c>
      <c r="B910">
        <v>600.74</v>
      </c>
      <c r="C910">
        <v>2406.3000000000002</v>
      </c>
      <c r="D910">
        <v>2427.9</v>
      </c>
      <c r="E910">
        <f t="shared" si="50"/>
        <v>21.599999999999909</v>
      </c>
      <c r="F910" s="1">
        <f t="shared" si="51"/>
        <v>21.599999999999909</v>
      </c>
    </row>
    <row r="911" spans="1:6" x14ac:dyDescent="0.2">
      <c r="A911">
        <v>884</v>
      </c>
      <c r="B911">
        <v>601.19000000000005</v>
      </c>
      <c r="C911">
        <v>2404.8000000000002</v>
      </c>
      <c r="D911">
        <v>2421.3000000000002</v>
      </c>
      <c r="E911">
        <f t="shared" si="50"/>
        <v>16.5</v>
      </c>
      <c r="F911" s="1">
        <f t="shared" si="51"/>
        <v>16.5</v>
      </c>
    </row>
    <row r="912" spans="1:6" x14ac:dyDescent="0.2">
      <c r="A912">
        <v>885</v>
      </c>
      <c r="B912">
        <v>601.65</v>
      </c>
      <c r="C912">
        <v>2406.1999999999998</v>
      </c>
      <c r="D912">
        <v>2427.3000000000002</v>
      </c>
      <c r="E912">
        <f t="shared" si="50"/>
        <v>21.100000000000364</v>
      </c>
      <c r="F912" s="1">
        <f t="shared" si="51"/>
        <v>21.100000000000364</v>
      </c>
    </row>
    <row r="913" spans="1:7" x14ac:dyDescent="0.2">
      <c r="A913">
        <v>886</v>
      </c>
      <c r="B913">
        <v>602.1</v>
      </c>
      <c r="C913">
        <v>2382.1</v>
      </c>
      <c r="D913">
        <v>2399.9</v>
      </c>
      <c r="E913">
        <f t="shared" si="50"/>
        <v>17.800000000000182</v>
      </c>
      <c r="F913" s="1">
        <f t="shared" si="51"/>
        <v>17.800000000000182</v>
      </c>
    </row>
    <row r="914" spans="1:7" x14ac:dyDescent="0.2">
      <c r="A914">
        <v>887</v>
      </c>
      <c r="B914">
        <v>602.55999999999995</v>
      </c>
      <c r="C914">
        <v>2436.3000000000002</v>
      </c>
      <c r="D914">
        <v>2452</v>
      </c>
      <c r="E914">
        <f t="shared" si="50"/>
        <v>15.699999999999818</v>
      </c>
      <c r="F914" s="1">
        <f t="shared" si="51"/>
        <v>15.699999999999818</v>
      </c>
    </row>
    <row r="915" spans="1:7" x14ac:dyDescent="0.2">
      <c r="A915">
        <v>888</v>
      </c>
      <c r="B915">
        <v>603.01</v>
      </c>
      <c r="C915">
        <v>2388</v>
      </c>
      <c r="D915">
        <v>2409</v>
      </c>
      <c r="E915">
        <f t="shared" si="50"/>
        <v>21</v>
      </c>
      <c r="F915" s="1">
        <f t="shared" si="51"/>
        <v>21</v>
      </c>
    </row>
    <row r="916" spans="1:7" x14ac:dyDescent="0.2">
      <c r="A916">
        <v>889</v>
      </c>
      <c r="B916">
        <v>603.47</v>
      </c>
      <c r="C916">
        <v>2395.8000000000002</v>
      </c>
      <c r="D916">
        <v>2419</v>
      </c>
      <c r="E916">
        <f t="shared" si="50"/>
        <v>23.199999999999818</v>
      </c>
      <c r="F916" s="1">
        <f t="shared" si="51"/>
        <v>23.199999999999818</v>
      </c>
    </row>
    <row r="917" spans="1:7" x14ac:dyDescent="0.2">
      <c r="A917">
        <v>890</v>
      </c>
      <c r="B917">
        <v>603.91999999999996</v>
      </c>
      <c r="C917">
        <v>2382.1</v>
      </c>
      <c r="D917">
        <v>2401.9</v>
      </c>
      <c r="E917">
        <f t="shared" si="50"/>
        <v>19.800000000000182</v>
      </c>
      <c r="F917" s="1">
        <f t="shared" si="51"/>
        <v>19.800000000000182</v>
      </c>
    </row>
    <row r="918" spans="1:7" x14ac:dyDescent="0.2">
      <c r="A918">
        <v>891</v>
      </c>
      <c r="B918">
        <v>604.38</v>
      </c>
      <c r="C918">
        <v>2377.5</v>
      </c>
      <c r="D918">
        <v>2397.1</v>
      </c>
      <c r="E918">
        <f t="shared" si="50"/>
        <v>19.599999999999909</v>
      </c>
      <c r="F918" s="1">
        <f t="shared" si="51"/>
        <v>19.599999999999909</v>
      </c>
    </row>
    <row r="919" spans="1:7" x14ac:dyDescent="0.2">
      <c r="A919">
        <v>892</v>
      </c>
      <c r="B919">
        <v>604.83000000000004</v>
      </c>
      <c r="C919">
        <v>2404.6999999999998</v>
      </c>
      <c r="D919">
        <v>2419.4</v>
      </c>
      <c r="E919">
        <f t="shared" si="50"/>
        <v>14.700000000000273</v>
      </c>
      <c r="F919" s="1">
        <f t="shared" si="51"/>
        <v>14.700000000000273</v>
      </c>
    </row>
    <row r="920" spans="1:7" x14ac:dyDescent="0.2">
      <c r="A920">
        <v>893</v>
      </c>
      <c r="B920">
        <v>605.29</v>
      </c>
      <c r="C920">
        <v>2393.3000000000002</v>
      </c>
      <c r="D920">
        <v>2410.9</v>
      </c>
      <c r="E920">
        <f t="shared" si="50"/>
        <v>17.599999999999909</v>
      </c>
      <c r="F920" s="1">
        <f t="shared" si="51"/>
        <v>17.599999999999909</v>
      </c>
    </row>
    <row r="921" spans="1:7" x14ac:dyDescent="0.2">
      <c r="A921">
        <v>894</v>
      </c>
      <c r="B921">
        <v>605.74</v>
      </c>
      <c r="C921">
        <v>2408.6</v>
      </c>
      <c r="D921">
        <v>2424.3000000000002</v>
      </c>
      <c r="E921">
        <f t="shared" si="50"/>
        <v>15.700000000000273</v>
      </c>
      <c r="F921" s="1">
        <f t="shared" si="51"/>
        <v>15.700000000000273</v>
      </c>
    </row>
    <row r="922" spans="1:7" x14ac:dyDescent="0.2">
      <c r="A922">
        <v>895</v>
      </c>
      <c r="B922">
        <v>606.20000000000005</v>
      </c>
      <c r="C922">
        <v>2393</v>
      </c>
      <c r="D922">
        <v>2413.5</v>
      </c>
      <c r="E922">
        <f t="shared" si="50"/>
        <v>20.5</v>
      </c>
      <c r="F922" s="1">
        <f t="shared" si="51"/>
        <v>20.5</v>
      </c>
      <c r="G922">
        <f>$B922*F922</f>
        <v>12427.1</v>
      </c>
    </row>
    <row r="923" spans="1:7" x14ac:dyDescent="0.2">
      <c r="A923">
        <v>896</v>
      </c>
      <c r="B923">
        <v>606.65</v>
      </c>
      <c r="C923">
        <v>2380.3000000000002</v>
      </c>
      <c r="D923">
        <v>2396.1999999999998</v>
      </c>
      <c r="E923">
        <f t="shared" si="50"/>
        <v>15.899999999999636</v>
      </c>
      <c r="F923" s="1">
        <f t="shared" si="51"/>
        <v>15.899999999999636</v>
      </c>
      <c r="G923">
        <f t="shared" ref="G923:G942" si="52">$B923*F923</f>
        <v>9645.7349999997787</v>
      </c>
    </row>
    <row r="924" spans="1:7" x14ac:dyDescent="0.2">
      <c r="A924">
        <v>897</v>
      </c>
      <c r="B924">
        <v>607.11</v>
      </c>
      <c r="C924">
        <v>2395</v>
      </c>
      <c r="D924">
        <v>2423.5</v>
      </c>
      <c r="E924">
        <f t="shared" ref="E924:E987" si="53">D924-C924</f>
        <v>28.5</v>
      </c>
      <c r="F924" s="1">
        <f t="shared" ref="F924:F987" si="54">E924</f>
        <v>28.5</v>
      </c>
      <c r="G924">
        <f t="shared" si="52"/>
        <v>17302.635000000002</v>
      </c>
    </row>
    <row r="925" spans="1:7" x14ac:dyDescent="0.2">
      <c r="A925">
        <v>898</v>
      </c>
      <c r="B925">
        <v>607.55999999999995</v>
      </c>
      <c r="C925">
        <v>2394.9</v>
      </c>
      <c r="D925">
        <v>2417.8000000000002</v>
      </c>
      <c r="E925">
        <f t="shared" si="53"/>
        <v>22.900000000000091</v>
      </c>
      <c r="F925" s="1">
        <f t="shared" si="54"/>
        <v>22.900000000000091</v>
      </c>
      <c r="G925">
        <f t="shared" si="52"/>
        <v>13913.124000000054</v>
      </c>
    </row>
    <row r="926" spans="1:7" x14ac:dyDescent="0.2">
      <c r="A926">
        <v>899</v>
      </c>
      <c r="B926">
        <v>608.02</v>
      </c>
      <c r="C926">
        <v>2394.6</v>
      </c>
      <c r="D926">
        <v>2427.5</v>
      </c>
      <c r="E926">
        <f t="shared" si="53"/>
        <v>32.900000000000091</v>
      </c>
      <c r="F926" s="1">
        <f t="shared" si="54"/>
        <v>32.900000000000091</v>
      </c>
      <c r="G926">
        <f t="shared" si="52"/>
        <v>20003.858000000055</v>
      </c>
    </row>
    <row r="927" spans="1:7" x14ac:dyDescent="0.2">
      <c r="A927">
        <v>900</v>
      </c>
      <c r="B927">
        <v>608.47</v>
      </c>
      <c r="C927">
        <v>2401.5</v>
      </c>
      <c r="D927">
        <v>2438.4</v>
      </c>
      <c r="E927">
        <f t="shared" si="53"/>
        <v>36.900000000000091</v>
      </c>
      <c r="F927" s="1">
        <f t="shared" si="54"/>
        <v>36.900000000000091</v>
      </c>
      <c r="G927">
        <f t="shared" si="52"/>
        <v>22452.543000000056</v>
      </c>
    </row>
    <row r="928" spans="1:7" x14ac:dyDescent="0.2">
      <c r="A928">
        <v>901</v>
      </c>
      <c r="B928">
        <v>608.92999999999995</v>
      </c>
      <c r="C928">
        <v>2402</v>
      </c>
      <c r="D928">
        <v>2440.1</v>
      </c>
      <c r="E928">
        <f t="shared" si="53"/>
        <v>38.099999999999909</v>
      </c>
      <c r="F928" s="1">
        <f t="shared" si="54"/>
        <v>38.099999999999909</v>
      </c>
      <c r="G928">
        <f t="shared" si="52"/>
        <v>23200.232999999942</v>
      </c>
    </row>
    <row r="929" spans="1:7" x14ac:dyDescent="0.2">
      <c r="A929">
        <v>902</v>
      </c>
      <c r="B929">
        <v>609.38</v>
      </c>
      <c r="C929">
        <v>2428.1999999999998</v>
      </c>
      <c r="D929">
        <v>2486</v>
      </c>
      <c r="E929">
        <f t="shared" si="53"/>
        <v>57.800000000000182</v>
      </c>
      <c r="F929" s="1">
        <f t="shared" si="54"/>
        <v>57.800000000000182</v>
      </c>
      <c r="G929">
        <f t="shared" si="52"/>
        <v>35222.164000000113</v>
      </c>
    </row>
    <row r="930" spans="1:7" x14ac:dyDescent="0.2">
      <c r="A930">
        <v>903</v>
      </c>
      <c r="B930">
        <v>609.84</v>
      </c>
      <c r="C930">
        <v>2409.1999999999998</v>
      </c>
      <c r="D930">
        <v>2491.1</v>
      </c>
      <c r="E930">
        <f t="shared" si="53"/>
        <v>81.900000000000091</v>
      </c>
      <c r="F930" s="1">
        <f t="shared" si="54"/>
        <v>81.900000000000091</v>
      </c>
      <c r="G930">
        <f t="shared" si="52"/>
        <v>49945.896000000059</v>
      </c>
    </row>
    <row r="931" spans="1:7" x14ac:dyDescent="0.2">
      <c r="A931">
        <v>904</v>
      </c>
      <c r="B931">
        <v>610.29</v>
      </c>
      <c r="C931">
        <v>2397.8000000000002</v>
      </c>
      <c r="D931">
        <v>2533.1</v>
      </c>
      <c r="E931">
        <f t="shared" si="53"/>
        <v>135.29999999999973</v>
      </c>
      <c r="F931" s="1">
        <f t="shared" si="54"/>
        <v>135.29999999999973</v>
      </c>
      <c r="G931">
        <f t="shared" si="52"/>
        <v>82572.236999999834</v>
      </c>
    </row>
    <row r="932" spans="1:7" x14ac:dyDescent="0.2">
      <c r="A932">
        <v>905</v>
      </c>
      <c r="B932">
        <v>610.75</v>
      </c>
      <c r="C932">
        <v>2391.6999999999998</v>
      </c>
      <c r="D932">
        <v>2625.5</v>
      </c>
      <c r="E932">
        <f t="shared" si="53"/>
        <v>233.80000000000018</v>
      </c>
      <c r="F932" s="1">
        <f t="shared" si="54"/>
        <v>233.80000000000018</v>
      </c>
      <c r="G932">
        <f t="shared" si="52"/>
        <v>142793.35000000012</v>
      </c>
    </row>
    <row r="933" spans="1:7" x14ac:dyDescent="0.2">
      <c r="A933">
        <v>906</v>
      </c>
      <c r="B933">
        <v>611.20000000000005</v>
      </c>
      <c r="C933">
        <v>2404.1999999999998</v>
      </c>
      <c r="D933">
        <v>2720.2</v>
      </c>
      <c r="E933">
        <f t="shared" si="53"/>
        <v>316</v>
      </c>
      <c r="F933" s="1">
        <f t="shared" si="54"/>
        <v>316</v>
      </c>
      <c r="G933">
        <f t="shared" si="52"/>
        <v>193139.20000000001</v>
      </c>
    </row>
    <row r="934" spans="1:7" x14ac:dyDescent="0.2">
      <c r="A934">
        <v>907</v>
      </c>
      <c r="B934">
        <v>611.66</v>
      </c>
      <c r="C934">
        <v>2383.4</v>
      </c>
      <c r="D934">
        <v>2660.2</v>
      </c>
      <c r="E934">
        <f t="shared" si="53"/>
        <v>276.79999999999973</v>
      </c>
      <c r="F934" s="1">
        <f t="shared" si="54"/>
        <v>276.79999999999973</v>
      </c>
      <c r="G934">
        <f t="shared" si="52"/>
        <v>169307.48799999984</v>
      </c>
    </row>
    <row r="935" spans="1:7" x14ac:dyDescent="0.2">
      <c r="A935">
        <v>908</v>
      </c>
      <c r="B935">
        <v>612.11</v>
      </c>
      <c r="C935">
        <v>2417.9</v>
      </c>
      <c r="D935">
        <v>2604.5</v>
      </c>
      <c r="E935">
        <f t="shared" si="53"/>
        <v>186.59999999999991</v>
      </c>
      <c r="F935" s="1">
        <f t="shared" si="54"/>
        <v>186.59999999999991</v>
      </c>
      <c r="G935">
        <f t="shared" si="52"/>
        <v>114219.72599999995</v>
      </c>
    </row>
    <row r="936" spans="1:7" x14ac:dyDescent="0.2">
      <c r="A936">
        <v>909</v>
      </c>
      <c r="B936">
        <v>612.57000000000005</v>
      </c>
      <c r="C936">
        <v>2406.5</v>
      </c>
      <c r="D936">
        <v>2532.5</v>
      </c>
      <c r="E936">
        <f t="shared" si="53"/>
        <v>126</v>
      </c>
      <c r="F936" s="1">
        <f t="shared" si="54"/>
        <v>126</v>
      </c>
      <c r="G936">
        <f t="shared" si="52"/>
        <v>77183.820000000007</v>
      </c>
    </row>
    <row r="937" spans="1:7" x14ac:dyDescent="0.2">
      <c r="A937">
        <v>910</v>
      </c>
      <c r="B937">
        <v>613.02</v>
      </c>
      <c r="C937">
        <v>2396.3000000000002</v>
      </c>
      <c r="D937">
        <v>2503.6999999999998</v>
      </c>
      <c r="E937">
        <f t="shared" si="53"/>
        <v>107.39999999999964</v>
      </c>
      <c r="F937" s="1">
        <f t="shared" si="54"/>
        <v>107.39999999999964</v>
      </c>
      <c r="G937">
        <f t="shared" si="52"/>
        <v>65838.34799999978</v>
      </c>
    </row>
    <row r="938" spans="1:7" x14ac:dyDescent="0.2">
      <c r="A938">
        <v>911</v>
      </c>
      <c r="B938">
        <v>613.48</v>
      </c>
      <c r="C938">
        <v>2433</v>
      </c>
      <c r="D938">
        <v>2531.3000000000002</v>
      </c>
      <c r="E938">
        <f t="shared" si="53"/>
        <v>98.300000000000182</v>
      </c>
      <c r="F938" s="1">
        <f t="shared" si="54"/>
        <v>98.300000000000182</v>
      </c>
      <c r="G938">
        <f t="shared" si="52"/>
        <v>60305.084000000112</v>
      </c>
    </row>
    <row r="939" spans="1:7" x14ac:dyDescent="0.2">
      <c r="A939">
        <v>912</v>
      </c>
      <c r="B939">
        <v>613.92999999999995</v>
      </c>
      <c r="C939">
        <v>2383.4</v>
      </c>
      <c r="D939">
        <v>2470.4</v>
      </c>
      <c r="E939">
        <f t="shared" si="53"/>
        <v>87</v>
      </c>
      <c r="F939" s="1">
        <f t="shared" si="54"/>
        <v>87</v>
      </c>
      <c r="G939">
        <f t="shared" si="52"/>
        <v>53411.909999999996</v>
      </c>
    </row>
    <row r="940" spans="1:7" x14ac:dyDescent="0.2">
      <c r="A940">
        <v>913</v>
      </c>
      <c r="B940">
        <v>614.39</v>
      </c>
      <c r="C940">
        <v>2382.8000000000002</v>
      </c>
      <c r="D940">
        <v>2475.6</v>
      </c>
      <c r="E940">
        <f t="shared" si="53"/>
        <v>92.799999999999727</v>
      </c>
      <c r="F940" s="1">
        <f t="shared" si="54"/>
        <v>92.799999999999727</v>
      </c>
      <c r="G940">
        <f t="shared" si="52"/>
        <v>57015.391999999832</v>
      </c>
    </row>
    <row r="941" spans="1:7" x14ac:dyDescent="0.2">
      <c r="A941">
        <v>914</v>
      </c>
      <c r="B941">
        <v>614.84</v>
      </c>
      <c r="C941">
        <v>2383.1999999999998</v>
      </c>
      <c r="D941">
        <v>2464</v>
      </c>
      <c r="E941">
        <f t="shared" si="53"/>
        <v>80.800000000000182</v>
      </c>
      <c r="F941" s="1">
        <f t="shared" si="54"/>
        <v>80.800000000000182</v>
      </c>
      <c r="G941">
        <f t="shared" si="52"/>
        <v>49679.072000000117</v>
      </c>
    </row>
    <row r="942" spans="1:7" x14ac:dyDescent="0.2">
      <c r="A942">
        <v>915</v>
      </c>
      <c r="B942">
        <v>615.29999999999995</v>
      </c>
      <c r="C942">
        <v>2387.6</v>
      </c>
      <c r="D942">
        <v>2453.9</v>
      </c>
      <c r="E942">
        <f t="shared" si="53"/>
        <v>66.300000000000182</v>
      </c>
      <c r="F942" s="1">
        <f t="shared" si="54"/>
        <v>66.300000000000182</v>
      </c>
      <c r="G942">
        <f t="shared" si="52"/>
        <v>40794.390000000109</v>
      </c>
    </row>
    <row r="943" spans="1:7" x14ac:dyDescent="0.2">
      <c r="A943">
        <v>916</v>
      </c>
      <c r="B943">
        <v>615.75</v>
      </c>
      <c r="C943">
        <v>2396</v>
      </c>
      <c r="D943">
        <v>2446.6999999999998</v>
      </c>
      <c r="E943">
        <f t="shared" si="53"/>
        <v>50.699999999999818</v>
      </c>
      <c r="F943" s="1">
        <f t="shared" si="54"/>
        <v>50.699999999999818</v>
      </c>
    </row>
    <row r="944" spans="1:7" x14ac:dyDescent="0.2">
      <c r="A944">
        <v>917</v>
      </c>
      <c r="B944">
        <v>616.20000000000005</v>
      </c>
      <c r="C944">
        <v>2395.4</v>
      </c>
      <c r="D944">
        <v>2440.3000000000002</v>
      </c>
      <c r="E944">
        <f t="shared" si="53"/>
        <v>44.900000000000091</v>
      </c>
      <c r="F944" s="1">
        <f t="shared" si="54"/>
        <v>44.900000000000091</v>
      </c>
    </row>
    <row r="945" spans="1:6" x14ac:dyDescent="0.2">
      <c r="A945">
        <v>918</v>
      </c>
      <c r="B945">
        <v>616.66</v>
      </c>
      <c r="C945">
        <v>2385.1999999999998</v>
      </c>
      <c r="D945">
        <v>2425.4</v>
      </c>
      <c r="E945">
        <f t="shared" si="53"/>
        <v>40.200000000000273</v>
      </c>
      <c r="F945" s="1">
        <f t="shared" si="54"/>
        <v>40.200000000000273</v>
      </c>
    </row>
    <row r="946" spans="1:6" x14ac:dyDescent="0.2">
      <c r="A946">
        <v>919</v>
      </c>
      <c r="B946">
        <v>617.11</v>
      </c>
      <c r="C946">
        <v>2393.4</v>
      </c>
      <c r="D946">
        <v>2429.6</v>
      </c>
      <c r="E946">
        <f t="shared" si="53"/>
        <v>36.199999999999818</v>
      </c>
      <c r="F946" s="1">
        <f t="shared" si="54"/>
        <v>36.199999999999818</v>
      </c>
    </row>
    <row r="947" spans="1:6" x14ac:dyDescent="0.2">
      <c r="A947">
        <v>920</v>
      </c>
      <c r="B947">
        <v>617.57000000000005</v>
      </c>
      <c r="C947">
        <v>2394.6999999999998</v>
      </c>
      <c r="D947">
        <v>2430.1</v>
      </c>
      <c r="E947">
        <f t="shared" si="53"/>
        <v>35.400000000000091</v>
      </c>
      <c r="F947" s="1">
        <f t="shared" si="54"/>
        <v>35.400000000000091</v>
      </c>
    </row>
    <row r="948" spans="1:6" x14ac:dyDescent="0.2">
      <c r="A948">
        <v>921</v>
      </c>
      <c r="B948">
        <v>618.02</v>
      </c>
      <c r="C948">
        <v>2403.6</v>
      </c>
      <c r="D948">
        <v>2442.6999999999998</v>
      </c>
      <c r="E948">
        <f t="shared" si="53"/>
        <v>39.099999999999909</v>
      </c>
      <c r="F948" s="1">
        <f t="shared" si="54"/>
        <v>39.099999999999909</v>
      </c>
    </row>
    <row r="949" spans="1:6" x14ac:dyDescent="0.2">
      <c r="A949">
        <v>922</v>
      </c>
      <c r="B949">
        <v>618.48</v>
      </c>
      <c r="C949">
        <v>2390.1</v>
      </c>
      <c r="D949">
        <v>2428.3000000000002</v>
      </c>
      <c r="E949">
        <f t="shared" si="53"/>
        <v>38.200000000000273</v>
      </c>
      <c r="F949" s="1">
        <f t="shared" si="54"/>
        <v>38.200000000000273</v>
      </c>
    </row>
    <row r="950" spans="1:6" x14ac:dyDescent="0.2">
      <c r="A950">
        <v>923</v>
      </c>
      <c r="B950">
        <v>618.92999999999995</v>
      </c>
      <c r="C950">
        <v>2389</v>
      </c>
      <c r="D950">
        <v>2423.6</v>
      </c>
      <c r="E950">
        <f t="shared" si="53"/>
        <v>34.599999999999909</v>
      </c>
      <c r="F950" s="1">
        <f t="shared" si="54"/>
        <v>34.599999999999909</v>
      </c>
    </row>
    <row r="951" spans="1:6" x14ac:dyDescent="0.2">
      <c r="A951">
        <v>924</v>
      </c>
      <c r="B951">
        <v>619.38</v>
      </c>
      <c r="C951">
        <v>2391.4</v>
      </c>
      <c r="D951">
        <v>2431</v>
      </c>
      <c r="E951">
        <f t="shared" si="53"/>
        <v>39.599999999999909</v>
      </c>
      <c r="F951" s="1">
        <f t="shared" si="54"/>
        <v>39.599999999999909</v>
      </c>
    </row>
    <row r="952" spans="1:6" x14ac:dyDescent="0.2">
      <c r="A952">
        <v>925</v>
      </c>
      <c r="B952">
        <v>619.84</v>
      </c>
      <c r="C952">
        <v>2406.3000000000002</v>
      </c>
      <c r="D952">
        <v>2441.6</v>
      </c>
      <c r="E952">
        <f t="shared" si="53"/>
        <v>35.299999999999727</v>
      </c>
      <c r="F952" s="1">
        <f t="shared" si="54"/>
        <v>35.299999999999727</v>
      </c>
    </row>
    <row r="953" spans="1:6" x14ac:dyDescent="0.2">
      <c r="A953">
        <v>926</v>
      </c>
      <c r="B953">
        <v>620.29</v>
      </c>
      <c r="C953">
        <v>2392.5</v>
      </c>
      <c r="D953">
        <v>2433.5</v>
      </c>
      <c r="E953">
        <f t="shared" si="53"/>
        <v>41</v>
      </c>
      <c r="F953" s="1">
        <f t="shared" si="54"/>
        <v>41</v>
      </c>
    </row>
    <row r="954" spans="1:6" x14ac:dyDescent="0.2">
      <c r="A954">
        <v>927</v>
      </c>
      <c r="B954">
        <v>620.75</v>
      </c>
      <c r="C954">
        <v>2403.4</v>
      </c>
      <c r="D954">
        <v>2443</v>
      </c>
      <c r="E954">
        <f t="shared" si="53"/>
        <v>39.599999999999909</v>
      </c>
      <c r="F954" s="1">
        <f t="shared" si="54"/>
        <v>39.599999999999909</v>
      </c>
    </row>
    <row r="955" spans="1:6" x14ac:dyDescent="0.2">
      <c r="A955">
        <v>928</v>
      </c>
      <c r="B955">
        <v>621.20000000000005</v>
      </c>
      <c r="C955">
        <v>2411.6</v>
      </c>
      <c r="D955">
        <v>2440.8000000000002</v>
      </c>
      <c r="E955">
        <f t="shared" si="53"/>
        <v>29.200000000000273</v>
      </c>
      <c r="F955" s="1">
        <f t="shared" si="54"/>
        <v>29.200000000000273</v>
      </c>
    </row>
    <row r="956" spans="1:6" x14ac:dyDescent="0.2">
      <c r="A956">
        <v>929</v>
      </c>
      <c r="B956">
        <v>621.66</v>
      </c>
      <c r="C956">
        <v>2393</v>
      </c>
      <c r="D956">
        <v>2431.5</v>
      </c>
      <c r="E956">
        <f t="shared" si="53"/>
        <v>38.5</v>
      </c>
      <c r="F956" s="1">
        <f t="shared" si="54"/>
        <v>38.5</v>
      </c>
    </row>
    <row r="957" spans="1:6" x14ac:dyDescent="0.2">
      <c r="A957">
        <v>930</v>
      </c>
      <c r="B957">
        <v>622.11</v>
      </c>
      <c r="C957">
        <v>2407.5</v>
      </c>
      <c r="D957">
        <v>2441.4</v>
      </c>
      <c r="E957">
        <f t="shared" si="53"/>
        <v>33.900000000000091</v>
      </c>
      <c r="F957" s="1">
        <f t="shared" si="54"/>
        <v>33.900000000000091</v>
      </c>
    </row>
    <row r="958" spans="1:6" x14ac:dyDescent="0.2">
      <c r="A958">
        <v>931</v>
      </c>
      <c r="B958">
        <v>622.55999999999995</v>
      </c>
      <c r="C958">
        <v>2411.3000000000002</v>
      </c>
      <c r="D958">
        <v>2444.3000000000002</v>
      </c>
      <c r="E958">
        <f t="shared" si="53"/>
        <v>33</v>
      </c>
      <c r="F958" s="1">
        <f t="shared" si="54"/>
        <v>33</v>
      </c>
    </row>
    <row r="959" spans="1:6" x14ac:dyDescent="0.2">
      <c r="A959">
        <v>932</v>
      </c>
      <c r="B959">
        <v>623.02</v>
      </c>
      <c r="C959">
        <v>2406.6999999999998</v>
      </c>
      <c r="D959">
        <v>2441.1999999999998</v>
      </c>
      <c r="E959">
        <f t="shared" si="53"/>
        <v>34.5</v>
      </c>
      <c r="F959" s="1">
        <f t="shared" si="54"/>
        <v>34.5</v>
      </c>
    </row>
    <row r="960" spans="1:6" x14ac:dyDescent="0.2">
      <c r="A960">
        <v>933</v>
      </c>
      <c r="B960">
        <v>623.47</v>
      </c>
      <c r="C960">
        <v>2387.6999999999998</v>
      </c>
      <c r="D960">
        <v>2424.6999999999998</v>
      </c>
      <c r="E960">
        <f t="shared" si="53"/>
        <v>37</v>
      </c>
      <c r="F960" s="1">
        <f t="shared" si="54"/>
        <v>37</v>
      </c>
    </row>
    <row r="961" spans="1:6" x14ac:dyDescent="0.2">
      <c r="A961">
        <v>934</v>
      </c>
      <c r="B961">
        <v>623.92999999999995</v>
      </c>
      <c r="C961">
        <v>2392.1999999999998</v>
      </c>
      <c r="D961">
        <v>2422.9</v>
      </c>
      <c r="E961">
        <f t="shared" si="53"/>
        <v>30.700000000000273</v>
      </c>
      <c r="F961" s="1">
        <f t="shared" si="54"/>
        <v>30.700000000000273</v>
      </c>
    </row>
    <row r="962" spans="1:6" x14ac:dyDescent="0.2">
      <c r="A962">
        <v>935</v>
      </c>
      <c r="B962">
        <v>624.38</v>
      </c>
      <c r="C962">
        <v>2410.3000000000002</v>
      </c>
      <c r="D962">
        <v>2429.1999999999998</v>
      </c>
      <c r="E962">
        <f t="shared" si="53"/>
        <v>18.899999999999636</v>
      </c>
      <c r="F962" s="1">
        <f t="shared" si="54"/>
        <v>18.899999999999636</v>
      </c>
    </row>
    <row r="963" spans="1:6" x14ac:dyDescent="0.2">
      <c r="A963">
        <v>936</v>
      </c>
      <c r="B963">
        <v>624.83000000000004</v>
      </c>
      <c r="C963">
        <v>2381.1999999999998</v>
      </c>
      <c r="D963">
        <v>2419.8000000000002</v>
      </c>
      <c r="E963">
        <f t="shared" si="53"/>
        <v>38.600000000000364</v>
      </c>
      <c r="F963" s="1">
        <f t="shared" si="54"/>
        <v>38.600000000000364</v>
      </c>
    </row>
    <row r="964" spans="1:6" x14ac:dyDescent="0.2">
      <c r="A964">
        <v>937</v>
      </c>
      <c r="B964">
        <v>625.29</v>
      </c>
      <c r="C964">
        <v>2392.1</v>
      </c>
      <c r="D964">
        <v>2422.4</v>
      </c>
      <c r="E964">
        <f t="shared" si="53"/>
        <v>30.300000000000182</v>
      </c>
      <c r="F964" s="1">
        <f t="shared" si="54"/>
        <v>30.300000000000182</v>
      </c>
    </row>
    <row r="965" spans="1:6" x14ac:dyDescent="0.2">
      <c r="A965">
        <v>938</v>
      </c>
      <c r="B965">
        <v>625.74</v>
      </c>
      <c r="C965">
        <v>2402.1</v>
      </c>
      <c r="D965">
        <v>2424.5</v>
      </c>
      <c r="E965">
        <f t="shared" si="53"/>
        <v>22.400000000000091</v>
      </c>
      <c r="F965" s="1">
        <f t="shared" si="54"/>
        <v>22.400000000000091</v>
      </c>
    </row>
    <row r="966" spans="1:6" x14ac:dyDescent="0.2">
      <c r="A966">
        <v>939</v>
      </c>
      <c r="B966">
        <v>626.20000000000005</v>
      </c>
      <c r="C966">
        <v>2387.1999999999998</v>
      </c>
      <c r="D966">
        <v>2409</v>
      </c>
      <c r="E966">
        <f t="shared" si="53"/>
        <v>21.800000000000182</v>
      </c>
      <c r="F966" s="1">
        <f t="shared" si="54"/>
        <v>21.800000000000182</v>
      </c>
    </row>
    <row r="967" spans="1:6" x14ac:dyDescent="0.2">
      <c r="A967">
        <v>940</v>
      </c>
      <c r="B967">
        <v>626.65</v>
      </c>
      <c r="C967">
        <v>2394.4</v>
      </c>
      <c r="D967">
        <v>2420.4</v>
      </c>
      <c r="E967">
        <f t="shared" si="53"/>
        <v>26</v>
      </c>
      <c r="F967" s="1">
        <f t="shared" si="54"/>
        <v>26</v>
      </c>
    </row>
    <row r="968" spans="1:6" x14ac:dyDescent="0.2">
      <c r="A968">
        <v>941</v>
      </c>
      <c r="B968">
        <v>627.1</v>
      </c>
      <c r="C968">
        <v>2401</v>
      </c>
      <c r="D968">
        <v>2424.8000000000002</v>
      </c>
      <c r="E968">
        <f t="shared" si="53"/>
        <v>23.800000000000182</v>
      </c>
      <c r="F968" s="1">
        <f t="shared" si="54"/>
        <v>23.800000000000182</v>
      </c>
    </row>
    <row r="969" spans="1:6" x14ac:dyDescent="0.2">
      <c r="A969">
        <v>942</v>
      </c>
      <c r="B969">
        <v>627.55999999999995</v>
      </c>
      <c r="C969">
        <v>2393.1</v>
      </c>
      <c r="D969">
        <v>2407.9</v>
      </c>
      <c r="E969">
        <f t="shared" si="53"/>
        <v>14.800000000000182</v>
      </c>
      <c r="F969" s="1">
        <f t="shared" si="54"/>
        <v>14.800000000000182</v>
      </c>
    </row>
    <row r="970" spans="1:6" x14ac:dyDescent="0.2">
      <c r="A970">
        <v>943</v>
      </c>
      <c r="B970">
        <v>628.01</v>
      </c>
      <c r="C970">
        <v>2401.3000000000002</v>
      </c>
      <c r="D970">
        <v>2428.1999999999998</v>
      </c>
      <c r="E970">
        <f t="shared" si="53"/>
        <v>26.899999999999636</v>
      </c>
      <c r="F970" s="1">
        <f t="shared" si="54"/>
        <v>26.899999999999636</v>
      </c>
    </row>
    <row r="971" spans="1:6" x14ac:dyDescent="0.2">
      <c r="A971">
        <v>944</v>
      </c>
      <c r="B971">
        <v>628.46</v>
      </c>
      <c r="C971">
        <v>2405.3000000000002</v>
      </c>
      <c r="D971">
        <v>2436.1999999999998</v>
      </c>
      <c r="E971">
        <f t="shared" si="53"/>
        <v>30.899999999999636</v>
      </c>
      <c r="F971" s="1">
        <f t="shared" si="54"/>
        <v>30.899999999999636</v>
      </c>
    </row>
    <row r="972" spans="1:6" x14ac:dyDescent="0.2">
      <c r="A972">
        <v>945</v>
      </c>
      <c r="B972">
        <v>628.91999999999996</v>
      </c>
      <c r="C972">
        <v>2376.5</v>
      </c>
      <c r="D972">
        <v>2402.3000000000002</v>
      </c>
      <c r="E972">
        <f t="shared" si="53"/>
        <v>25.800000000000182</v>
      </c>
      <c r="F972" s="1">
        <f t="shared" si="54"/>
        <v>25.800000000000182</v>
      </c>
    </row>
    <row r="973" spans="1:6" x14ac:dyDescent="0.2">
      <c r="A973">
        <v>946</v>
      </c>
      <c r="B973">
        <v>629.37</v>
      </c>
      <c r="C973">
        <v>2396.1</v>
      </c>
      <c r="D973">
        <v>2414.9</v>
      </c>
      <c r="E973">
        <f t="shared" si="53"/>
        <v>18.800000000000182</v>
      </c>
      <c r="F973" s="1">
        <f t="shared" si="54"/>
        <v>18.800000000000182</v>
      </c>
    </row>
    <row r="974" spans="1:6" x14ac:dyDescent="0.2">
      <c r="A974">
        <v>947</v>
      </c>
      <c r="B974">
        <v>629.82000000000005</v>
      </c>
      <c r="C974">
        <v>2395.1999999999998</v>
      </c>
      <c r="D974">
        <v>2425.1999999999998</v>
      </c>
      <c r="E974">
        <f t="shared" si="53"/>
        <v>30</v>
      </c>
      <c r="F974" s="1">
        <f t="shared" si="54"/>
        <v>30</v>
      </c>
    </row>
    <row r="975" spans="1:6" x14ac:dyDescent="0.2">
      <c r="A975">
        <v>948</v>
      </c>
      <c r="B975">
        <v>630.28</v>
      </c>
      <c r="C975">
        <v>2389.8000000000002</v>
      </c>
      <c r="D975">
        <v>2432</v>
      </c>
      <c r="E975">
        <f t="shared" si="53"/>
        <v>42.199999999999818</v>
      </c>
      <c r="F975" s="1">
        <f t="shared" si="54"/>
        <v>42.199999999999818</v>
      </c>
    </row>
    <row r="976" spans="1:6" x14ac:dyDescent="0.2">
      <c r="A976">
        <v>949</v>
      </c>
      <c r="B976">
        <v>630.73</v>
      </c>
      <c r="C976">
        <v>2400.6999999999998</v>
      </c>
      <c r="D976">
        <v>2450.8000000000002</v>
      </c>
      <c r="E976">
        <f t="shared" si="53"/>
        <v>50.100000000000364</v>
      </c>
      <c r="F976" s="1">
        <f t="shared" si="54"/>
        <v>50.100000000000364</v>
      </c>
    </row>
    <row r="977" spans="1:6" x14ac:dyDescent="0.2">
      <c r="A977">
        <v>950</v>
      </c>
      <c r="B977">
        <v>631.19000000000005</v>
      </c>
      <c r="C977">
        <v>2396.1</v>
      </c>
      <c r="D977">
        <v>2446.4</v>
      </c>
      <c r="E977">
        <f t="shared" si="53"/>
        <v>50.300000000000182</v>
      </c>
      <c r="F977" s="1">
        <f t="shared" si="54"/>
        <v>50.300000000000182</v>
      </c>
    </row>
    <row r="978" spans="1:6" x14ac:dyDescent="0.2">
      <c r="A978">
        <v>951</v>
      </c>
      <c r="B978">
        <v>631.64</v>
      </c>
      <c r="C978">
        <v>2408.6</v>
      </c>
      <c r="D978">
        <v>2437.1999999999998</v>
      </c>
      <c r="E978">
        <f t="shared" si="53"/>
        <v>28.599999999999909</v>
      </c>
      <c r="F978" s="1">
        <f t="shared" si="54"/>
        <v>28.599999999999909</v>
      </c>
    </row>
    <row r="979" spans="1:6" x14ac:dyDescent="0.2">
      <c r="A979">
        <v>952</v>
      </c>
      <c r="B979">
        <v>632.09</v>
      </c>
      <c r="C979">
        <v>2394.8000000000002</v>
      </c>
      <c r="D979">
        <v>2428.8000000000002</v>
      </c>
      <c r="E979">
        <f t="shared" si="53"/>
        <v>34</v>
      </c>
      <c r="F979" s="1">
        <f t="shared" si="54"/>
        <v>34</v>
      </c>
    </row>
    <row r="980" spans="1:6" x14ac:dyDescent="0.2">
      <c r="A980">
        <v>953</v>
      </c>
      <c r="B980">
        <v>632.54999999999995</v>
      </c>
      <c r="C980">
        <v>2411.5</v>
      </c>
      <c r="D980">
        <v>2428</v>
      </c>
      <c r="E980">
        <f t="shared" si="53"/>
        <v>16.5</v>
      </c>
      <c r="F980" s="1">
        <f t="shared" si="54"/>
        <v>16.5</v>
      </c>
    </row>
    <row r="981" spans="1:6" x14ac:dyDescent="0.2">
      <c r="A981">
        <v>954</v>
      </c>
      <c r="B981">
        <v>633</v>
      </c>
      <c r="C981">
        <v>2387.4</v>
      </c>
      <c r="D981">
        <v>2402.9</v>
      </c>
      <c r="E981">
        <f t="shared" si="53"/>
        <v>15.5</v>
      </c>
      <c r="F981" s="1">
        <f t="shared" si="54"/>
        <v>15.5</v>
      </c>
    </row>
    <row r="982" spans="1:6" x14ac:dyDescent="0.2">
      <c r="A982">
        <v>955</v>
      </c>
      <c r="B982">
        <v>633.45000000000005</v>
      </c>
      <c r="C982">
        <v>2392.5</v>
      </c>
      <c r="D982">
        <v>2410.1</v>
      </c>
      <c r="E982">
        <f t="shared" si="53"/>
        <v>17.599999999999909</v>
      </c>
      <c r="F982" s="1">
        <f t="shared" si="54"/>
        <v>17.599999999999909</v>
      </c>
    </row>
    <row r="983" spans="1:6" x14ac:dyDescent="0.2">
      <c r="A983">
        <v>956</v>
      </c>
      <c r="B983">
        <v>633.91</v>
      </c>
      <c r="C983">
        <v>2390</v>
      </c>
      <c r="D983">
        <v>2399.3000000000002</v>
      </c>
      <c r="E983">
        <f t="shared" si="53"/>
        <v>9.3000000000001819</v>
      </c>
      <c r="F983" s="1">
        <f t="shared" si="54"/>
        <v>9.3000000000001819</v>
      </c>
    </row>
    <row r="984" spans="1:6" x14ac:dyDescent="0.2">
      <c r="A984">
        <v>957</v>
      </c>
      <c r="B984">
        <v>634.36</v>
      </c>
      <c r="C984">
        <v>2394.3000000000002</v>
      </c>
      <c r="D984">
        <v>2401.1999999999998</v>
      </c>
      <c r="E984">
        <f t="shared" si="53"/>
        <v>6.8999999999996362</v>
      </c>
      <c r="F984" s="1">
        <f t="shared" si="54"/>
        <v>6.8999999999996362</v>
      </c>
    </row>
    <row r="985" spans="1:6" x14ac:dyDescent="0.2">
      <c r="A985">
        <v>958</v>
      </c>
      <c r="B985">
        <v>634.80999999999995</v>
      </c>
      <c r="C985">
        <v>2383.5</v>
      </c>
      <c r="D985">
        <v>2398.1999999999998</v>
      </c>
      <c r="E985">
        <f t="shared" si="53"/>
        <v>14.699999999999818</v>
      </c>
      <c r="F985" s="1">
        <f t="shared" si="54"/>
        <v>14.699999999999818</v>
      </c>
    </row>
    <row r="986" spans="1:6" x14ac:dyDescent="0.2">
      <c r="A986">
        <v>959</v>
      </c>
      <c r="B986">
        <v>635.27</v>
      </c>
      <c r="C986">
        <v>2390.1</v>
      </c>
      <c r="D986">
        <v>2409.9</v>
      </c>
      <c r="E986">
        <f t="shared" si="53"/>
        <v>19.800000000000182</v>
      </c>
      <c r="F986" s="1">
        <f t="shared" si="54"/>
        <v>19.800000000000182</v>
      </c>
    </row>
    <row r="987" spans="1:6" x14ac:dyDescent="0.2">
      <c r="A987">
        <v>960</v>
      </c>
      <c r="B987">
        <v>635.72</v>
      </c>
      <c r="C987">
        <v>2388.6</v>
      </c>
      <c r="D987">
        <v>2406.3000000000002</v>
      </c>
      <c r="E987">
        <f t="shared" si="53"/>
        <v>17.700000000000273</v>
      </c>
      <c r="F987" s="1">
        <f t="shared" si="54"/>
        <v>17.700000000000273</v>
      </c>
    </row>
    <row r="988" spans="1:6" x14ac:dyDescent="0.2">
      <c r="A988">
        <v>961</v>
      </c>
      <c r="B988">
        <v>636.16999999999996</v>
      </c>
      <c r="C988">
        <v>2381.1</v>
      </c>
      <c r="D988">
        <v>2396.5</v>
      </c>
      <c r="E988">
        <f t="shared" ref="E988:E1051" si="55">D988-C988</f>
        <v>15.400000000000091</v>
      </c>
      <c r="F988" s="1">
        <f t="shared" ref="F988:F1051" si="56">E988</f>
        <v>15.400000000000091</v>
      </c>
    </row>
    <row r="989" spans="1:6" x14ac:dyDescent="0.2">
      <c r="A989">
        <v>962</v>
      </c>
      <c r="B989">
        <v>636.63</v>
      </c>
      <c r="C989">
        <v>2401</v>
      </c>
      <c r="D989">
        <v>2409.1999999999998</v>
      </c>
      <c r="E989">
        <f t="shared" si="55"/>
        <v>8.1999999999998181</v>
      </c>
      <c r="F989" s="1">
        <f t="shared" si="56"/>
        <v>8.1999999999998181</v>
      </c>
    </row>
    <row r="990" spans="1:6" x14ac:dyDescent="0.2">
      <c r="A990">
        <v>963</v>
      </c>
      <c r="B990">
        <v>637.08000000000004</v>
      </c>
      <c r="C990">
        <v>2401.9</v>
      </c>
      <c r="D990">
        <v>2407.6</v>
      </c>
      <c r="E990">
        <f t="shared" si="55"/>
        <v>5.6999999999998181</v>
      </c>
      <c r="F990" s="1">
        <f t="shared" si="56"/>
        <v>5.6999999999998181</v>
      </c>
    </row>
    <row r="991" spans="1:6" x14ac:dyDescent="0.2">
      <c r="A991">
        <v>964</v>
      </c>
      <c r="B991">
        <v>637.53</v>
      </c>
      <c r="C991">
        <v>2389.8000000000002</v>
      </c>
      <c r="D991">
        <v>2396.1999999999998</v>
      </c>
      <c r="E991">
        <f t="shared" si="55"/>
        <v>6.3999999999996362</v>
      </c>
      <c r="F991" s="1">
        <f t="shared" si="56"/>
        <v>6.3999999999996362</v>
      </c>
    </row>
    <row r="992" spans="1:6" x14ac:dyDescent="0.2">
      <c r="A992">
        <v>965</v>
      </c>
      <c r="B992">
        <v>637.99</v>
      </c>
      <c r="C992">
        <v>2407.1999999999998</v>
      </c>
      <c r="D992">
        <v>2411.6999999999998</v>
      </c>
      <c r="E992">
        <f t="shared" si="55"/>
        <v>4.5</v>
      </c>
      <c r="F992" s="1">
        <f t="shared" si="56"/>
        <v>4.5</v>
      </c>
    </row>
    <row r="993" spans="1:6" x14ac:dyDescent="0.2">
      <c r="A993">
        <v>966</v>
      </c>
      <c r="B993">
        <v>638.44000000000005</v>
      </c>
      <c r="C993">
        <v>2404.8000000000002</v>
      </c>
      <c r="D993">
        <v>2418.1</v>
      </c>
      <c r="E993">
        <f t="shared" si="55"/>
        <v>13.299999999999727</v>
      </c>
      <c r="F993" s="1">
        <f t="shared" si="56"/>
        <v>13.299999999999727</v>
      </c>
    </row>
    <row r="994" spans="1:6" x14ac:dyDescent="0.2">
      <c r="A994">
        <v>967</v>
      </c>
      <c r="B994">
        <v>638.89</v>
      </c>
      <c r="C994">
        <v>2386.5</v>
      </c>
      <c r="D994">
        <v>2400.6</v>
      </c>
      <c r="E994">
        <f t="shared" si="55"/>
        <v>14.099999999999909</v>
      </c>
      <c r="F994" s="1">
        <f t="shared" si="56"/>
        <v>14.099999999999909</v>
      </c>
    </row>
    <row r="995" spans="1:6" x14ac:dyDescent="0.2">
      <c r="A995">
        <v>968</v>
      </c>
      <c r="B995">
        <v>639.34</v>
      </c>
      <c r="C995">
        <v>2394.3000000000002</v>
      </c>
      <c r="D995">
        <v>2406.6</v>
      </c>
      <c r="E995">
        <f t="shared" si="55"/>
        <v>12.299999999999727</v>
      </c>
      <c r="F995" s="1">
        <f t="shared" si="56"/>
        <v>12.299999999999727</v>
      </c>
    </row>
    <row r="996" spans="1:6" x14ac:dyDescent="0.2">
      <c r="A996">
        <v>969</v>
      </c>
      <c r="B996">
        <v>639.79999999999995</v>
      </c>
      <c r="C996">
        <v>2383.5</v>
      </c>
      <c r="D996">
        <v>2395.6</v>
      </c>
      <c r="E996">
        <f t="shared" si="55"/>
        <v>12.099999999999909</v>
      </c>
      <c r="F996" s="1">
        <f t="shared" si="56"/>
        <v>12.099999999999909</v>
      </c>
    </row>
    <row r="997" spans="1:6" x14ac:dyDescent="0.2">
      <c r="A997">
        <v>970</v>
      </c>
      <c r="B997">
        <v>640.25</v>
      </c>
      <c r="C997">
        <v>2382.6</v>
      </c>
      <c r="D997">
        <v>2392.4</v>
      </c>
      <c r="E997">
        <f t="shared" si="55"/>
        <v>9.8000000000001819</v>
      </c>
      <c r="F997" s="1">
        <f t="shared" si="56"/>
        <v>9.8000000000001819</v>
      </c>
    </row>
    <row r="998" spans="1:6" x14ac:dyDescent="0.2">
      <c r="A998">
        <v>971</v>
      </c>
      <c r="B998">
        <v>640.70000000000005</v>
      </c>
      <c r="C998">
        <v>2400.3000000000002</v>
      </c>
      <c r="D998">
        <v>2417.8000000000002</v>
      </c>
      <c r="E998">
        <f t="shared" si="55"/>
        <v>17.5</v>
      </c>
      <c r="F998" s="1">
        <f t="shared" si="56"/>
        <v>17.5</v>
      </c>
    </row>
    <row r="999" spans="1:6" x14ac:dyDescent="0.2">
      <c r="A999">
        <v>972</v>
      </c>
      <c r="B999">
        <v>641.16</v>
      </c>
      <c r="C999">
        <v>2407.8000000000002</v>
      </c>
      <c r="D999">
        <v>2419.8000000000002</v>
      </c>
      <c r="E999">
        <f t="shared" si="55"/>
        <v>12</v>
      </c>
      <c r="F999" s="1">
        <f t="shared" si="56"/>
        <v>12</v>
      </c>
    </row>
    <row r="1000" spans="1:6" x14ac:dyDescent="0.2">
      <c r="A1000">
        <v>973</v>
      </c>
      <c r="B1000">
        <v>641.61</v>
      </c>
      <c r="C1000">
        <v>2384.9</v>
      </c>
      <c r="D1000">
        <v>2394.8000000000002</v>
      </c>
      <c r="E1000">
        <f t="shared" si="55"/>
        <v>9.9000000000000909</v>
      </c>
      <c r="F1000" s="1">
        <f t="shared" si="56"/>
        <v>9.9000000000000909</v>
      </c>
    </row>
    <row r="1001" spans="1:6" x14ac:dyDescent="0.2">
      <c r="A1001">
        <v>974</v>
      </c>
      <c r="B1001">
        <v>642.05999999999995</v>
      </c>
      <c r="C1001">
        <v>2388.6</v>
      </c>
      <c r="D1001">
        <v>2404.5</v>
      </c>
      <c r="E1001">
        <f t="shared" si="55"/>
        <v>15.900000000000091</v>
      </c>
      <c r="F1001" s="1">
        <f t="shared" si="56"/>
        <v>15.900000000000091</v>
      </c>
    </row>
    <row r="1002" spans="1:6" x14ac:dyDescent="0.2">
      <c r="A1002">
        <v>975</v>
      </c>
      <c r="B1002">
        <v>642.51</v>
      </c>
      <c r="C1002">
        <v>2398.1999999999998</v>
      </c>
      <c r="D1002">
        <v>2403</v>
      </c>
      <c r="E1002">
        <f t="shared" si="55"/>
        <v>4.8000000000001819</v>
      </c>
      <c r="F1002" s="1">
        <f t="shared" si="56"/>
        <v>4.8000000000001819</v>
      </c>
    </row>
    <row r="1003" spans="1:6" x14ac:dyDescent="0.2">
      <c r="A1003">
        <v>976</v>
      </c>
      <c r="B1003">
        <v>642.97</v>
      </c>
      <c r="C1003">
        <v>2381.1</v>
      </c>
      <c r="D1003">
        <v>2391.6</v>
      </c>
      <c r="E1003">
        <f t="shared" si="55"/>
        <v>10.5</v>
      </c>
      <c r="F1003" s="1">
        <f t="shared" si="56"/>
        <v>10.5</v>
      </c>
    </row>
    <row r="1004" spans="1:6" x14ac:dyDescent="0.2">
      <c r="A1004">
        <v>977</v>
      </c>
      <c r="B1004">
        <v>643.41999999999996</v>
      </c>
      <c r="C1004">
        <v>2385.9</v>
      </c>
      <c r="D1004">
        <v>2397.4</v>
      </c>
      <c r="E1004">
        <f t="shared" si="55"/>
        <v>11.5</v>
      </c>
      <c r="F1004" s="1">
        <f t="shared" si="56"/>
        <v>11.5</v>
      </c>
    </row>
    <row r="1005" spans="1:6" x14ac:dyDescent="0.2">
      <c r="A1005">
        <v>978</v>
      </c>
      <c r="B1005">
        <v>643.87</v>
      </c>
      <c r="C1005">
        <v>2400.6</v>
      </c>
      <c r="D1005">
        <v>2413.1</v>
      </c>
      <c r="E1005">
        <f t="shared" si="55"/>
        <v>12.5</v>
      </c>
      <c r="F1005" s="1">
        <f t="shared" si="56"/>
        <v>12.5</v>
      </c>
    </row>
    <row r="1006" spans="1:6" x14ac:dyDescent="0.2">
      <c r="A1006">
        <v>979</v>
      </c>
      <c r="B1006">
        <v>644.33000000000004</v>
      </c>
      <c r="C1006">
        <v>2391.5</v>
      </c>
      <c r="D1006">
        <v>2395.8000000000002</v>
      </c>
      <c r="E1006">
        <f t="shared" si="55"/>
        <v>4.3000000000001819</v>
      </c>
      <c r="F1006" s="1">
        <f t="shared" si="56"/>
        <v>4.3000000000001819</v>
      </c>
    </row>
    <row r="1007" spans="1:6" x14ac:dyDescent="0.2">
      <c r="A1007">
        <v>980</v>
      </c>
      <c r="B1007">
        <v>644.78</v>
      </c>
      <c r="C1007">
        <v>2387.3000000000002</v>
      </c>
      <c r="D1007">
        <v>2389.8000000000002</v>
      </c>
      <c r="E1007">
        <f t="shared" si="55"/>
        <v>2.5</v>
      </c>
      <c r="F1007" s="1">
        <f t="shared" si="56"/>
        <v>2.5</v>
      </c>
    </row>
    <row r="1008" spans="1:6" x14ac:dyDescent="0.2">
      <c r="A1008">
        <v>981</v>
      </c>
      <c r="B1008">
        <v>645.23</v>
      </c>
      <c r="C1008">
        <v>2392.6</v>
      </c>
      <c r="D1008">
        <v>2398.9</v>
      </c>
      <c r="E1008">
        <f t="shared" si="55"/>
        <v>6.3000000000001819</v>
      </c>
      <c r="F1008" s="1">
        <f t="shared" si="56"/>
        <v>6.3000000000001819</v>
      </c>
    </row>
    <row r="1009" spans="1:6" x14ac:dyDescent="0.2">
      <c r="A1009">
        <v>982</v>
      </c>
      <c r="B1009">
        <v>645.67999999999995</v>
      </c>
      <c r="C1009">
        <v>2386.6</v>
      </c>
      <c r="D1009">
        <v>2396.4</v>
      </c>
      <c r="E1009">
        <f t="shared" si="55"/>
        <v>9.8000000000001819</v>
      </c>
      <c r="F1009" s="1">
        <f t="shared" si="56"/>
        <v>9.8000000000001819</v>
      </c>
    </row>
    <row r="1010" spans="1:6" x14ac:dyDescent="0.2">
      <c r="A1010">
        <v>983</v>
      </c>
      <c r="B1010">
        <v>646.14</v>
      </c>
      <c r="C1010">
        <v>2390.6999999999998</v>
      </c>
      <c r="D1010">
        <v>2407.3000000000002</v>
      </c>
      <c r="E1010">
        <f t="shared" si="55"/>
        <v>16.600000000000364</v>
      </c>
      <c r="F1010" s="1">
        <f t="shared" si="56"/>
        <v>16.600000000000364</v>
      </c>
    </row>
    <row r="1011" spans="1:6" x14ac:dyDescent="0.2">
      <c r="A1011">
        <v>984</v>
      </c>
      <c r="B1011">
        <v>646.59</v>
      </c>
      <c r="C1011">
        <v>2395.8000000000002</v>
      </c>
      <c r="D1011">
        <v>2407.6999999999998</v>
      </c>
      <c r="E1011">
        <f t="shared" si="55"/>
        <v>11.899999999999636</v>
      </c>
      <c r="F1011" s="1">
        <f t="shared" si="56"/>
        <v>11.899999999999636</v>
      </c>
    </row>
    <row r="1012" spans="1:6" x14ac:dyDescent="0.2">
      <c r="A1012">
        <v>985</v>
      </c>
      <c r="B1012">
        <v>647.04</v>
      </c>
      <c r="C1012">
        <v>2397.1</v>
      </c>
      <c r="D1012">
        <v>2408.1999999999998</v>
      </c>
      <c r="E1012">
        <f t="shared" si="55"/>
        <v>11.099999999999909</v>
      </c>
      <c r="F1012" s="1">
        <f t="shared" si="56"/>
        <v>11.099999999999909</v>
      </c>
    </row>
    <row r="1013" spans="1:6" x14ac:dyDescent="0.2">
      <c r="A1013">
        <v>986</v>
      </c>
      <c r="B1013">
        <v>647.49</v>
      </c>
      <c r="C1013">
        <v>2402</v>
      </c>
      <c r="D1013">
        <v>2410</v>
      </c>
      <c r="E1013">
        <f t="shared" si="55"/>
        <v>8</v>
      </c>
      <c r="F1013" s="1">
        <f t="shared" si="56"/>
        <v>8</v>
      </c>
    </row>
    <row r="1014" spans="1:6" x14ac:dyDescent="0.2">
      <c r="A1014">
        <v>987</v>
      </c>
      <c r="B1014">
        <v>647.95000000000005</v>
      </c>
      <c r="C1014">
        <v>2394.3000000000002</v>
      </c>
      <c r="D1014">
        <v>2405.8000000000002</v>
      </c>
      <c r="E1014">
        <f t="shared" si="55"/>
        <v>11.5</v>
      </c>
      <c r="F1014" s="1">
        <f t="shared" si="56"/>
        <v>11.5</v>
      </c>
    </row>
    <row r="1015" spans="1:6" x14ac:dyDescent="0.2">
      <c r="A1015">
        <v>988</v>
      </c>
      <c r="B1015">
        <v>648.4</v>
      </c>
      <c r="C1015">
        <v>2398.8000000000002</v>
      </c>
      <c r="D1015">
        <v>2403.6999999999998</v>
      </c>
      <c r="E1015">
        <f t="shared" si="55"/>
        <v>4.8999999999996362</v>
      </c>
      <c r="F1015" s="1">
        <f t="shared" si="56"/>
        <v>4.8999999999996362</v>
      </c>
    </row>
    <row r="1016" spans="1:6" x14ac:dyDescent="0.2">
      <c r="A1016">
        <v>989</v>
      </c>
      <c r="B1016">
        <v>648.85</v>
      </c>
      <c r="C1016">
        <v>2377.3000000000002</v>
      </c>
      <c r="D1016">
        <v>2395.6999999999998</v>
      </c>
      <c r="E1016">
        <f t="shared" si="55"/>
        <v>18.399999999999636</v>
      </c>
      <c r="F1016" s="1">
        <f t="shared" si="56"/>
        <v>18.399999999999636</v>
      </c>
    </row>
    <row r="1017" spans="1:6" x14ac:dyDescent="0.2">
      <c r="A1017">
        <v>990</v>
      </c>
      <c r="B1017">
        <v>649.29999999999995</v>
      </c>
      <c r="C1017">
        <v>2407.1</v>
      </c>
      <c r="D1017">
        <v>2412.4</v>
      </c>
      <c r="E1017">
        <f t="shared" si="55"/>
        <v>5.3000000000001819</v>
      </c>
      <c r="F1017" s="1">
        <f t="shared" si="56"/>
        <v>5.3000000000001819</v>
      </c>
    </row>
    <row r="1018" spans="1:6" x14ac:dyDescent="0.2">
      <c r="A1018">
        <v>991</v>
      </c>
      <c r="B1018">
        <v>649.76</v>
      </c>
      <c r="C1018">
        <v>2398.3000000000002</v>
      </c>
      <c r="D1018">
        <v>2413</v>
      </c>
      <c r="E1018">
        <f t="shared" si="55"/>
        <v>14.699999999999818</v>
      </c>
      <c r="F1018" s="1">
        <f t="shared" si="56"/>
        <v>14.699999999999818</v>
      </c>
    </row>
    <row r="1019" spans="1:6" x14ac:dyDescent="0.2">
      <c r="A1019">
        <v>992</v>
      </c>
      <c r="B1019">
        <v>650.21</v>
      </c>
      <c r="C1019">
        <v>2444.5</v>
      </c>
      <c r="D1019">
        <v>2464.1999999999998</v>
      </c>
      <c r="E1019">
        <f t="shared" si="55"/>
        <v>19.699999999999818</v>
      </c>
      <c r="F1019" s="1">
        <f t="shared" si="56"/>
        <v>19.699999999999818</v>
      </c>
    </row>
    <row r="1020" spans="1:6" x14ac:dyDescent="0.2">
      <c r="A1020">
        <v>993</v>
      </c>
      <c r="B1020">
        <v>650.66</v>
      </c>
      <c r="C1020">
        <v>2389.6</v>
      </c>
      <c r="D1020">
        <v>2404.8000000000002</v>
      </c>
      <c r="E1020">
        <f t="shared" si="55"/>
        <v>15.200000000000273</v>
      </c>
      <c r="F1020" s="1">
        <f t="shared" si="56"/>
        <v>15.200000000000273</v>
      </c>
    </row>
    <row r="1021" spans="1:6" x14ac:dyDescent="0.2">
      <c r="A1021">
        <v>994</v>
      </c>
      <c r="B1021">
        <v>651.11</v>
      </c>
      <c r="C1021">
        <v>2388.5</v>
      </c>
      <c r="D1021">
        <v>2400.3000000000002</v>
      </c>
      <c r="E1021">
        <f t="shared" si="55"/>
        <v>11.800000000000182</v>
      </c>
      <c r="F1021" s="1">
        <f t="shared" si="56"/>
        <v>11.800000000000182</v>
      </c>
    </row>
    <row r="1022" spans="1:6" x14ac:dyDescent="0.2">
      <c r="A1022">
        <v>995</v>
      </c>
      <c r="B1022">
        <v>651.57000000000005</v>
      </c>
      <c r="C1022">
        <v>2386.8000000000002</v>
      </c>
      <c r="D1022">
        <v>2400.5</v>
      </c>
      <c r="E1022">
        <f t="shared" si="55"/>
        <v>13.699999999999818</v>
      </c>
      <c r="F1022" s="1">
        <f t="shared" si="56"/>
        <v>13.699999999999818</v>
      </c>
    </row>
    <row r="1023" spans="1:6" x14ac:dyDescent="0.2">
      <c r="A1023">
        <v>996</v>
      </c>
      <c r="B1023">
        <v>652.02</v>
      </c>
      <c r="C1023">
        <v>2398.5</v>
      </c>
      <c r="D1023">
        <v>2411</v>
      </c>
      <c r="E1023">
        <f t="shared" si="55"/>
        <v>12.5</v>
      </c>
      <c r="F1023" s="1">
        <f t="shared" si="56"/>
        <v>12.5</v>
      </c>
    </row>
    <row r="1024" spans="1:6" x14ac:dyDescent="0.2">
      <c r="A1024">
        <v>997</v>
      </c>
      <c r="B1024">
        <v>652.47</v>
      </c>
      <c r="C1024">
        <v>2379</v>
      </c>
      <c r="D1024">
        <v>2397.1</v>
      </c>
      <c r="E1024">
        <f t="shared" si="55"/>
        <v>18.099999999999909</v>
      </c>
      <c r="F1024" s="1">
        <f t="shared" si="56"/>
        <v>18.099999999999909</v>
      </c>
    </row>
    <row r="1025" spans="1:7" x14ac:dyDescent="0.2">
      <c r="A1025">
        <v>998</v>
      </c>
      <c r="B1025">
        <v>652.91999999999996</v>
      </c>
      <c r="C1025">
        <v>2394.1999999999998</v>
      </c>
      <c r="D1025">
        <v>2406.8000000000002</v>
      </c>
      <c r="E1025">
        <f t="shared" si="55"/>
        <v>12.600000000000364</v>
      </c>
      <c r="F1025" s="1">
        <f t="shared" si="56"/>
        <v>12.600000000000364</v>
      </c>
    </row>
    <row r="1026" spans="1:7" x14ac:dyDescent="0.2">
      <c r="A1026">
        <v>999</v>
      </c>
      <c r="B1026">
        <v>653.37</v>
      </c>
      <c r="C1026">
        <v>2389</v>
      </c>
      <c r="D1026">
        <v>2401.6</v>
      </c>
      <c r="E1026">
        <f t="shared" si="55"/>
        <v>12.599999999999909</v>
      </c>
      <c r="F1026" s="1">
        <f t="shared" si="56"/>
        <v>12.599999999999909</v>
      </c>
    </row>
    <row r="1027" spans="1:7" x14ac:dyDescent="0.2">
      <c r="A1027">
        <v>1000</v>
      </c>
      <c r="B1027">
        <v>653.83000000000004</v>
      </c>
      <c r="C1027">
        <v>2390.6999999999998</v>
      </c>
      <c r="D1027">
        <v>2399.8000000000002</v>
      </c>
      <c r="E1027">
        <f t="shared" si="55"/>
        <v>9.1000000000003638</v>
      </c>
      <c r="F1027" s="1">
        <f t="shared" si="56"/>
        <v>9.1000000000003638</v>
      </c>
    </row>
    <row r="1028" spans="1:7" x14ac:dyDescent="0.2">
      <c r="A1028">
        <v>1001</v>
      </c>
      <c r="B1028">
        <v>654.28</v>
      </c>
      <c r="C1028">
        <v>2399.1</v>
      </c>
      <c r="D1028">
        <v>2407.6999999999998</v>
      </c>
      <c r="E1028">
        <f t="shared" si="55"/>
        <v>8.5999999999999091</v>
      </c>
      <c r="F1028" s="1">
        <f t="shared" si="56"/>
        <v>8.5999999999999091</v>
      </c>
    </row>
    <row r="1029" spans="1:7" x14ac:dyDescent="0.2">
      <c r="A1029">
        <v>1002</v>
      </c>
      <c r="B1029">
        <v>654.73</v>
      </c>
      <c r="C1029">
        <v>2395.4</v>
      </c>
      <c r="D1029">
        <v>2402.1999999999998</v>
      </c>
      <c r="E1029">
        <f t="shared" si="55"/>
        <v>6.7999999999997272</v>
      </c>
      <c r="F1029" s="1">
        <f t="shared" si="56"/>
        <v>6.7999999999997272</v>
      </c>
    </row>
    <row r="1030" spans="1:7" x14ac:dyDescent="0.2">
      <c r="A1030">
        <v>1003</v>
      </c>
      <c r="B1030">
        <v>655.17999999999995</v>
      </c>
      <c r="C1030">
        <v>2389.8000000000002</v>
      </c>
      <c r="D1030">
        <v>2397.3000000000002</v>
      </c>
      <c r="E1030">
        <f t="shared" si="55"/>
        <v>7.5</v>
      </c>
      <c r="F1030" s="1">
        <f t="shared" si="56"/>
        <v>7.5</v>
      </c>
    </row>
    <row r="1031" spans="1:7" x14ac:dyDescent="0.2">
      <c r="A1031">
        <v>1004</v>
      </c>
      <c r="B1031">
        <v>655.63</v>
      </c>
      <c r="C1031">
        <v>2384.6</v>
      </c>
      <c r="D1031">
        <v>2390.8000000000002</v>
      </c>
      <c r="E1031">
        <f t="shared" si="55"/>
        <v>6.2000000000002728</v>
      </c>
      <c r="F1031" s="1">
        <f t="shared" si="56"/>
        <v>6.2000000000002728</v>
      </c>
    </row>
    <row r="1032" spans="1:7" x14ac:dyDescent="0.2">
      <c r="A1032">
        <v>1005</v>
      </c>
      <c r="B1032">
        <v>656.09</v>
      </c>
      <c r="C1032">
        <v>2403.1</v>
      </c>
      <c r="D1032">
        <v>2415.1999999999998</v>
      </c>
      <c r="E1032">
        <f t="shared" si="55"/>
        <v>12.099999999999909</v>
      </c>
      <c r="F1032" s="1">
        <f t="shared" si="56"/>
        <v>12.099999999999909</v>
      </c>
    </row>
    <row r="1033" spans="1:7" x14ac:dyDescent="0.2">
      <c r="A1033">
        <v>1006</v>
      </c>
      <c r="B1033">
        <v>656.54</v>
      </c>
      <c r="C1033">
        <v>2385.8000000000002</v>
      </c>
      <c r="D1033">
        <v>2393.8000000000002</v>
      </c>
      <c r="E1033">
        <f t="shared" si="55"/>
        <v>8</v>
      </c>
      <c r="F1033" s="1">
        <f t="shared" si="56"/>
        <v>8</v>
      </c>
    </row>
    <row r="1034" spans="1:7" x14ac:dyDescent="0.2">
      <c r="A1034">
        <v>1007</v>
      </c>
      <c r="B1034">
        <v>656.99</v>
      </c>
      <c r="C1034">
        <v>2397.5</v>
      </c>
      <c r="D1034">
        <v>2404.5</v>
      </c>
      <c r="E1034">
        <f t="shared" si="55"/>
        <v>7</v>
      </c>
      <c r="F1034" s="1">
        <f t="shared" si="56"/>
        <v>7</v>
      </c>
    </row>
    <row r="1035" spans="1:7" x14ac:dyDescent="0.2">
      <c r="A1035">
        <v>1008</v>
      </c>
      <c r="B1035">
        <v>657.44</v>
      </c>
      <c r="C1035">
        <v>2401.5</v>
      </c>
      <c r="D1035">
        <v>2411.9</v>
      </c>
      <c r="E1035">
        <f t="shared" si="55"/>
        <v>10.400000000000091</v>
      </c>
      <c r="F1035" s="1">
        <f t="shared" si="56"/>
        <v>10.400000000000091</v>
      </c>
    </row>
    <row r="1036" spans="1:7" x14ac:dyDescent="0.2">
      <c r="A1036">
        <v>1009</v>
      </c>
      <c r="B1036">
        <v>657.89</v>
      </c>
      <c r="C1036">
        <v>2405.1</v>
      </c>
      <c r="D1036">
        <v>2409.9</v>
      </c>
      <c r="E1036">
        <f t="shared" si="55"/>
        <v>4.8000000000001819</v>
      </c>
      <c r="F1036" s="1">
        <f t="shared" si="56"/>
        <v>4.8000000000001819</v>
      </c>
    </row>
    <row r="1037" spans="1:7" x14ac:dyDescent="0.2">
      <c r="A1037">
        <v>1010</v>
      </c>
      <c r="B1037">
        <v>658.35</v>
      </c>
      <c r="C1037">
        <v>2385.3000000000002</v>
      </c>
      <c r="D1037">
        <v>2397.1</v>
      </c>
      <c r="E1037">
        <f t="shared" si="55"/>
        <v>11.799999999999727</v>
      </c>
      <c r="F1037" s="1">
        <f t="shared" si="56"/>
        <v>11.799999999999727</v>
      </c>
    </row>
    <row r="1038" spans="1:7" x14ac:dyDescent="0.2">
      <c r="A1038">
        <v>1011</v>
      </c>
      <c r="B1038">
        <v>658.8</v>
      </c>
      <c r="C1038">
        <v>2394.1</v>
      </c>
      <c r="D1038">
        <v>2403</v>
      </c>
      <c r="E1038">
        <f t="shared" si="55"/>
        <v>8.9000000000000909</v>
      </c>
      <c r="F1038" s="1">
        <f t="shared" si="56"/>
        <v>8.9000000000000909</v>
      </c>
      <c r="G1038">
        <f>$B1038*F1038</f>
        <v>5863.3200000000597</v>
      </c>
    </row>
    <row r="1039" spans="1:7" x14ac:dyDescent="0.2">
      <c r="A1039">
        <v>1012</v>
      </c>
      <c r="B1039">
        <v>659.25</v>
      </c>
      <c r="C1039">
        <v>2389.8000000000002</v>
      </c>
      <c r="D1039">
        <v>2396.1999999999998</v>
      </c>
      <c r="E1039">
        <f t="shared" si="55"/>
        <v>6.3999999999996362</v>
      </c>
      <c r="F1039" s="1">
        <f t="shared" si="56"/>
        <v>6.3999999999996362</v>
      </c>
      <c r="G1039">
        <f t="shared" ref="G1039:G1058" si="57">$B1039*F1039</f>
        <v>4219.1999999997606</v>
      </c>
    </row>
    <row r="1040" spans="1:7" x14ac:dyDescent="0.2">
      <c r="A1040">
        <v>1013</v>
      </c>
      <c r="B1040">
        <v>659.7</v>
      </c>
      <c r="C1040">
        <v>2448.6</v>
      </c>
      <c r="D1040">
        <v>2455.3000000000002</v>
      </c>
      <c r="E1040">
        <f t="shared" si="55"/>
        <v>6.7000000000002728</v>
      </c>
      <c r="F1040" s="1">
        <f t="shared" si="56"/>
        <v>6.7000000000002728</v>
      </c>
      <c r="G1040">
        <f t="shared" si="57"/>
        <v>4419.9900000001799</v>
      </c>
    </row>
    <row r="1041" spans="1:7" x14ac:dyDescent="0.2">
      <c r="A1041">
        <v>1014</v>
      </c>
      <c r="B1041">
        <v>660.15</v>
      </c>
      <c r="C1041">
        <v>2387.5</v>
      </c>
      <c r="D1041">
        <v>2400.4</v>
      </c>
      <c r="E1041">
        <f t="shared" si="55"/>
        <v>12.900000000000091</v>
      </c>
      <c r="F1041" s="1">
        <f t="shared" si="56"/>
        <v>12.900000000000091</v>
      </c>
      <c r="G1041">
        <f t="shared" si="57"/>
        <v>8515.9350000000595</v>
      </c>
    </row>
    <row r="1042" spans="1:7" x14ac:dyDescent="0.2">
      <c r="A1042">
        <v>1015</v>
      </c>
      <c r="B1042">
        <v>660.6</v>
      </c>
      <c r="C1042">
        <v>2402.9</v>
      </c>
      <c r="D1042">
        <v>2413.1999999999998</v>
      </c>
      <c r="E1042">
        <f t="shared" si="55"/>
        <v>10.299999999999727</v>
      </c>
      <c r="F1042" s="1">
        <f t="shared" si="56"/>
        <v>10.299999999999727</v>
      </c>
      <c r="G1042">
        <f t="shared" si="57"/>
        <v>6804.1799999998202</v>
      </c>
    </row>
    <row r="1043" spans="1:7" x14ac:dyDescent="0.2">
      <c r="A1043">
        <v>1016</v>
      </c>
      <c r="B1043">
        <v>661.06</v>
      </c>
      <c r="C1043">
        <v>2397.3000000000002</v>
      </c>
      <c r="D1043">
        <v>2400.3000000000002</v>
      </c>
      <c r="E1043">
        <f t="shared" si="55"/>
        <v>3</v>
      </c>
      <c r="F1043" s="1">
        <f t="shared" si="56"/>
        <v>3</v>
      </c>
      <c r="G1043">
        <f t="shared" si="57"/>
        <v>1983.1799999999998</v>
      </c>
    </row>
    <row r="1044" spans="1:7" x14ac:dyDescent="0.2">
      <c r="A1044">
        <v>1017</v>
      </c>
      <c r="B1044">
        <v>661.51</v>
      </c>
      <c r="C1044">
        <v>2388.8000000000002</v>
      </c>
      <c r="D1044">
        <v>2401.4</v>
      </c>
      <c r="E1044">
        <f t="shared" si="55"/>
        <v>12.599999999999909</v>
      </c>
      <c r="F1044" s="1">
        <f t="shared" si="56"/>
        <v>12.599999999999909</v>
      </c>
      <c r="G1044">
        <f t="shared" si="57"/>
        <v>8335.0259999999398</v>
      </c>
    </row>
    <row r="1045" spans="1:7" x14ac:dyDescent="0.2">
      <c r="A1045">
        <v>1018</v>
      </c>
      <c r="B1045">
        <v>661.96</v>
      </c>
      <c r="C1045">
        <v>2391.5</v>
      </c>
      <c r="D1045">
        <v>2404.4</v>
      </c>
      <c r="E1045">
        <f t="shared" si="55"/>
        <v>12.900000000000091</v>
      </c>
      <c r="F1045" s="1">
        <f t="shared" si="56"/>
        <v>12.900000000000091</v>
      </c>
      <c r="G1045">
        <f t="shared" si="57"/>
        <v>8539.2840000000615</v>
      </c>
    </row>
    <row r="1046" spans="1:7" x14ac:dyDescent="0.2">
      <c r="A1046">
        <v>1019</v>
      </c>
      <c r="B1046">
        <v>662.41</v>
      </c>
      <c r="C1046">
        <v>2380.9</v>
      </c>
      <c r="D1046">
        <v>2396.4</v>
      </c>
      <c r="E1046">
        <f t="shared" si="55"/>
        <v>15.5</v>
      </c>
      <c r="F1046" s="1">
        <f t="shared" si="56"/>
        <v>15.5</v>
      </c>
      <c r="G1046">
        <f t="shared" si="57"/>
        <v>10267.355</v>
      </c>
    </row>
    <row r="1047" spans="1:7" x14ac:dyDescent="0.2">
      <c r="A1047">
        <v>1020</v>
      </c>
      <c r="B1047">
        <v>662.86</v>
      </c>
      <c r="C1047">
        <v>2380.6</v>
      </c>
      <c r="D1047">
        <v>2394.9</v>
      </c>
      <c r="E1047">
        <f t="shared" si="55"/>
        <v>14.300000000000182</v>
      </c>
      <c r="F1047" s="1">
        <f t="shared" si="56"/>
        <v>14.300000000000182</v>
      </c>
      <c r="G1047">
        <f t="shared" si="57"/>
        <v>9478.8980000001211</v>
      </c>
    </row>
    <row r="1048" spans="1:7" x14ac:dyDescent="0.2">
      <c r="A1048">
        <v>1021</v>
      </c>
      <c r="B1048">
        <v>663.31</v>
      </c>
      <c r="C1048">
        <v>2401.1999999999998</v>
      </c>
      <c r="D1048">
        <v>2408.9</v>
      </c>
      <c r="E1048">
        <f t="shared" si="55"/>
        <v>7.7000000000002728</v>
      </c>
      <c r="F1048" s="1">
        <f t="shared" si="56"/>
        <v>7.7000000000002728</v>
      </c>
      <c r="G1048">
        <f t="shared" si="57"/>
        <v>5107.4870000001802</v>
      </c>
    </row>
    <row r="1049" spans="1:7" x14ac:dyDescent="0.2">
      <c r="A1049">
        <v>1022</v>
      </c>
      <c r="B1049">
        <v>663.77</v>
      </c>
      <c r="C1049">
        <v>2390.5</v>
      </c>
      <c r="D1049">
        <v>2399.6999999999998</v>
      </c>
      <c r="E1049">
        <f t="shared" si="55"/>
        <v>9.1999999999998181</v>
      </c>
      <c r="F1049" s="1">
        <f t="shared" si="56"/>
        <v>9.1999999999998181</v>
      </c>
      <c r="G1049">
        <f t="shared" si="57"/>
        <v>6106.6839999998792</v>
      </c>
    </row>
    <row r="1050" spans="1:7" x14ac:dyDescent="0.2">
      <c r="A1050">
        <v>1023</v>
      </c>
      <c r="B1050">
        <v>664.22</v>
      </c>
      <c r="C1050">
        <v>2385.4</v>
      </c>
      <c r="D1050">
        <v>2398.4</v>
      </c>
      <c r="E1050">
        <f t="shared" si="55"/>
        <v>13</v>
      </c>
      <c r="F1050" s="1">
        <f t="shared" si="56"/>
        <v>13</v>
      </c>
      <c r="G1050">
        <f t="shared" si="57"/>
        <v>8634.86</v>
      </c>
    </row>
    <row r="1051" spans="1:7" x14ac:dyDescent="0.2">
      <c r="A1051">
        <v>1024</v>
      </c>
      <c r="B1051">
        <v>664.67</v>
      </c>
      <c r="C1051">
        <v>2394</v>
      </c>
      <c r="D1051">
        <v>2397.6</v>
      </c>
      <c r="E1051">
        <f t="shared" si="55"/>
        <v>3.5999999999999091</v>
      </c>
      <c r="F1051" s="1">
        <f t="shared" si="56"/>
        <v>3.5999999999999091</v>
      </c>
      <c r="G1051">
        <f t="shared" si="57"/>
        <v>2392.8119999999394</v>
      </c>
    </row>
    <row r="1052" spans="1:7" x14ac:dyDescent="0.2">
      <c r="A1052">
        <v>1025</v>
      </c>
      <c r="B1052">
        <v>665.12</v>
      </c>
      <c r="C1052">
        <v>2379.1999999999998</v>
      </c>
      <c r="D1052">
        <v>2389.4</v>
      </c>
      <c r="E1052">
        <f t="shared" ref="E1052:E1115" si="58">D1052-C1052</f>
        <v>10.200000000000273</v>
      </c>
      <c r="F1052" s="1">
        <f t="shared" ref="F1052:F1115" si="59">E1052</f>
        <v>10.200000000000273</v>
      </c>
      <c r="G1052">
        <f t="shared" si="57"/>
        <v>6784.2240000001811</v>
      </c>
    </row>
    <row r="1053" spans="1:7" x14ac:dyDescent="0.2">
      <c r="A1053">
        <v>1026</v>
      </c>
      <c r="B1053">
        <v>665.57</v>
      </c>
      <c r="C1053">
        <v>2391.6999999999998</v>
      </c>
      <c r="D1053">
        <v>2404.8000000000002</v>
      </c>
      <c r="E1053">
        <f t="shared" si="58"/>
        <v>13.100000000000364</v>
      </c>
      <c r="F1053" s="1">
        <f t="shared" si="59"/>
        <v>13.100000000000364</v>
      </c>
      <c r="G1053">
        <f t="shared" si="57"/>
        <v>8718.9670000002425</v>
      </c>
    </row>
    <row r="1054" spans="1:7" x14ac:dyDescent="0.2">
      <c r="A1054">
        <v>1027</v>
      </c>
      <c r="B1054">
        <v>666.02</v>
      </c>
      <c r="C1054">
        <v>2380.1999999999998</v>
      </c>
      <c r="D1054">
        <v>2389.5</v>
      </c>
      <c r="E1054">
        <f t="shared" si="58"/>
        <v>9.3000000000001819</v>
      </c>
      <c r="F1054" s="1">
        <f t="shared" si="59"/>
        <v>9.3000000000001819</v>
      </c>
      <c r="G1054">
        <f t="shared" si="57"/>
        <v>6193.9860000001208</v>
      </c>
    </row>
    <row r="1055" spans="1:7" x14ac:dyDescent="0.2">
      <c r="A1055">
        <v>1028</v>
      </c>
      <c r="B1055">
        <v>666.47</v>
      </c>
      <c r="C1055">
        <v>2398.1</v>
      </c>
      <c r="D1055">
        <v>2408.5</v>
      </c>
      <c r="E1055">
        <f t="shared" si="58"/>
        <v>10.400000000000091</v>
      </c>
      <c r="F1055" s="1">
        <f t="shared" si="59"/>
        <v>10.400000000000091</v>
      </c>
      <c r="G1055">
        <f t="shared" si="57"/>
        <v>6931.2880000000605</v>
      </c>
    </row>
    <row r="1056" spans="1:7" x14ac:dyDescent="0.2">
      <c r="A1056">
        <v>1029</v>
      </c>
      <c r="B1056">
        <v>666.93</v>
      </c>
      <c r="C1056">
        <v>2400.4</v>
      </c>
      <c r="D1056">
        <v>2408.1</v>
      </c>
      <c r="E1056">
        <f t="shared" si="58"/>
        <v>7.6999999999998181</v>
      </c>
      <c r="F1056" s="1">
        <f t="shared" si="59"/>
        <v>7.6999999999998181</v>
      </c>
      <c r="G1056">
        <f t="shared" si="57"/>
        <v>5135.360999999878</v>
      </c>
    </row>
    <row r="1057" spans="1:7" x14ac:dyDescent="0.2">
      <c r="A1057">
        <v>1030</v>
      </c>
      <c r="B1057">
        <v>667.38</v>
      </c>
      <c r="C1057">
        <v>2422.4</v>
      </c>
      <c r="D1057">
        <v>2439.1999999999998</v>
      </c>
      <c r="E1057">
        <f t="shared" si="58"/>
        <v>16.799999999999727</v>
      </c>
      <c r="F1057" s="1">
        <f t="shared" si="59"/>
        <v>16.799999999999727</v>
      </c>
      <c r="G1057">
        <f t="shared" si="57"/>
        <v>11211.983999999818</v>
      </c>
    </row>
    <row r="1058" spans="1:7" x14ac:dyDescent="0.2">
      <c r="A1058">
        <v>1031</v>
      </c>
      <c r="B1058">
        <v>667.83</v>
      </c>
      <c r="C1058">
        <v>2402.3000000000002</v>
      </c>
      <c r="D1058">
        <v>2423.9</v>
      </c>
      <c r="E1058">
        <f t="shared" si="58"/>
        <v>21.599999999999909</v>
      </c>
      <c r="F1058" s="1">
        <f t="shared" si="59"/>
        <v>21.599999999999909</v>
      </c>
      <c r="G1058">
        <f t="shared" si="57"/>
        <v>14425.127999999941</v>
      </c>
    </row>
    <row r="1059" spans="1:7" x14ac:dyDescent="0.2">
      <c r="A1059">
        <v>1032</v>
      </c>
      <c r="B1059">
        <v>668.28</v>
      </c>
      <c r="C1059">
        <v>2384.4</v>
      </c>
      <c r="D1059">
        <v>2393.5</v>
      </c>
      <c r="E1059">
        <f t="shared" si="58"/>
        <v>9.0999999999999091</v>
      </c>
      <c r="F1059" s="1">
        <f t="shared" si="59"/>
        <v>9.0999999999999091</v>
      </c>
    </row>
    <row r="1060" spans="1:7" x14ac:dyDescent="0.2">
      <c r="A1060">
        <v>1033</v>
      </c>
      <c r="B1060">
        <v>668.73</v>
      </c>
      <c r="C1060">
        <v>2397.8000000000002</v>
      </c>
      <c r="D1060">
        <v>2406.6999999999998</v>
      </c>
      <c r="E1060">
        <f t="shared" si="58"/>
        <v>8.8999999999996362</v>
      </c>
      <c r="F1060" s="1">
        <f t="shared" si="59"/>
        <v>8.8999999999996362</v>
      </c>
    </row>
    <row r="1061" spans="1:7" x14ac:dyDescent="0.2">
      <c r="A1061">
        <v>1034</v>
      </c>
      <c r="B1061">
        <v>669.18</v>
      </c>
      <c r="C1061">
        <v>2387.1</v>
      </c>
      <c r="D1061">
        <v>2397.1</v>
      </c>
      <c r="E1061">
        <f t="shared" si="58"/>
        <v>10</v>
      </c>
      <c r="F1061" s="1">
        <f t="shared" si="59"/>
        <v>10</v>
      </c>
    </row>
    <row r="1062" spans="1:7" x14ac:dyDescent="0.2">
      <c r="A1062">
        <v>1035</v>
      </c>
      <c r="B1062">
        <v>669.63</v>
      </c>
      <c r="C1062">
        <v>2423.6</v>
      </c>
      <c r="D1062">
        <v>2425.4</v>
      </c>
      <c r="E1062">
        <f t="shared" si="58"/>
        <v>1.8000000000001819</v>
      </c>
      <c r="F1062" s="1">
        <f t="shared" si="59"/>
        <v>1.8000000000001819</v>
      </c>
    </row>
    <row r="1063" spans="1:7" x14ac:dyDescent="0.2">
      <c r="A1063">
        <v>1036</v>
      </c>
      <c r="B1063">
        <v>670.08</v>
      </c>
      <c r="C1063">
        <v>2374.1</v>
      </c>
      <c r="D1063">
        <v>2380.6999999999998</v>
      </c>
      <c r="E1063">
        <f t="shared" si="58"/>
        <v>6.5999999999999091</v>
      </c>
      <c r="F1063" s="1">
        <f t="shared" si="59"/>
        <v>6.5999999999999091</v>
      </c>
    </row>
    <row r="1064" spans="1:7" x14ac:dyDescent="0.2">
      <c r="A1064">
        <v>1037</v>
      </c>
      <c r="B1064">
        <v>670.53</v>
      </c>
      <c r="C1064">
        <v>2384.4</v>
      </c>
      <c r="D1064">
        <v>2394.1999999999998</v>
      </c>
      <c r="E1064">
        <f t="shared" si="58"/>
        <v>9.7999999999997272</v>
      </c>
      <c r="F1064" s="1">
        <f t="shared" si="59"/>
        <v>9.7999999999997272</v>
      </c>
    </row>
    <row r="1065" spans="1:7" x14ac:dyDescent="0.2">
      <c r="A1065">
        <v>1038</v>
      </c>
      <c r="B1065">
        <v>670.99</v>
      </c>
      <c r="C1065">
        <v>2406.9</v>
      </c>
      <c r="D1065">
        <v>2418.1</v>
      </c>
      <c r="E1065">
        <f t="shared" si="58"/>
        <v>11.199999999999818</v>
      </c>
      <c r="F1065" s="1">
        <f t="shared" si="59"/>
        <v>11.199999999999818</v>
      </c>
    </row>
    <row r="1066" spans="1:7" x14ac:dyDescent="0.2">
      <c r="A1066">
        <v>1039</v>
      </c>
      <c r="B1066">
        <v>671.44</v>
      </c>
      <c r="C1066">
        <v>2390.6</v>
      </c>
      <c r="D1066">
        <v>2412</v>
      </c>
      <c r="E1066">
        <f t="shared" si="58"/>
        <v>21.400000000000091</v>
      </c>
      <c r="F1066" s="1">
        <f t="shared" si="59"/>
        <v>21.400000000000091</v>
      </c>
    </row>
    <row r="1067" spans="1:7" x14ac:dyDescent="0.2">
      <c r="A1067">
        <v>1040</v>
      </c>
      <c r="B1067">
        <v>671.89</v>
      </c>
      <c r="C1067">
        <v>2420</v>
      </c>
      <c r="D1067">
        <v>2424.6</v>
      </c>
      <c r="E1067">
        <f t="shared" si="58"/>
        <v>4.5999999999999091</v>
      </c>
      <c r="F1067" s="1">
        <f t="shared" si="59"/>
        <v>4.5999999999999091</v>
      </c>
    </row>
    <row r="1068" spans="1:7" x14ac:dyDescent="0.2">
      <c r="A1068">
        <v>1041</v>
      </c>
      <c r="B1068">
        <v>672.34</v>
      </c>
      <c r="C1068">
        <v>2421.8000000000002</v>
      </c>
      <c r="D1068">
        <v>2432</v>
      </c>
      <c r="E1068">
        <f t="shared" si="58"/>
        <v>10.199999999999818</v>
      </c>
      <c r="F1068" s="1">
        <f t="shared" si="59"/>
        <v>10.199999999999818</v>
      </c>
    </row>
    <row r="1069" spans="1:7" x14ac:dyDescent="0.2">
      <c r="A1069">
        <v>1042</v>
      </c>
      <c r="B1069">
        <v>672.79</v>
      </c>
      <c r="C1069">
        <v>2392.9</v>
      </c>
      <c r="D1069">
        <v>2397.3000000000002</v>
      </c>
      <c r="E1069">
        <f t="shared" si="58"/>
        <v>4.4000000000000909</v>
      </c>
      <c r="F1069" s="1">
        <f t="shared" si="59"/>
        <v>4.4000000000000909</v>
      </c>
    </row>
    <row r="1070" spans="1:7" x14ac:dyDescent="0.2">
      <c r="A1070">
        <v>1043</v>
      </c>
      <c r="B1070">
        <v>673.24</v>
      </c>
      <c r="C1070">
        <v>2394.5</v>
      </c>
      <c r="D1070">
        <v>2404.1</v>
      </c>
      <c r="E1070">
        <f t="shared" si="58"/>
        <v>9.5999999999999091</v>
      </c>
      <c r="F1070" s="1">
        <f t="shared" si="59"/>
        <v>9.5999999999999091</v>
      </c>
    </row>
    <row r="1071" spans="1:7" x14ac:dyDescent="0.2">
      <c r="A1071">
        <v>1044</v>
      </c>
      <c r="B1071">
        <v>673.69</v>
      </c>
      <c r="C1071">
        <v>2409.6999999999998</v>
      </c>
      <c r="D1071">
        <v>2415.1999999999998</v>
      </c>
      <c r="E1071">
        <f t="shared" si="58"/>
        <v>5.5</v>
      </c>
      <c r="F1071" s="1">
        <f t="shared" si="59"/>
        <v>5.5</v>
      </c>
    </row>
    <row r="1072" spans="1:7" x14ac:dyDescent="0.2">
      <c r="A1072">
        <v>1045</v>
      </c>
      <c r="B1072">
        <v>674.14</v>
      </c>
      <c r="C1072">
        <v>2438.9</v>
      </c>
      <c r="D1072">
        <v>2445.1</v>
      </c>
      <c r="E1072">
        <f t="shared" si="58"/>
        <v>6.1999999999998181</v>
      </c>
      <c r="F1072" s="1">
        <f t="shared" si="59"/>
        <v>6.1999999999998181</v>
      </c>
    </row>
    <row r="1073" spans="1:6" x14ac:dyDescent="0.2">
      <c r="A1073">
        <v>1046</v>
      </c>
      <c r="B1073">
        <v>674.59</v>
      </c>
      <c r="C1073">
        <v>2397.9</v>
      </c>
      <c r="D1073">
        <v>2408.8000000000002</v>
      </c>
      <c r="E1073">
        <f t="shared" si="58"/>
        <v>10.900000000000091</v>
      </c>
      <c r="F1073" s="1">
        <f t="shared" si="59"/>
        <v>10.900000000000091</v>
      </c>
    </row>
    <row r="1074" spans="1:6" x14ac:dyDescent="0.2">
      <c r="A1074">
        <v>1047</v>
      </c>
      <c r="B1074">
        <v>675.04</v>
      </c>
      <c r="C1074">
        <v>2403.6</v>
      </c>
      <c r="D1074">
        <v>2406.1</v>
      </c>
      <c r="E1074">
        <f t="shared" si="58"/>
        <v>2.5</v>
      </c>
      <c r="F1074" s="1">
        <f t="shared" si="59"/>
        <v>2.5</v>
      </c>
    </row>
    <row r="1075" spans="1:6" x14ac:dyDescent="0.2">
      <c r="A1075">
        <v>1048</v>
      </c>
      <c r="B1075">
        <v>675.49</v>
      </c>
      <c r="C1075">
        <v>2383</v>
      </c>
      <c r="D1075">
        <v>2390.3000000000002</v>
      </c>
      <c r="E1075">
        <f t="shared" si="58"/>
        <v>7.3000000000001819</v>
      </c>
      <c r="F1075" s="1">
        <f t="shared" si="59"/>
        <v>7.3000000000001819</v>
      </c>
    </row>
    <row r="1076" spans="1:6" x14ac:dyDescent="0.2">
      <c r="A1076">
        <v>1049</v>
      </c>
      <c r="B1076">
        <v>675.95</v>
      </c>
      <c r="C1076">
        <v>2383.6999999999998</v>
      </c>
      <c r="D1076">
        <v>2390.1999999999998</v>
      </c>
      <c r="E1076">
        <f t="shared" si="58"/>
        <v>6.5</v>
      </c>
      <c r="F1076" s="1">
        <f t="shared" si="59"/>
        <v>6.5</v>
      </c>
    </row>
    <row r="1077" spans="1:6" x14ac:dyDescent="0.2">
      <c r="A1077">
        <v>1050</v>
      </c>
      <c r="B1077">
        <v>676.4</v>
      </c>
      <c r="C1077">
        <v>2401.1999999999998</v>
      </c>
      <c r="D1077">
        <v>2400.4</v>
      </c>
      <c r="E1077">
        <f t="shared" si="58"/>
        <v>-0.79999999999972715</v>
      </c>
      <c r="F1077" s="1">
        <f t="shared" si="59"/>
        <v>-0.79999999999972715</v>
      </c>
    </row>
    <row r="1078" spans="1:6" x14ac:dyDescent="0.2">
      <c r="A1078">
        <v>1051</v>
      </c>
      <c r="B1078">
        <v>676.85</v>
      </c>
      <c r="C1078">
        <v>2395.4</v>
      </c>
      <c r="D1078">
        <v>2401.3000000000002</v>
      </c>
      <c r="E1078">
        <f t="shared" si="58"/>
        <v>5.9000000000000909</v>
      </c>
      <c r="F1078" s="1">
        <f t="shared" si="59"/>
        <v>5.9000000000000909</v>
      </c>
    </row>
    <row r="1079" spans="1:6" x14ac:dyDescent="0.2">
      <c r="A1079">
        <v>1052</v>
      </c>
      <c r="B1079">
        <v>677.3</v>
      </c>
      <c r="C1079">
        <v>2395.5</v>
      </c>
      <c r="D1079">
        <v>2402.4</v>
      </c>
      <c r="E1079">
        <f t="shared" si="58"/>
        <v>6.9000000000000909</v>
      </c>
      <c r="F1079" s="1">
        <f t="shared" si="59"/>
        <v>6.9000000000000909</v>
      </c>
    </row>
    <row r="1080" spans="1:6" x14ac:dyDescent="0.2">
      <c r="A1080">
        <v>1053</v>
      </c>
      <c r="B1080">
        <v>677.75</v>
      </c>
      <c r="C1080">
        <v>2395.6</v>
      </c>
      <c r="D1080">
        <v>2405.3000000000002</v>
      </c>
      <c r="E1080">
        <f t="shared" si="58"/>
        <v>9.7000000000002728</v>
      </c>
      <c r="F1080" s="1">
        <f t="shared" si="59"/>
        <v>9.7000000000002728</v>
      </c>
    </row>
    <row r="1081" spans="1:6" x14ac:dyDescent="0.2">
      <c r="A1081">
        <v>1054</v>
      </c>
      <c r="B1081">
        <v>678.2</v>
      </c>
      <c r="C1081">
        <v>2427.3000000000002</v>
      </c>
      <c r="D1081">
        <v>2432.1999999999998</v>
      </c>
      <c r="E1081">
        <f t="shared" si="58"/>
        <v>4.8999999999996362</v>
      </c>
      <c r="F1081" s="1">
        <f t="shared" si="59"/>
        <v>4.8999999999996362</v>
      </c>
    </row>
    <row r="1082" spans="1:6" x14ac:dyDescent="0.2">
      <c r="A1082">
        <v>1055</v>
      </c>
      <c r="B1082">
        <v>678.65</v>
      </c>
      <c r="C1082">
        <v>2384.9</v>
      </c>
      <c r="D1082">
        <v>2394.6</v>
      </c>
      <c r="E1082">
        <f t="shared" si="58"/>
        <v>9.6999999999998181</v>
      </c>
      <c r="F1082" s="1">
        <f t="shared" si="59"/>
        <v>9.6999999999998181</v>
      </c>
    </row>
    <row r="1083" spans="1:6" x14ac:dyDescent="0.2">
      <c r="A1083">
        <v>1056</v>
      </c>
      <c r="B1083">
        <v>679.1</v>
      </c>
      <c r="C1083">
        <v>2393.4</v>
      </c>
      <c r="D1083">
        <v>2403.6</v>
      </c>
      <c r="E1083">
        <f t="shared" si="58"/>
        <v>10.199999999999818</v>
      </c>
      <c r="F1083" s="1">
        <f t="shared" si="59"/>
        <v>10.199999999999818</v>
      </c>
    </row>
    <row r="1084" spans="1:6" x14ac:dyDescent="0.2">
      <c r="A1084">
        <v>1057</v>
      </c>
      <c r="B1084">
        <v>679.55</v>
      </c>
      <c r="C1084">
        <v>2402.4</v>
      </c>
      <c r="D1084">
        <v>2409</v>
      </c>
      <c r="E1084">
        <f t="shared" si="58"/>
        <v>6.5999999999999091</v>
      </c>
      <c r="F1084" s="1">
        <f t="shared" si="59"/>
        <v>6.5999999999999091</v>
      </c>
    </row>
    <row r="1085" spans="1:6" x14ac:dyDescent="0.2">
      <c r="A1085">
        <v>1058</v>
      </c>
      <c r="B1085">
        <v>680</v>
      </c>
      <c r="C1085">
        <v>2389.6</v>
      </c>
      <c r="D1085">
        <v>2391.4</v>
      </c>
      <c r="E1085">
        <f t="shared" si="58"/>
        <v>1.8000000000001819</v>
      </c>
      <c r="F1085" s="1">
        <f t="shared" si="59"/>
        <v>1.8000000000001819</v>
      </c>
    </row>
    <row r="1086" spans="1:6" x14ac:dyDescent="0.2">
      <c r="A1086">
        <v>1059</v>
      </c>
      <c r="B1086">
        <v>680.45</v>
      </c>
      <c r="C1086">
        <v>2394.3000000000002</v>
      </c>
      <c r="D1086">
        <v>2398.9</v>
      </c>
      <c r="E1086">
        <f t="shared" si="58"/>
        <v>4.5999999999999091</v>
      </c>
      <c r="F1086" s="1">
        <f t="shared" si="59"/>
        <v>4.5999999999999091</v>
      </c>
    </row>
    <row r="1087" spans="1:6" x14ac:dyDescent="0.2">
      <c r="A1087">
        <v>1060</v>
      </c>
      <c r="B1087">
        <v>680.9</v>
      </c>
      <c r="C1087">
        <v>2395.9</v>
      </c>
      <c r="D1087">
        <v>2401.6</v>
      </c>
      <c r="E1087">
        <f t="shared" si="58"/>
        <v>5.6999999999998181</v>
      </c>
      <c r="F1087" s="1">
        <f t="shared" si="59"/>
        <v>5.6999999999998181</v>
      </c>
    </row>
    <row r="1088" spans="1:6" x14ac:dyDescent="0.2">
      <c r="A1088">
        <v>1061</v>
      </c>
      <c r="B1088">
        <v>681.35</v>
      </c>
      <c r="C1088">
        <v>2372.6</v>
      </c>
      <c r="D1088">
        <v>2384.9</v>
      </c>
      <c r="E1088">
        <f t="shared" si="58"/>
        <v>12.300000000000182</v>
      </c>
      <c r="F1088" s="1">
        <f t="shared" si="59"/>
        <v>12.300000000000182</v>
      </c>
    </row>
    <row r="1089" spans="1:9" x14ac:dyDescent="0.2">
      <c r="A1089">
        <v>1062</v>
      </c>
      <c r="B1089">
        <v>681.8</v>
      </c>
      <c r="C1089">
        <v>2369.4</v>
      </c>
      <c r="D1089">
        <v>2379.1</v>
      </c>
      <c r="E1089">
        <f t="shared" si="58"/>
        <v>9.6999999999998181</v>
      </c>
      <c r="F1089" s="1">
        <f t="shared" si="59"/>
        <v>9.6999999999998181</v>
      </c>
    </row>
    <row r="1090" spans="1:9" x14ac:dyDescent="0.2">
      <c r="A1090">
        <v>1063</v>
      </c>
      <c r="B1090">
        <v>682.25</v>
      </c>
      <c r="C1090">
        <v>2396</v>
      </c>
      <c r="D1090">
        <v>2398.6999999999998</v>
      </c>
      <c r="E1090">
        <f t="shared" si="58"/>
        <v>2.6999999999998181</v>
      </c>
      <c r="F1090" s="1">
        <f t="shared" si="59"/>
        <v>2.6999999999998181</v>
      </c>
    </row>
    <row r="1091" spans="1:9" x14ac:dyDescent="0.2">
      <c r="A1091">
        <v>1064</v>
      </c>
      <c r="B1091">
        <v>682.7</v>
      </c>
      <c r="C1091">
        <v>2395</v>
      </c>
      <c r="D1091">
        <v>2399.6999999999998</v>
      </c>
      <c r="E1091">
        <f t="shared" si="58"/>
        <v>4.6999999999998181</v>
      </c>
      <c r="F1091" s="1">
        <f t="shared" si="59"/>
        <v>4.6999999999998181</v>
      </c>
    </row>
    <row r="1092" spans="1:9" x14ac:dyDescent="0.2">
      <c r="A1092">
        <v>1065</v>
      </c>
      <c r="B1092">
        <v>683.15</v>
      </c>
      <c r="C1092">
        <v>2398.8000000000002</v>
      </c>
      <c r="D1092">
        <v>2414.1999999999998</v>
      </c>
      <c r="E1092">
        <f t="shared" si="58"/>
        <v>15.399999999999636</v>
      </c>
      <c r="F1092" s="1">
        <f t="shared" si="59"/>
        <v>15.399999999999636</v>
      </c>
    </row>
    <row r="1093" spans="1:9" x14ac:dyDescent="0.2">
      <c r="A1093">
        <v>1066</v>
      </c>
      <c r="B1093">
        <v>683.6</v>
      </c>
      <c r="C1093">
        <v>2404.3000000000002</v>
      </c>
      <c r="D1093">
        <v>2411.5</v>
      </c>
      <c r="E1093">
        <f t="shared" si="58"/>
        <v>7.1999999999998181</v>
      </c>
      <c r="F1093" s="1">
        <f t="shared" si="59"/>
        <v>7.1999999999998181</v>
      </c>
    </row>
    <row r="1094" spans="1:9" x14ac:dyDescent="0.2">
      <c r="A1094">
        <v>1067</v>
      </c>
      <c r="B1094">
        <v>684.05</v>
      </c>
      <c r="C1094">
        <v>2401.8000000000002</v>
      </c>
      <c r="D1094">
        <v>2405.5</v>
      </c>
      <c r="E1094">
        <f t="shared" si="58"/>
        <v>3.6999999999998181</v>
      </c>
      <c r="F1094" s="1">
        <f t="shared" si="59"/>
        <v>3.6999999999998181</v>
      </c>
    </row>
    <row r="1095" spans="1:9" x14ac:dyDescent="0.2">
      <c r="A1095">
        <v>1068</v>
      </c>
      <c r="B1095">
        <v>684.5</v>
      </c>
      <c r="C1095">
        <v>2405.6</v>
      </c>
      <c r="D1095">
        <v>2414.3000000000002</v>
      </c>
      <c r="E1095">
        <f t="shared" si="58"/>
        <v>8.7000000000002728</v>
      </c>
      <c r="F1095" s="1">
        <f t="shared" si="59"/>
        <v>8.7000000000002728</v>
      </c>
    </row>
    <row r="1096" spans="1:9" x14ac:dyDescent="0.2">
      <c r="A1096">
        <v>1069</v>
      </c>
      <c r="B1096">
        <v>684.95</v>
      </c>
      <c r="C1096">
        <v>2393.6999999999998</v>
      </c>
      <c r="D1096">
        <v>2399.8000000000002</v>
      </c>
      <c r="E1096">
        <f t="shared" si="58"/>
        <v>6.1000000000003638</v>
      </c>
      <c r="F1096" s="1">
        <f t="shared" si="59"/>
        <v>6.1000000000003638</v>
      </c>
    </row>
    <row r="1097" spans="1:9" x14ac:dyDescent="0.2">
      <c r="A1097">
        <v>1070</v>
      </c>
      <c r="B1097">
        <v>685.4</v>
      </c>
      <c r="C1097">
        <v>2401</v>
      </c>
      <c r="D1097">
        <v>2407.9</v>
      </c>
      <c r="E1097">
        <f t="shared" si="58"/>
        <v>6.9000000000000909</v>
      </c>
      <c r="F1097" s="1">
        <f t="shared" si="59"/>
        <v>6.9000000000000909</v>
      </c>
    </row>
    <row r="1098" spans="1:9" x14ac:dyDescent="0.2">
      <c r="A1098">
        <v>1071</v>
      </c>
      <c r="B1098">
        <v>685.85</v>
      </c>
      <c r="C1098">
        <v>2398.9</v>
      </c>
      <c r="D1098">
        <v>2406.9</v>
      </c>
      <c r="E1098">
        <f t="shared" si="58"/>
        <v>8</v>
      </c>
      <c r="F1098" s="1">
        <f t="shared" si="59"/>
        <v>8</v>
      </c>
    </row>
    <row r="1099" spans="1:9" x14ac:dyDescent="0.2">
      <c r="A1099">
        <v>1072</v>
      </c>
      <c r="B1099">
        <v>686.3</v>
      </c>
      <c r="C1099">
        <v>2394.1</v>
      </c>
      <c r="D1099">
        <v>2402.4</v>
      </c>
      <c r="E1099">
        <f t="shared" si="58"/>
        <v>8.3000000000001819</v>
      </c>
      <c r="F1099" s="1">
        <f t="shared" si="59"/>
        <v>8.3000000000001819</v>
      </c>
    </row>
    <row r="1100" spans="1:9" x14ac:dyDescent="0.2">
      <c r="A1100">
        <v>1073</v>
      </c>
      <c r="B1100">
        <v>686.75</v>
      </c>
      <c r="C1100">
        <v>2384</v>
      </c>
      <c r="D1100">
        <v>2396.8000000000002</v>
      </c>
      <c r="E1100">
        <f t="shared" si="58"/>
        <v>12.800000000000182</v>
      </c>
      <c r="F1100" s="1">
        <f t="shared" si="59"/>
        <v>12.800000000000182</v>
      </c>
      <c r="I1100" s="1"/>
    </row>
    <row r="1101" spans="1:9" x14ac:dyDescent="0.2">
      <c r="A1101">
        <v>1074</v>
      </c>
      <c r="B1101">
        <v>687.2</v>
      </c>
      <c r="C1101">
        <v>2397.9</v>
      </c>
      <c r="D1101">
        <v>2404.4</v>
      </c>
      <c r="E1101">
        <f t="shared" si="58"/>
        <v>6.5</v>
      </c>
      <c r="F1101" s="1">
        <f t="shared" si="59"/>
        <v>6.5</v>
      </c>
    </row>
    <row r="1102" spans="1:9" x14ac:dyDescent="0.2">
      <c r="A1102">
        <v>1075</v>
      </c>
      <c r="B1102">
        <v>687.65</v>
      </c>
      <c r="C1102">
        <v>2391.4</v>
      </c>
      <c r="D1102">
        <v>2401.4</v>
      </c>
      <c r="E1102">
        <f t="shared" si="58"/>
        <v>10</v>
      </c>
      <c r="F1102" s="1">
        <f t="shared" si="59"/>
        <v>10</v>
      </c>
    </row>
    <row r="1103" spans="1:9" x14ac:dyDescent="0.2">
      <c r="A1103">
        <v>1076</v>
      </c>
      <c r="B1103">
        <v>688.1</v>
      </c>
      <c r="C1103">
        <v>2395.6</v>
      </c>
      <c r="D1103">
        <v>2406.6</v>
      </c>
      <c r="E1103">
        <f t="shared" si="58"/>
        <v>11</v>
      </c>
      <c r="F1103" s="1">
        <f t="shared" si="59"/>
        <v>11</v>
      </c>
    </row>
    <row r="1104" spans="1:9" x14ac:dyDescent="0.2">
      <c r="A1104">
        <v>1077</v>
      </c>
      <c r="B1104">
        <v>688.55</v>
      </c>
      <c r="C1104">
        <v>2396.9</v>
      </c>
      <c r="D1104">
        <v>2405.1999999999998</v>
      </c>
      <c r="E1104">
        <f t="shared" si="58"/>
        <v>8.2999999999997272</v>
      </c>
      <c r="F1104" s="1">
        <f t="shared" si="59"/>
        <v>8.2999999999997272</v>
      </c>
    </row>
    <row r="1105" spans="1:71" x14ac:dyDescent="0.2">
      <c r="A1105">
        <v>1078</v>
      </c>
      <c r="B1105">
        <v>689</v>
      </c>
      <c r="C1105">
        <v>2431</v>
      </c>
      <c r="D1105">
        <v>2442.3000000000002</v>
      </c>
      <c r="E1105">
        <f t="shared" si="58"/>
        <v>11.300000000000182</v>
      </c>
      <c r="F1105" s="1">
        <f t="shared" si="59"/>
        <v>11.300000000000182</v>
      </c>
    </row>
    <row r="1106" spans="1:71" x14ac:dyDescent="0.2">
      <c r="A1106">
        <v>1079</v>
      </c>
      <c r="B1106">
        <v>689.45</v>
      </c>
      <c r="C1106">
        <v>2398.1999999999998</v>
      </c>
      <c r="D1106">
        <v>2410.3000000000002</v>
      </c>
      <c r="E1106">
        <f t="shared" si="58"/>
        <v>12.100000000000364</v>
      </c>
      <c r="F1106" s="1">
        <f t="shared" si="59"/>
        <v>12.100000000000364</v>
      </c>
    </row>
    <row r="1107" spans="1:71" x14ac:dyDescent="0.2">
      <c r="A1107">
        <v>1080</v>
      </c>
      <c r="B1107">
        <v>689.9</v>
      </c>
      <c r="C1107">
        <v>2377.3000000000002</v>
      </c>
      <c r="D1107">
        <v>2401.1999999999998</v>
      </c>
      <c r="E1107">
        <f t="shared" si="58"/>
        <v>23.899999999999636</v>
      </c>
      <c r="F1107" s="1">
        <f t="shared" si="59"/>
        <v>23.899999999999636</v>
      </c>
    </row>
    <row r="1108" spans="1:71" x14ac:dyDescent="0.2">
      <c r="A1108">
        <v>1081</v>
      </c>
      <c r="B1108">
        <v>690.35</v>
      </c>
      <c r="C1108">
        <v>2391.4</v>
      </c>
      <c r="D1108">
        <v>2454.9</v>
      </c>
      <c r="E1108">
        <f t="shared" si="58"/>
        <v>63.5</v>
      </c>
      <c r="F1108" s="1">
        <f t="shared" si="59"/>
        <v>63.5</v>
      </c>
    </row>
    <row r="1109" spans="1:71" x14ac:dyDescent="0.2">
      <c r="A1109">
        <v>1082</v>
      </c>
      <c r="B1109">
        <v>690.8</v>
      </c>
      <c r="C1109">
        <v>2387.6</v>
      </c>
      <c r="D1109">
        <v>2472.4</v>
      </c>
      <c r="E1109">
        <f t="shared" si="58"/>
        <v>84.800000000000182</v>
      </c>
      <c r="F1109" s="1">
        <f t="shared" si="59"/>
        <v>84.800000000000182</v>
      </c>
    </row>
    <row r="1110" spans="1:71" x14ac:dyDescent="0.2">
      <c r="A1110">
        <v>1083</v>
      </c>
      <c r="B1110">
        <v>691.25</v>
      </c>
      <c r="C1110">
        <v>2379</v>
      </c>
      <c r="D1110">
        <v>2419.9</v>
      </c>
      <c r="E1110">
        <f t="shared" si="58"/>
        <v>40.900000000000091</v>
      </c>
      <c r="F1110" s="1">
        <f t="shared" si="59"/>
        <v>40.900000000000091</v>
      </c>
    </row>
    <row r="1111" spans="1:71" x14ac:dyDescent="0.2">
      <c r="A1111">
        <v>1084</v>
      </c>
      <c r="B1111">
        <v>691.7</v>
      </c>
      <c r="C1111">
        <v>2397.1999999999998</v>
      </c>
      <c r="D1111">
        <v>2414.1999999999998</v>
      </c>
      <c r="E1111">
        <f t="shared" si="58"/>
        <v>17</v>
      </c>
      <c r="F1111" s="1">
        <f t="shared" si="59"/>
        <v>17</v>
      </c>
    </row>
    <row r="1112" spans="1:71" x14ac:dyDescent="0.2">
      <c r="A1112">
        <v>1085</v>
      </c>
      <c r="B1112">
        <v>692.15</v>
      </c>
      <c r="C1112">
        <v>2380.6</v>
      </c>
      <c r="D1112">
        <v>2383.8000000000002</v>
      </c>
      <c r="E1112">
        <f t="shared" si="58"/>
        <v>3.2000000000002728</v>
      </c>
      <c r="F1112" s="1">
        <f t="shared" si="59"/>
        <v>3.2000000000002728</v>
      </c>
      <c r="G1112">
        <f>$B1112*F1112</f>
        <v>2214.8800000001888</v>
      </c>
      <c r="I1112" s="1">
        <f>MAX(F1119:F1124)</f>
        <v>130.10000000000036</v>
      </c>
    </row>
    <row r="1113" spans="1:71" x14ac:dyDescent="0.2">
      <c r="A1113">
        <v>1086</v>
      </c>
      <c r="B1113">
        <v>692.6</v>
      </c>
      <c r="C1113">
        <v>2396.1</v>
      </c>
      <c r="D1113">
        <v>2404.8000000000002</v>
      </c>
      <c r="E1113">
        <f t="shared" si="58"/>
        <v>8.7000000000002728</v>
      </c>
      <c r="F1113" s="1">
        <f t="shared" si="59"/>
        <v>8.7000000000002728</v>
      </c>
      <c r="G1113">
        <f t="shared" ref="G1113:G1132" si="60">$B1113*F1113</f>
        <v>6025.6200000001891</v>
      </c>
    </row>
    <row r="1114" spans="1:71" x14ac:dyDescent="0.2">
      <c r="A1114">
        <v>1087</v>
      </c>
      <c r="B1114">
        <v>693.05</v>
      </c>
      <c r="C1114">
        <v>2388.6</v>
      </c>
      <c r="D1114">
        <v>2400.6</v>
      </c>
      <c r="E1114">
        <f t="shared" si="58"/>
        <v>12</v>
      </c>
      <c r="F1114" s="1">
        <f t="shared" si="59"/>
        <v>12</v>
      </c>
      <c r="G1114">
        <f t="shared" si="60"/>
        <v>8316.5999999999985</v>
      </c>
      <c r="I1114">
        <v>-0.3</v>
      </c>
      <c r="J1114">
        <v>-0.28999999999999998</v>
      </c>
      <c r="K1114">
        <v>-0.28000000000000003</v>
      </c>
      <c r="L1114">
        <v>-0.27</v>
      </c>
      <c r="M1114">
        <v>-0.26</v>
      </c>
      <c r="N1114">
        <v>-0.25</v>
      </c>
      <c r="O1114">
        <v>-0.24</v>
      </c>
      <c r="P1114">
        <v>-0.23</v>
      </c>
      <c r="Q1114">
        <v>-0.22</v>
      </c>
      <c r="R1114">
        <v>-0.21</v>
      </c>
      <c r="S1114">
        <v>-0.2</v>
      </c>
      <c r="T1114">
        <v>-0.19</v>
      </c>
      <c r="U1114">
        <v>-0.18</v>
      </c>
      <c r="V1114">
        <v>-0.17</v>
      </c>
      <c r="W1114">
        <v>-0.16</v>
      </c>
      <c r="X1114">
        <v>-0.15</v>
      </c>
      <c r="Y1114">
        <v>-0.14000000000000001</v>
      </c>
      <c r="Z1114">
        <v>-0.13</v>
      </c>
      <c r="AA1114">
        <v>-0.12</v>
      </c>
      <c r="AB1114">
        <v>-0.11</v>
      </c>
      <c r="AC1114">
        <v>-0.1</v>
      </c>
      <c r="AD1114">
        <v>-0.09</v>
      </c>
      <c r="AE1114">
        <v>-0.08</v>
      </c>
      <c r="AF1114">
        <v>-7.0000000000000007E-2</v>
      </c>
      <c r="AG1114">
        <v>-0.06</v>
      </c>
      <c r="AH1114">
        <v>-0.05</v>
      </c>
      <c r="AI1114">
        <v>-0.04</v>
      </c>
      <c r="AJ1114">
        <v>-0.03</v>
      </c>
      <c r="AK1114">
        <v>-0.02</v>
      </c>
      <c r="AL1114">
        <v>-0.01</v>
      </c>
      <c r="AM1114">
        <v>0</v>
      </c>
      <c r="AN1114">
        <v>0.01</v>
      </c>
      <c r="AO1114">
        <v>0.02</v>
      </c>
      <c r="AP1114">
        <v>0.03</v>
      </c>
      <c r="AQ1114">
        <v>0.04</v>
      </c>
      <c r="AR1114">
        <v>0.05</v>
      </c>
      <c r="AS1114">
        <v>0.06</v>
      </c>
      <c r="AT1114">
        <v>7.0000000000000007E-2</v>
      </c>
      <c r="AU1114">
        <v>0.08</v>
      </c>
      <c r="AV1114">
        <v>0.09</v>
      </c>
      <c r="AW1114">
        <v>0.1</v>
      </c>
      <c r="AX1114">
        <v>0.11</v>
      </c>
      <c r="AY1114">
        <v>0.12</v>
      </c>
      <c r="AZ1114">
        <v>0.13</v>
      </c>
      <c r="BA1114">
        <v>0.14000000000000001</v>
      </c>
      <c r="BB1114">
        <v>0.15</v>
      </c>
      <c r="BC1114">
        <v>0.16</v>
      </c>
      <c r="BD1114">
        <v>0.17</v>
      </c>
      <c r="BE1114">
        <v>0.18</v>
      </c>
      <c r="BF1114">
        <v>0.19</v>
      </c>
      <c r="BG1114">
        <v>0.2</v>
      </c>
      <c r="BH1114">
        <v>0.21</v>
      </c>
      <c r="BI1114">
        <v>0.22</v>
      </c>
      <c r="BJ1114">
        <v>0.23</v>
      </c>
      <c r="BK1114">
        <v>0.24</v>
      </c>
      <c r="BL1114">
        <v>0.25</v>
      </c>
      <c r="BM1114">
        <v>0.26</v>
      </c>
      <c r="BN1114">
        <v>0.27000000000000102</v>
      </c>
      <c r="BO1114">
        <v>0.28000000000000103</v>
      </c>
      <c r="BP1114">
        <v>0.29000000000000098</v>
      </c>
      <c r="BQ1114">
        <v>0.30000000000000099</v>
      </c>
      <c r="BR1114">
        <v>0.310000000000001</v>
      </c>
      <c r="BS1114">
        <v>0.32000000000000101</v>
      </c>
    </row>
    <row r="1115" spans="1:71" x14ac:dyDescent="0.2">
      <c r="A1115">
        <v>1088</v>
      </c>
      <c r="B1115">
        <v>693.5</v>
      </c>
      <c r="C1115">
        <v>2399.6</v>
      </c>
      <c r="D1115">
        <v>2415.1</v>
      </c>
      <c r="E1115">
        <f t="shared" si="58"/>
        <v>15.5</v>
      </c>
      <c r="F1115" s="1">
        <f t="shared" si="59"/>
        <v>15.5</v>
      </c>
      <c r="G1115">
        <f t="shared" si="60"/>
        <v>10749.25</v>
      </c>
      <c r="I1115">
        <f>SUMXMY2($F1117:$F1127,I1117:I1127)</f>
        <v>5478.5430862175999</v>
      </c>
      <c r="J1115">
        <f t="shared" ref="J1115:BS1115" si="61">SUMXMY2($F1117:$F1127,J1117:J1127)</f>
        <v>5137.7515490495025</v>
      </c>
      <c r="K1115">
        <f t="shared" si="61"/>
        <v>4808.4901512098668</v>
      </c>
      <c r="L1115">
        <f t="shared" si="61"/>
        <v>4490.9750645647755</v>
      </c>
      <c r="M1115">
        <f t="shared" si="61"/>
        <v>4185.4162073393745</v>
      </c>
      <c r="N1115">
        <f t="shared" si="61"/>
        <v>3892.0169145173245</v>
      </c>
      <c r="O1115">
        <f t="shared" si="61"/>
        <v>3610.9736019141274</v>
      </c>
      <c r="P1115">
        <f t="shared" si="61"/>
        <v>3342.4754270667445</v>
      </c>
      <c r="Q1115">
        <f t="shared" si="61"/>
        <v>3086.7039502719244</v>
      </c>
      <c r="R1115">
        <f t="shared" si="61"/>
        <v>2843.8327992332429</v>
      </c>
      <c r="S1115">
        <f t="shared" si="61"/>
        <v>2614.0273408398234</v>
      </c>
      <c r="T1115">
        <f t="shared" si="61"/>
        <v>2397.4443635965154</v>
      </c>
      <c r="U1115">
        <f t="shared" si="61"/>
        <v>2194.2317741538841</v>
      </c>
      <c r="V1115">
        <f t="shared" si="61"/>
        <v>2004.5283112682637</v>
      </c>
      <c r="W1115">
        <f t="shared" si="61"/>
        <v>1828.463280278093</v>
      </c>
      <c r="X1115">
        <f t="shared" si="61"/>
        <v>1666.1563110087145</v>
      </c>
      <c r="Y1115">
        <f t="shared" si="61"/>
        <v>1517.7171416284641</v>
      </c>
      <c r="Z1115">
        <f t="shared" si="61"/>
        <v>1383.2454306724205</v>
      </c>
      <c r="AA1115">
        <f t="shared" si="61"/>
        <v>1262.8305990372507</v>
      </c>
      <c r="AB1115">
        <f t="shared" si="61"/>
        <v>1156.5517033235503</v>
      </c>
      <c r="AC1115">
        <f t="shared" si="61"/>
        <v>1064.4773414479032</v>
      </c>
      <c r="AD1115">
        <f t="shared" si="61"/>
        <v>986.66559097676043</v>
      </c>
      <c r="AE1115">
        <f t="shared" si="61"/>
        <v>923.16398015715674</v>
      </c>
      <c r="AF1115">
        <f t="shared" si="61"/>
        <v>874.00949114462537</v>
      </c>
      <c r="AG1115">
        <f t="shared" si="61"/>
        <v>839.22859446507528</v>
      </c>
      <c r="AH1115">
        <f t="shared" si="61"/>
        <v>818.83731330694673</v>
      </c>
      <c r="AI1115">
        <f t="shared" si="61"/>
        <v>812.84131581848123</v>
      </c>
      <c r="AJ1115">
        <f t="shared" si="61"/>
        <v>821.23603322132089</v>
      </c>
      <c r="AK1115">
        <f t="shared" si="61"/>
        <v>844.00680120450011</v>
      </c>
      <c r="AL1115">
        <f t="shared" si="61"/>
        <v>881.12902178940271</v>
      </c>
      <c r="AM1115">
        <f t="shared" si="61"/>
        <v>932.56834262643247</v>
      </c>
      <c r="AN1115">
        <f t="shared" si="61"/>
        <v>998.2808505179969</v>
      </c>
      <c r="AO1115">
        <f t="shared" si="61"/>
        <v>1078.2132758589619</v>
      </c>
      <c r="AP1115">
        <f t="shared" si="61"/>
        <v>1172.3032046472958</v>
      </c>
      <c r="AQ1115">
        <f t="shared" si="61"/>
        <v>1280.4792947447311</v>
      </c>
      <c r="AR1115">
        <f t="shared" si="61"/>
        <v>1402.6614931592735</v>
      </c>
      <c r="AS1115">
        <f t="shared" si="61"/>
        <v>1538.7612512761916</v>
      </c>
      <c r="AT1115">
        <f t="shared" si="61"/>
        <v>1688.6817351804061</v>
      </c>
      <c r="AU1115">
        <f t="shared" si="61"/>
        <v>1852.3180284705684</v>
      </c>
      <c r="AV1115">
        <f t="shared" si="61"/>
        <v>2029.5573253210675</v>
      </c>
      <c r="AW1115">
        <f t="shared" si="61"/>
        <v>2220.2791118509244</v>
      </c>
      <c r="AX1115">
        <f t="shared" si="61"/>
        <v>2424.3553343165058</v>
      </c>
      <c r="AY1115">
        <f t="shared" si="61"/>
        <v>2641.6505530366121</v>
      </c>
      <c r="AZ1115">
        <f t="shared" si="61"/>
        <v>2872.0220814160084</v>
      </c>
      <c r="BA1115">
        <f t="shared" si="61"/>
        <v>3115.3201098884083</v>
      </c>
      <c r="BB1115">
        <f t="shared" si="61"/>
        <v>3371.3878150574719</v>
      </c>
      <c r="BC1115">
        <f t="shared" si="61"/>
        <v>3640.0614547641535</v>
      </c>
      <c r="BD1115">
        <f t="shared" si="61"/>
        <v>3921.1704502413672</v>
      </c>
      <c r="BE1115">
        <f t="shared" si="61"/>
        <v>4214.5374569237274</v>
      </c>
      <c r="BF1115">
        <f t="shared" si="61"/>
        <v>4519.9784258565733</v>
      </c>
      <c r="BG1115">
        <f t="shared" si="61"/>
        <v>4837.302657954926</v>
      </c>
      <c r="BH1115">
        <f t="shared" si="61"/>
        <v>5166.3128537194052</v>
      </c>
      <c r="BI1115">
        <f t="shared" si="61"/>
        <v>5506.8051611227538</v>
      </c>
      <c r="BJ1115">
        <f t="shared" si="61"/>
        <v>5858.5692246713106</v>
      </c>
      <c r="BK1115">
        <f t="shared" si="61"/>
        <v>6221.3882386802534</v>
      </c>
      <c r="BL1115">
        <f t="shared" si="61"/>
        <v>6595.0390078670935</v>
      </c>
      <c r="BM1115">
        <f t="shared" si="61"/>
        <v>6979.2920183399983</v>
      </c>
      <c r="BN1115">
        <f t="shared" si="61"/>
        <v>7373.9115219668702</v>
      </c>
      <c r="BO1115">
        <f t="shared" si="61"/>
        <v>7778.6556369557975</v>
      </c>
      <c r="BP1115">
        <f t="shared" si="61"/>
        <v>8193.2764672604153</v>
      </c>
      <c r="BQ1115">
        <f t="shared" si="61"/>
        <v>8617.5202431484158</v>
      </c>
      <c r="BR1115">
        <f t="shared" si="61"/>
        <v>9051.1274849435049</v>
      </c>
      <c r="BS1115">
        <f t="shared" si="61"/>
        <v>9493.833191581276</v>
      </c>
    </row>
    <row r="1116" spans="1:71" x14ac:dyDescent="0.2">
      <c r="A1116">
        <v>1089</v>
      </c>
      <c r="B1116">
        <v>693.95</v>
      </c>
      <c r="C1116">
        <v>2404.1999999999998</v>
      </c>
      <c r="D1116">
        <v>2409.1</v>
      </c>
      <c r="E1116">
        <f t="shared" ref="E1116:E1179" si="62">D1116-C1116</f>
        <v>4.9000000000000909</v>
      </c>
      <c r="F1116" s="1">
        <f t="shared" ref="F1116:F1179" si="63">E1116</f>
        <v>4.9000000000000909</v>
      </c>
      <c r="G1116">
        <f t="shared" si="60"/>
        <v>3400.3550000000632</v>
      </c>
    </row>
    <row r="1117" spans="1:71" x14ac:dyDescent="0.2">
      <c r="A1117">
        <v>1090</v>
      </c>
      <c r="B1117">
        <v>694.4</v>
      </c>
      <c r="C1117">
        <v>2397.9</v>
      </c>
      <c r="D1117">
        <v>2408.5</v>
      </c>
      <c r="E1117">
        <f t="shared" si="62"/>
        <v>10.599999999999909</v>
      </c>
      <c r="F1117" s="1">
        <f t="shared" si="63"/>
        <v>10.599999999999909</v>
      </c>
      <c r="G1117">
        <f t="shared" si="60"/>
        <v>7360.6399999999367</v>
      </c>
      <c r="I1117" s="2">
        <f>$I$1112*EXP(Sheet3!$B$1*(($B1117-I$1114-Sheet2!$N$277)/Sheet3!$A$1)^2 +Sheet3!$C$1*(($B1117-I$1114-Sheet2!$N$277)/Sheet3!$A$1)^4)</f>
        <v>6.7176059722128304E-4</v>
      </c>
      <c r="J1117" s="2">
        <f>$I$1112*EXP(Sheet3!$B$1*(($B1117-J$1114-Sheet2!$N$277)/Sheet3!$A$1)^2 +Sheet3!$C$1*(($B1117-J$1114-Sheet2!$N$277)/Sheet3!$A$1)^4)</f>
        <v>5.5204969025523815E-4</v>
      </c>
      <c r="K1117" s="2">
        <f>$I$1112*EXP(Sheet3!$B$1*(($B1117-K$1114-Sheet2!$N$277)/Sheet3!$A$1)^2 +Sheet3!$C$1*(($B1117-K$1114-Sheet2!$N$277)/Sheet3!$A$1)^4)</f>
        <v>4.525632246478857E-4</v>
      </c>
      <c r="L1117" s="2">
        <f>$I$1112*EXP(Sheet3!$B$1*(($B1117-L$1114-Sheet2!$N$277)/Sheet3!$A$1)^2 +Sheet3!$C$1*(($B1117-L$1114-Sheet2!$N$277)/Sheet3!$A$1)^4)</f>
        <v>3.7009060467172925E-4</v>
      </c>
      <c r="M1117" s="2">
        <f>$I$1112*EXP(Sheet3!$B$1*(($B1117-M$1114-Sheet2!$N$277)/Sheet3!$A$1)^2 +Sheet3!$C$1*(($B1117-M$1114-Sheet2!$N$277)/Sheet3!$A$1)^4)</f>
        <v>3.0189420882783613E-4</v>
      </c>
      <c r="N1117" s="2">
        <f>$I$1112*EXP(Sheet3!$B$1*(($B1117-N$1114-Sheet2!$N$277)/Sheet3!$A$1)^2 +Sheet3!$C$1*(($B1117-N$1114-Sheet2!$N$277)/Sheet3!$A$1)^4)</f>
        <v>2.456459376941772E-4</v>
      </c>
      <c r="O1117" s="2">
        <f>$I$1112*EXP(Sheet3!$B$1*(($B1117-O$1114-Sheet2!$N$277)/Sheet3!$A$1)^2 +Sheet3!$C$1*(($B1117-O$1114-Sheet2!$N$277)/Sheet3!$A$1)^4)</f>
        <v>1.9937127240936297E-4</v>
      </c>
      <c r="P1117" s="2">
        <f>$I$1112*EXP(Sheet3!$B$1*(($B1117-P$1114-Sheet2!$N$277)/Sheet3!$A$1)^2 +Sheet3!$C$1*(($B1117-P$1114-Sheet2!$N$277)/Sheet3!$A$1)^4)</f>
        <v>1.614001074402266E-4</v>
      </c>
      <c r="Q1117" s="2">
        <f>$I$1112*EXP(Sheet3!$B$1*(($B1117-Q$1114-Sheet2!$N$277)/Sheet3!$A$1)^2 +Sheet3!$C$1*(($B1117-Q$1114-Sheet2!$N$277)/Sheet3!$A$1)^4)</f>
        <v>1.3032367131378912E-4</v>
      </c>
      <c r="R1117" s="2">
        <f>$I$1112*EXP(Sheet3!$B$1*(($B1117-R$1114-Sheet2!$N$277)/Sheet3!$A$1)^2 +Sheet3!$C$1*(($B1117-R$1114-Sheet2!$N$277)/Sheet3!$A$1)^4)</f>
        <v>1.0495689881559601E-4</v>
      </c>
      <c r="S1117" s="2">
        <f>$I$1112*EXP(Sheet3!$B$1*(($B1117-S$1114-Sheet2!$N$277)/Sheet3!$A$1)^2 +Sheet3!$C$1*(($B1117-S$1114-Sheet2!$N$277)/Sheet3!$A$1)^4)</f>
        <v>8.4305667216051723E-5</v>
      </c>
      <c r="T1117" s="2">
        <f>$I$1112*EXP(Sheet3!$B$1*(($B1117-T$1114-Sheet2!$N$277)/Sheet3!$A$1)^2 +Sheet3!$C$1*(($B1117-T$1114-Sheet2!$N$277)/Sheet3!$A$1)^4)</f>
        <v>6.7538356916839565E-5</v>
      </c>
      <c r="U1117" s="2">
        <f>$I$1112*EXP(Sheet3!$B$1*(($B1117-U$1114-Sheet2!$N$277)/Sheet3!$A$1)^2 +Sheet3!$C$1*(($B1117-U$1114-Sheet2!$N$277)/Sheet3!$A$1)^4)</f>
        <v>5.3961243123038331E-5</v>
      </c>
      <c r="V1117" s="2">
        <f>$I$1112*EXP(Sheet3!$B$1*(($B1117-V$1114-Sheet2!$N$277)/Sheet3!$A$1)^2 +Sheet3!$C$1*(($B1117-V$1114-Sheet2!$N$277)/Sheet3!$A$1)^4)</f>
        <v>4.2997269432249049E-5</v>
      </c>
      <c r="W1117" s="2">
        <f>$I$1112*EXP(Sheet3!$B$1*(($B1117-W$1114-Sheet2!$N$277)/Sheet3!$A$1)^2 +Sheet3!$C$1*(($B1117-W$1114-Sheet2!$N$277)/Sheet3!$A$1)^4)</f>
        <v>3.4167796342377437E-5</v>
      </c>
      <c r="X1117" s="2">
        <f>$I$1112*EXP(Sheet3!$B$1*(($B1117-X$1114-Sheet2!$N$277)/Sheet3!$A$1)^2 +Sheet3!$C$1*(($B1117-X$1114-Sheet2!$N$277)/Sheet3!$A$1)^4)</f>
        <v>2.7076957448942967E-5</v>
      </c>
      <c r="Y1117" s="2">
        <f>$I$1112*EXP(Sheet3!$B$1*(($B1117-Y$1114-Sheet2!$N$277)/Sheet3!$A$1)^2 +Sheet3!$C$1*(($B1117-Y$1114-Sheet2!$N$277)/Sheet3!$A$1)^4)</f>
        <v>2.139829339159194E-5</v>
      </c>
      <c r="Z1117" s="2">
        <f>$I$1112*EXP(Sheet3!$B$1*(($B1117-Z$1114-Sheet2!$N$277)/Sheet3!$A$1)^2 +Sheet3!$C$1*(($B1117-Z$1114-Sheet2!$N$277)/Sheet3!$A$1)^4)</f>
        <v>1.6863368368807674E-5</v>
      </c>
      <c r="AA1117" s="2">
        <f>$I$1112*EXP(Sheet3!$B$1*(($B1117-AA$1114-Sheet2!$N$277)/Sheet3!$A$1)^2 +Sheet3!$C$1*(($B1117-AA$1114-Sheet2!$N$277)/Sheet3!$A$1)^4)</f>
        <v>1.3252106232908297E-5</v>
      </c>
      <c r="AB1117" s="2">
        <f>$I$1112*EXP(Sheet3!$B$1*(($B1117-AB$1114-Sheet2!$N$277)/Sheet3!$A$1)^2 +Sheet3!$C$1*(($B1117-AB$1114-Sheet2!$N$277)/Sheet3!$A$1)^4)</f>
        <v>1.0384612825846036E-5</v>
      </c>
      <c r="AC1117" s="2">
        <f>$I$1112*EXP(Sheet3!$B$1*(($B1117-AC$1114-Sheet2!$N$277)/Sheet3!$A$1)^2 +Sheet3!$C$1*(($B1117-AC$1114-Sheet2!$N$277)/Sheet3!$A$1)^4)</f>
        <v>8.1142783671283885E-6</v>
      </c>
      <c r="AD1117" s="2">
        <f>$I$1112*EXP(Sheet3!$B$1*(($B1117-AD$1114-Sheet2!$N$277)/Sheet3!$A$1)^2 +Sheet3!$C$1*(($B1117-AD$1114-Sheet2!$N$277)/Sheet3!$A$1)^4)</f>
        <v>6.3219784343828522E-6</v>
      </c>
      <c r="AE1117" s="2">
        <f>$I$1112*EXP(Sheet3!$B$1*(($B1117-AE$1114-Sheet2!$N$277)/Sheet3!$A$1)^2 +Sheet3!$C$1*(($B1117-AE$1114-Sheet2!$N$277)/Sheet3!$A$1)^4)</f>
        <v>4.9112144823011095E-6</v>
      </c>
      <c r="AF1117" s="2">
        <f>$I$1112*EXP(Sheet3!$B$1*(($B1117-AF$1114-Sheet2!$N$277)/Sheet3!$A$1)^2 +Sheet3!$C$1*(($B1117-AF$1114-Sheet2!$N$277)/Sheet3!$A$1)^4)</f>
        <v>3.8040550414514715E-6</v>
      </c>
      <c r="AG1117" s="2">
        <f>$I$1112*EXP(Sheet3!$B$1*(($B1117-AG$1114-Sheet2!$N$277)/Sheet3!$A$1)^2 +Sheet3!$C$1*(($B1117-AG$1114-Sheet2!$N$277)/Sheet3!$A$1)^4)</f>
        <v>2.9377568516029002E-6</v>
      </c>
      <c r="AH1117" s="2">
        <f>$I$1112*EXP(Sheet3!$B$1*(($B1117-AH$1114-Sheet2!$N$277)/Sheet3!$A$1)^2 +Sheet3!$C$1*(($B1117-AH$1114-Sheet2!$N$277)/Sheet3!$A$1)^4)</f>
        <v>2.2619613500760533E-6</v>
      </c>
      <c r="AI1117" s="2">
        <f>$I$1112*EXP(Sheet3!$B$1*(($B1117-AI$1114-Sheet2!$N$277)/Sheet3!$A$1)^2 +Sheet3!$C$1*(($B1117-AI$1114-Sheet2!$N$277)/Sheet3!$A$1)^4)</f>
        <v>1.7363762939338692E-6</v>
      </c>
      <c r="AJ1117" s="2">
        <f>$I$1112*EXP(Sheet3!$B$1*(($B1117-AJ$1114-Sheet2!$N$277)/Sheet3!$A$1)^2 +Sheet3!$C$1*(($B1117-AJ$1114-Sheet2!$N$277)/Sheet3!$A$1)^4)</f>
        <v>1.3288649881190009E-6</v>
      </c>
      <c r="AK1117" s="2">
        <f>$I$1112*EXP(Sheet3!$B$1*(($B1117-AK$1114-Sheet2!$N$277)/Sheet3!$A$1)^2 +Sheet3!$C$1*(($B1117-AK$1114-Sheet2!$N$277)/Sheet3!$A$1)^4)</f>
        <v>1.013876759680234E-6</v>
      </c>
      <c r="AL1117" s="2">
        <f>$I$1112*EXP(Sheet3!$B$1*(($B1117-AL$1114-Sheet2!$N$277)/Sheet3!$A$1)^2 +Sheet3!$C$1*(($B1117-AL$1114-Sheet2!$N$277)/Sheet3!$A$1)^4)</f>
        <v>7.7116210020455663E-7</v>
      </c>
      <c r="AM1117" s="2">
        <f>$I$1112*EXP(Sheet3!$B$1*(($B1117-AM$1114-Sheet2!$N$277)/Sheet3!$A$1)^2 +Sheet3!$C$1*(($B1117-AM$1114-Sheet2!$N$277)/Sheet3!$A$1)^4)</f>
        <v>5.8472442687650998E-7</v>
      </c>
      <c r="AN1117" s="2">
        <f>$I$1112*EXP(Sheet3!$B$1*(($B1117-AN$1114-Sheet2!$N$277)/Sheet3!$A$1)^2 +Sheet3!$C$1*(($B1117-AN$1114-Sheet2!$N$277)/Sheet3!$A$1)^4)</f>
        <v>4.4196781476682654E-7</v>
      </c>
      <c r="AO1117" s="2">
        <f>$I$1112*EXP(Sheet3!$B$1*(($B1117-AO$1114-Sheet2!$N$277)/Sheet3!$A$1)^2 +Sheet3!$C$1*(($B1117-AO$1114-Sheet2!$N$277)/Sheet3!$A$1)^4)</f>
        <v>3.3300644900651408E-7</v>
      </c>
      <c r="AP1117" s="2">
        <f>$I$1112*EXP(Sheet3!$B$1*(($B1117-AP$1114-Sheet2!$N$277)/Sheet3!$A$1)^2 +Sheet3!$C$1*(($B1117-AP$1114-Sheet2!$N$277)/Sheet3!$A$1)^4)</f>
        <v>2.5010704776467179E-7</v>
      </c>
      <c r="AQ1117" s="2">
        <f>$I$1112*EXP(Sheet3!$B$1*(($B1117-AQ$1114-Sheet2!$N$277)/Sheet3!$A$1)^2 +Sheet3!$C$1*(($B1117-AQ$1114-Sheet2!$N$277)/Sheet3!$A$1)^4)</f>
        <v>1.8724021953710981E-7</v>
      </c>
      <c r="AR1117" s="2">
        <f>$I$1112*EXP(Sheet3!$B$1*(($B1117-AR$1114-Sheet2!$N$277)/Sheet3!$A$1)^2 +Sheet3!$C$1*(($B1117-AR$1114-Sheet2!$N$277)/Sheet3!$A$1)^4)</f>
        <v>1.3972073688780872E-7</v>
      </c>
      <c r="AS1117" s="2">
        <f>$I$1112*EXP(Sheet3!$B$1*(($B1117-AS$1114-Sheet2!$N$277)/Sheet3!$A$1)^2 +Sheet3!$C$1*(($B1117-AS$1114-Sheet2!$N$277)/Sheet3!$A$1)^4)</f>
        <v>1.0392012077617403E-7</v>
      </c>
      <c r="AT1117" s="2">
        <f>$I$1112*EXP(Sheet3!$B$1*(($B1117-AT$1114-Sheet2!$N$277)/Sheet3!$A$1)^2 +Sheet3!$C$1*(($B1117-AT$1114-Sheet2!$N$277)/Sheet3!$A$1)^4)</f>
        <v>7.703781400476348E-8</v>
      </c>
      <c r="AU1117" s="2">
        <f>$I$1112*EXP(Sheet3!$B$1*(($B1117-AU$1114-Sheet2!$N$277)/Sheet3!$A$1)^2 +Sheet3!$C$1*(($B1117-AU$1114-Sheet2!$N$277)/Sheet3!$A$1)^4)</f>
        <v>5.6919650214746335E-8</v>
      </c>
      <c r="AV1117" s="2">
        <f>$I$1112*EXP(Sheet3!$B$1*(($B1117-AV$1114-Sheet2!$N$277)/Sheet3!$A$1)^2 +Sheet3!$C$1*(($B1117-AV$1114-Sheet2!$N$277)/Sheet3!$A$1)^4)</f>
        <v>4.191435970545485E-8</v>
      </c>
      <c r="AW1117" s="2">
        <f>$I$1112*EXP(Sheet3!$B$1*(($B1117-AW$1114-Sheet2!$N$277)/Sheet3!$A$1)^2 +Sheet3!$C$1*(($B1117-AW$1114-Sheet2!$N$277)/Sheet3!$A$1)^4)</f>
        <v>3.0760551503998221E-8</v>
      </c>
      <c r="AX1117" s="2">
        <f>$I$1112*EXP(Sheet3!$B$1*(($B1117-AX$1114-Sheet2!$N$277)/Sheet3!$A$1)^2 +Sheet3!$C$1*(($B1117-AX$1114-Sheet2!$N$277)/Sheet3!$A$1)^4)</f>
        <v>2.2498022181400448E-8</v>
      </c>
      <c r="AY1117" s="2">
        <f>$I$1112*EXP(Sheet3!$B$1*(($B1117-AY$1114-Sheet2!$N$277)/Sheet3!$A$1)^2 +Sheet3!$C$1*(($B1117-AY$1114-Sheet2!$N$277)/Sheet3!$A$1)^4)</f>
        <v>1.6398409459213083E-8</v>
      </c>
      <c r="AZ1117" s="2">
        <f>$I$1112*EXP(Sheet3!$B$1*(($B1117-AZ$1114-Sheet2!$N$277)/Sheet3!$A$1)^2 +Sheet3!$C$1*(($B1117-AZ$1114-Sheet2!$N$277)/Sheet3!$A$1)^4)</f>
        <v>1.1911170559464379E-8</v>
      </c>
      <c r="BA1117" s="2">
        <f>$I$1112*EXP(Sheet3!$B$1*(($B1117-BA$1114-Sheet2!$N$277)/Sheet3!$A$1)^2 +Sheet3!$C$1*(($B1117-BA$1114-Sheet2!$N$277)/Sheet3!$A$1)^4)</f>
        <v>8.6216543685255991E-9</v>
      </c>
      <c r="BB1117" s="2">
        <f>$I$1112*EXP(Sheet3!$B$1*(($B1117-BB$1114-Sheet2!$N$277)/Sheet3!$A$1)^2 +Sheet3!$C$1*(($B1117-BB$1114-Sheet2!$N$277)/Sheet3!$A$1)^4)</f>
        <v>6.2186810878452396E-9</v>
      </c>
      <c r="BC1117" s="2">
        <f>$I$1112*EXP(Sheet3!$B$1*(($B1117-BC$1114-Sheet2!$N$277)/Sheet3!$A$1)^2 +Sheet3!$C$1*(($B1117-BC$1114-Sheet2!$N$277)/Sheet3!$A$1)^4)</f>
        <v>4.4695673509128814E-9</v>
      </c>
      <c r="BD1117" s="2">
        <f>$I$1112*EXP(Sheet3!$B$1*(($B1117-BD$1114-Sheet2!$N$277)/Sheet3!$A$1)^2 +Sheet3!$C$1*(($B1117-BD$1114-Sheet2!$N$277)/Sheet3!$A$1)^4)</f>
        <v>3.2009594250351993E-9</v>
      </c>
      <c r="BE1117" s="2">
        <f>$I$1112*EXP(Sheet3!$B$1*(($B1117-BE$1114-Sheet2!$N$277)/Sheet3!$A$1)^2 +Sheet3!$C$1*(($B1117-BE$1114-Sheet2!$N$277)/Sheet3!$A$1)^4)</f>
        <v>2.2841795646163738E-9</v>
      </c>
      <c r="BF1117" s="2">
        <f>$I$1112*EXP(Sheet3!$B$1*(($B1117-BF$1114-Sheet2!$N$277)/Sheet3!$A$1)^2 +Sheet3!$C$1*(($B1117-BF$1114-Sheet2!$N$277)/Sheet3!$A$1)^4)</f>
        <v>1.6240655661610803E-9</v>
      </c>
      <c r="BG1117" s="2">
        <f>$I$1112*EXP(Sheet3!$B$1*(($B1117-BG$1114-Sheet2!$N$277)/Sheet3!$A$1)^2 +Sheet3!$C$1*(($B1117-BG$1114-Sheet2!$N$277)/Sheet3!$A$1)^4)</f>
        <v>1.1505034386031781E-9</v>
      </c>
      <c r="BH1117" s="2">
        <f>$I$1112*EXP(Sheet3!$B$1*(($B1117-BH$1114-Sheet2!$N$277)/Sheet3!$A$1)^2 +Sheet3!$C$1*(($B1117-BH$1114-Sheet2!$N$277)/Sheet3!$A$1)^4)</f>
        <v>8.1202813935251241E-10</v>
      </c>
      <c r="BI1117" s="2">
        <f>$I$1112*EXP(Sheet3!$B$1*(($B1117-BI$1114-Sheet2!$N$277)/Sheet3!$A$1)^2 +Sheet3!$C$1*(($B1117-BI$1114-Sheet2!$N$277)/Sheet3!$A$1)^4)</f>
        <v>5.7100607680988945E-10</v>
      </c>
      <c r="BJ1117" s="2">
        <f>$I$1112*EXP(Sheet3!$B$1*(($B1117-BJ$1114-Sheet2!$N$277)/Sheet3!$A$1)^2 +Sheet3!$C$1*(($B1117-BJ$1114-Sheet2!$N$277)/Sheet3!$A$1)^4)</f>
        <v>4.0002259124057538E-10</v>
      </c>
      <c r="BK1117" s="2">
        <f>$I$1112*EXP(Sheet3!$B$1*(($B1117-BK$1114-Sheet2!$N$277)/Sheet3!$A$1)^2 +Sheet3!$C$1*(($B1117-BK$1114-Sheet2!$N$277)/Sheet3!$A$1)^4)</f>
        <v>2.7918368637804985E-10</v>
      </c>
      <c r="BL1117" s="2">
        <f>$I$1112*EXP(Sheet3!$B$1*(($B1117-BL$1114-Sheet2!$N$277)/Sheet3!$A$1)^2 +Sheet3!$C$1*(($B1117-BL$1114-Sheet2!$N$277)/Sheet3!$A$1)^4)</f>
        <v>1.9410862187267765E-10</v>
      </c>
      <c r="BM1117" s="2">
        <f>$I$1112*EXP(Sheet3!$B$1*(($B1117-BM$1114-Sheet2!$N$277)/Sheet3!$A$1)^2 +Sheet3!$C$1*(($B1117-BM$1114-Sheet2!$N$277)/Sheet3!$A$1)^4)</f>
        <v>1.3444243592344029E-10</v>
      </c>
      <c r="BN1117" s="2">
        <f>$I$1112*EXP(Sheet3!$B$1*(($B1117-BN$1114-Sheet2!$N$277)/Sheet3!$A$1)^2 +Sheet3!$C$1*(($B1117-BN$1114-Sheet2!$N$277)/Sheet3!$A$1)^4)</f>
        <v>9.2758157236872811E-11</v>
      </c>
      <c r="BO1117" s="2">
        <f>$I$1112*EXP(Sheet3!$B$1*(($B1117-BO$1114-Sheet2!$N$277)/Sheet3!$A$1)^2 +Sheet3!$C$1*(($B1117-BO$1114-Sheet2!$N$277)/Sheet3!$A$1)^4)</f>
        <v>6.3749888209852645E-11</v>
      </c>
      <c r="BP1117" s="2">
        <f>$I$1112*EXP(Sheet3!$B$1*(($B1117-BP$1114-Sheet2!$N$277)/Sheet3!$A$1)^2 +Sheet3!$C$1*(($B1117-BP$1114-Sheet2!$N$277)/Sheet3!$A$1)^4)</f>
        <v>4.3642100908281795E-11</v>
      </c>
      <c r="BQ1117" s="2">
        <f>$I$1112*EXP(Sheet3!$B$1*(($B1117-BQ$1114-Sheet2!$N$277)/Sheet3!$A$1)^2 +Sheet3!$C$1*(($B1117-BQ$1114-Sheet2!$N$277)/Sheet3!$A$1)^4)</f>
        <v>2.9758980926708853E-11</v>
      </c>
      <c r="BR1117" s="2">
        <f>$I$1112*EXP(Sheet3!$B$1*(($B1117-BR$1114-Sheet2!$N$277)/Sheet3!$A$1)^2 +Sheet3!$C$1*(($B1117-BR$1114-Sheet2!$N$277)/Sheet3!$A$1)^4)</f>
        <v>2.0211747819764613E-11</v>
      </c>
      <c r="BS1117" s="2">
        <f>$I$1112*EXP(Sheet3!$B$1*(($B1117-BS$1114-Sheet2!$N$277)/Sheet3!$A$1)^2 +Sheet3!$C$1*(($B1117-BS$1114-Sheet2!$N$277)/Sheet3!$A$1)^4)</f>
        <v>1.3672573606196054E-11</v>
      </c>
    </row>
    <row r="1118" spans="1:71" x14ac:dyDescent="0.2">
      <c r="A1118">
        <v>1091</v>
      </c>
      <c r="B1118">
        <v>694.85</v>
      </c>
      <c r="C1118">
        <v>2395.9</v>
      </c>
      <c r="D1118">
        <v>2406.9</v>
      </c>
      <c r="E1118">
        <f t="shared" si="62"/>
        <v>11</v>
      </c>
      <c r="F1118" s="1">
        <f t="shared" si="63"/>
        <v>11</v>
      </c>
      <c r="G1118">
        <f t="shared" si="60"/>
        <v>7643.35</v>
      </c>
      <c r="I1118" s="2">
        <f>$I$1112*EXP(Sheet3!$B$1*(($B1118-I$1114-Sheet2!$N$277)/Sheet3!$A$1)^2 +Sheet3!$C$1*(($B1118-I$1114-Sheet2!$N$277)/Sheet3!$A$1)^4)</f>
        <v>0.51377095427167974</v>
      </c>
      <c r="J1118" s="2">
        <f>$I$1112*EXP(Sheet3!$B$1*(($B1118-J$1114-Sheet2!$N$277)/Sheet3!$A$1)^2 +Sheet3!$C$1*(($B1118-J$1114-Sheet2!$N$277)/Sheet3!$A$1)^4)</f>
        <v>0.46144686123942158</v>
      </c>
      <c r="K1118" s="2">
        <f>$I$1112*EXP(Sheet3!$B$1*(($B1118-K$1114-Sheet2!$N$277)/Sheet3!$A$1)^2 +Sheet3!$C$1*(($B1118-K$1114-Sheet2!$N$277)/Sheet3!$A$1)^4)</f>
        <v>0.41380444269581712</v>
      </c>
      <c r="L1118" s="2">
        <f>$I$1112*EXP(Sheet3!$B$1*(($B1118-L$1114-Sheet2!$N$277)/Sheet3!$A$1)^2 +Sheet3!$C$1*(($B1118-L$1114-Sheet2!$N$277)/Sheet3!$A$1)^4)</f>
        <v>0.37049515146332068</v>
      </c>
      <c r="M1118" s="2">
        <f>$I$1112*EXP(Sheet3!$B$1*(($B1118-M$1114-Sheet2!$N$277)/Sheet3!$A$1)^2 +Sheet3!$C$1*(($B1118-M$1114-Sheet2!$N$277)/Sheet3!$A$1)^4)</f>
        <v>0.33118938292299521</v>
      </c>
      <c r="N1118" s="2">
        <f>$I$1112*EXP(Sheet3!$B$1*(($B1118-N$1114-Sheet2!$N$277)/Sheet3!$A$1)^2 +Sheet3!$C$1*(($B1118-N$1114-Sheet2!$N$277)/Sheet3!$A$1)^4)</f>
        <v>0.29557608876903774</v>
      </c>
      <c r="O1118" s="2">
        <f>$I$1112*EXP(Sheet3!$B$1*(($B1118-O$1114-Sheet2!$N$277)/Sheet3!$A$1)^2 +Sheet3!$C$1*(($B1118-O$1114-Sheet2!$N$277)/Sheet3!$A$1)^4)</f>
        <v>0.26336233880215859</v>
      </c>
      <c r="P1118" s="2">
        <f>$I$1112*EXP(Sheet3!$B$1*(($B1118-P$1114-Sheet2!$N$277)/Sheet3!$A$1)^2 +Sheet3!$C$1*(($B1118-P$1114-Sheet2!$N$277)/Sheet3!$A$1)^4)</f>
        <v>0.23427283649439265</v>
      </c>
      <c r="Q1118" s="2">
        <f>$I$1112*EXP(Sheet3!$B$1*(($B1118-Q$1114-Sheet2!$N$277)/Sheet3!$A$1)^2 +Sheet3!$C$1*(($B1118-Q$1114-Sheet2!$N$277)/Sheet3!$A$1)^4)</f>
        <v>0.20804939402487216</v>
      </c>
      <c r="R1118" s="2">
        <f>$I$1112*EXP(Sheet3!$B$1*(($B1118-R$1114-Sheet2!$N$277)/Sheet3!$A$1)^2 +Sheet3!$C$1*(($B1118-R$1114-Sheet2!$N$277)/Sheet3!$A$1)^4)</f>
        <v>0.18445037240967313</v>
      </c>
      <c r="S1118" s="2">
        <f>$I$1112*EXP(Sheet3!$B$1*(($B1118-S$1114-Sheet2!$N$277)/Sheet3!$A$1)^2 +Sheet3!$C$1*(($B1118-S$1114-Sheet2!$N$277)/Sheet3!$A$1)^4)</f>
        <v>0.16325009223194714</v>
      </c>
      <c r="T1118" s="2">
        <f>$I$1112*EXP(Sheet3!$B$1*(($B1118-T$1114-Sheet2!$N$277)/Sheet3!$A$1)^2 +Sheet3!$C$1*(($B1118-T$1114-Sheet2!$N$277)/Sheet3!$A$1)^4)</f>
        <v>0.14423822032423117</v>
      </c>
      <c r="U1118" s="2">
        <f>$I$1112*EXP(Sheet3!$B$1*(($B1118-U$1114-Sheet2!$N$277)/Sheet3!$A$1)^2 +Sheet3!$C$1*(($B1118-U$1114-Sheet2!$N$277)/Sheet3!$A$1)^4)</f>
        <v>0.12721913756626099</v>
      </c>
      <c r="V1118" s="2">
        <f>$I$1112*EXP(Sheet3!$B$1*(($B1118-V$1114-Sheet2!$N$277)/Sheet3!$A$1)^2 +Sheet3!$C$1*(($B1118-V$1114-Sheet2!$N$277)/Sheet3!$A$1)^4)</f>
        <v>0.11201129274410909</v>
      </c>
      <c r="W1118" s="2">
        <f>$I$1112*EXP(Sheet3!$B$1*(($B1118-W$1114-Sheet2!$N$277)/Sheet3!$A$1)^2 +Sheet3!$C$1*(($B1118-W$1114-Sheet2!$N$277)/Sheet3!$A$1)^4)</f>
        <v>9.8446547166973208E-2</v>
      </c>
      <c r="X1118" s="2">
        <f>$I$1112*EXP(Sheet3!$B$1*(($B1118-X$1114-Sheet2!$N$277)/Sheet3!$A$1)^2 +Sheet3!$C$1*(($B1118-X$1114-Sheet2!$N$277)/Sheet3!$A$1)^4)</f>
        <v>8.6369514476283674E-2</v>
      </c>
      <c r="Y1118" s="2">
        <f>$I$1112*EXP(Sheet3!$B$1*(($B1118-Y$1114-Sheet2!$N$277)/Sheet3!$A$1)^2 +Sheet3!$C$1*(($B1118-Y$1114-Sheet2!$N$277)/Sheet3!$A$1)^4)</f>
        <v>7.5636899787669493E-2</v>
      </c>
      <c r="Z1118" s="2">
        <f>$I$1112*EXP(Sheet3!$B$1*(($B1118-Z$1114-Sheet2!$N$277)/Sheet3!$A$1)^2 +Sheet3!$C$1*(($B1118-Z$1114-Sheet2!$N$277)/Sheet3!$A$1)^4)</f>
        <v>6.6116842008154292E-2</v>
      </c>
      <c r="AA1118" s="2">
        <f>$I$1112*EXP(Sheet3!$B$1*(($B1118-AA$1114-Sheet2!$N$277)/Sheet3!$A$1)^2 +Sheet3!$C$1*(($B1118-AA$1114-Sheet2!$N$277)/Sheet3!$A$1)^4)</f>
        <v>5.768826285605088E-2</v>
      </c>
      <c r="AB1118" s="2">
        <f>$I$1112*EXP(Sheet3!$B$1*(($B1118-AB$1114-Sheet2!$N$277)/Sheet3!$A$1)^2 +Sheet3!$C$1*(($B1118-AB$1114-Sheet2!$N$277)/Sheet3!$A$1)^4)</f>
        <v>5.0240225790344192E-2</v>
      </c>
      <c r="AC1118" s="2">
        <f>$I$1112*EXP(Sheet3!$B$1*(($B1118-AC$1114-Sheet2!$N$277)/Sheet3!$A$1)^2 +Sheet3!$C$1*(($B1118-AC$1114-Sheet2!$N$277)/Sheet3!$A$1)^4)</f>
        <v>4.3671307731724687E-2</v>
      </c>
      <c r="AD1118" s="2">
        <f>$I$1112*EXP(Sheet3!$B$1*(($B1118-AD$1114-Sheet2!$N$277)/Sheet3!$A$1)^2 +Sheet3!$C$1*(($B1118-AD$1114-Sheet2!$N$277)/Sheet3!$A$1)^4)</f>
        <v>3.7888986132484176E-2</v>
      </c>
      <c r="AE1118" s="2">
        <f>$I$1112*EXP(Sheet3!$B$1*(($B1118-AE$1114-Sheet2!$N$277)/Sheet3!$A$1)^2 +Sheet3!$C$1*(($B1118-AE$1114-Sheet2!$N$277)/Sheet3!$A$1)^4)</f>
        <v>3.2809043630492772E-2</v>
      </c>
      <c r="AF1118" s="2">
        <f>$I$1112*EXP(Sheet3!$B$1*(($B1118-AF$1114-Sheet2!$N$277)/Sheet3!$A$1)^2 +Sheet3!$C$1*(($B1118-AF$1114-Sheet2!$N$277)/Sheet3!$A$1)^4)</f>
        <v>2.835499220641274E-2</v>
      </c>
      <c r="AG1118" s="2">
        <f>$I$1112*EXP(Sheet3!$B$1*(($B1118-AG$1114-Sheet2!$N$277)/Sheet3!$A$1)^2 +Sheet3!$C$1*(($B1118-AG$1114-Sheet2!$N$277)/Sheet3!$A$1)^4)</f>
        <v>2.4457518455878423E-2</v>
      </c>
      <c r="AH1118" s="2">
        <f>$I$1112*EXP(Sheet3!$B$1*(($B1118-AH$1114-Sheet2!$N$277)/Sheet3!$A$1)^2 +Sheet3!$C$1*(($B1118-AH$1114-Sheet2!$N$277)/Sheet3!$A$1)^4)</f>
        <v>2.105395129240056E-2</v>
      </c>
      <c r="AI1118" s="2">
        <f>$I$1112*EXP(Sheet3!$B$1*(($B1118-AI$1114-Sheet2!$N$277)/Sheet3!$A$1)^2 +Sheet3!$C$1*(($B1118-AI$1114-Sheet2!$N$277)/Sheet3!$A$1)^4)</f>
        <v>1.8087753112855359E-2</v>
      </c>
      <c r="AJ1118" s="2">
        <f>$I$1112*EXP(Sheet3!$B$1*(($B1118-AJ$1114-Sheet2!$N$277)/Sheet3!$A$1)^2 +Sheet3!$C$1*(($B1118-AJ$1114-Sheet2!$N$277)/Sheet3!$A$1)^4)</f>
        <v>1.5508035191056899E-2</v>
      </c>
      <c r="AK1118" s="2">
        <f>$I$1112*EXP(Sheet3!$B$1*(($B1118-AK$1114-Sheet2!$N$277)/Sheet3!$A$1)^2 +Sheet3!$C$1*(($B1118-AK$1114-Sheet2!$N$277)/Sheet3!$A$1)^4)</f>
        <v>1.3269097812089122E-2</v>
      </c>
      <c r="AL1118" s="2">
        <f>$I$1112*EXP(Sheet3!$B$1*(($B1118-AL$1114-Sheet2!$N$277)/Sheet3!$A$1)^2 +Sheet3!$C$1*(($B1118-AL$1114-Sheet2!$N$277)/Sheet3!$A$1)^4)</f>
        <v>1.1329995427610356E-2</v>
      </c>
      <c r="AM1118" s="2">
        <f>$I$1112*EXP(Sheet3!$B$1*(($B1118-AM$1114-Sheet2!$N$277)/Sheet3!$A$1)^2 +Sheet3!$C$1*(($B1118-AM$1114-Sheet2!$N$277)/Sheet3!$A$1)^4)</f>
        <v>9.6541268973500058E-3</v>
      </c>
      <c r="AN1118" s="2">
        <f>$I$1112*EXP(Sheet3!$B$1*(($B1118-AN$1114-Sheet2!$N$277)/Sheet3!$A$1)^2 +Sheet3!$C$1*(($B1118-AN$1114-Sheet2!$N$277)/Sheet3!$A$1)^4)</f>
        <v>8.2088506867588461E-3</v>
      </c>
      <c r="AO1118" s="2">
        <f>$I$1112*EXP(Sheet3!$B$1*(($B1118-AO$1114-Sheet2!$N$277)/Sheet3!$A$1)^2 +Sheet3!$C$1*(($B1118-AO$1114-Sheet2!$N$277)/Sheet3!$A$1)^4)</f>
        <v>6.9651247151610854E-3</v>
      </c>
      <c r="AP1118" s="2">
        <f>$I$1112*EXP(Sheet3!$B$1*(($B1118-AP$1114-Sheet2!$N$277)/Sheet3!$A$1)^2 +Sheet3!$C$1*(($B1118-AP$1114-Sheet2!$N$277)/Sheet3!$A$1)^4)</f>
        <v>5.8971703929009594E-3</v>
      </c>
      <c r="AQ1118" s="2">
        <f>$I$1112*EXP(Sheet3!$B$1*(($B1118-AQ$1114-Sheet2!$N$277)/Sheet3!$A$1)^2 +Sheet3!$C$1*(($B1118-AQ$1114-Sheet2!$N$277)/Sheet3!$A$1)^4)</f>
        <v>4.9821602497003943E-3</v>
      </c>
      <c r="AR1118" s="2">
        <f>$I$1112*EXP(Sheet3!$B$1*(($B1118-AR$1114-Sheet2!$N$277)/Sheet3!$A$1)^2 +Sheet3!$C$1*(($B1118-AR$1114-Sheet2!$N$277)/Sheet3!$A$1)^4)</f>
        <v>4.1999284393469394E-3</v>
      </c>
      <c r="AS1118" s="2">
        <f>$I$1112*EXP(Sheet3!$B$1*(($B1118-AS$1114-Sheet2!$N$277)/Sheet3!$A$1)^2 +Sheet3!$C$1*(($B1118-AS$1114-Sheet2!$N$277)/Sheet3!$A$1)^4)</f>
        <v>3.5327033073128552E-3</v>
      </c>
      <c r="AT1118" s="2">
        <f>$I$1112*EXP(Sheet3!$B$1*(($B1118-AT$1114-Sheet2!$N$277)/Sheet3!$A$1)^2 +Sheet3!$C$1*(($B1118-AT$1114-Sheet2!$N$277)/Sheet3!$A$1)^4)</f>
        <v>2.9648611271906864E-3</v>
      </c>
      <c r="AU1118" s="2">
        <f>$I$1112*EXP(Sheet3!$B$1*(($B1118-AU$1114-Sheet2!$N$277)/Sheet3!$A$1)^2 +Sheet3!$C$1*(($B1118-AU$1114-Sheet2!$N$277)/Sheet3!$A$1)^4)</f>
        <v>2.4827000480519604E-3</v>
      </c>
      <c r="AV1118" s="2">
        <f>$I$1112*EXP(Sheet3!$B$1*(($B1118-AV$1114-Sheet2!$N$277)/Sheet3!$A$1)^2 +Sheet3!$C$1*(($B1118-AV$1114-Sheet2!$N$277)/Sheet3!$A$1)^4)</f>
        <v>2.0742332467348404E-3</v>
      </c>
      <c r="AW1118" s="2">
        <f>$I$1112*EXP(Sheet3!$B$1*(($B1118-AW$1114-Sheet2!$N$277)/Sheet3!$A$1)^2 +Sheet3!$C$1*(($B1118-AW$1114-Sheet2!$N$277)/Sheet3!$A$1)^4)</f>
        <v>1.7290002460330857E-3</v>
      </c>
      <c r="AX1118" s="2">
        <f>$I$1112*EXP(Sheet3!$B$1*(($B1118-AX$1114-Sheet2!$N$277)/Sheet3!$A$1)^2 +Sheet3!$C$1*(($B1118-AX$1114-Sheet2!$N$277)/Sheet3!$A$1)^4)</f>
        <v>1.4378953397856881E-3</v>
      </c>
      <c r="AY1118" s="2">
        <f>$I$1112*EXP(Sheet3!$B$1*(($B1118-AY$1114-Sheet2!$N$277)/Sheet3!$A$1)^2 +Sheet3!$C$1*(($B1118-AY$1114-Sheet2!$N$277)/Sheet3!$A$1)^4)</f>
        <v>1.1930120585200948E-3</v>
      </c>
      <c r="AZ1118" s="2">
        <f>$I$1112*EXP(Sheet3!$B$1*(($B1118-AZ$1114-Sheet2!$N$277)/Sheet3!$A$1)^2 +Sheet3!$C$1*(($B1118-AZ$1114-Sheet2!$N$277)/Sheet3!$A$1)^4)</f>
        <v>9.8750261275120104E-4</v>
      </c>
      <c r="BA1118" s="2">
        <f>$I$1112*EXP(Sheet3!$B$1*(($B1118-BA$1114-Sheet2!$N$277)/Sheet3!$A$1)^2 +Sheet3!$C$1*(($B1118-BA$1114-Sheet2!$N$277)/Sheet3!$A$1)^4)</f>
        <v>8.1545126424788933E-4</v>
      </c>
      <c r="BB1118" s="2">
        <f>$I$1112*EXP(Sheet3!$B$1*(($B1118-BB$1114-Sheet2!$N$277)/Sheet3!$A$1)^2 +Sheet3!$C$1*(($B1118-BB$1114-Sheet2!$N$277)/Sheet3!$A$1)^4)</f>
        <v>6.7176059722277458E-4</v>
      </c>
      <c r="BC1118" s="2">
        <f>$I$1112*EXP(Sheet3!$B$1*(($B1118-BC$1114-Sheet2!$N$277)/Sheet3!$A$1)^2 +Sheet3!$C$1*(($B1118-BC$1114-Sheet2!$N$277)/Sheet3!$A$1)^4)</f>
        <v>5.5204969025647761E-4</v>
      </c>
      <c r="BD1118" s="2">
        <f>$I$1112*EXP(Sheet3!$B$1*(($B1118-BD$1114-Sheet2!$N$277)/Sheet3!$A$1)^2 +Sheet3!$C$1*(($B1118-BD$1114-Sheet2!$N$277)/Sheet3!$A$1)^4)</f>
        <v>4.5256322464891553E-4</v>
      </c>
      <c r="BE1118" s="2">
        <f>$I$1112*EXP(Sheet3!$B$1*(($B1118-BE$1114-Sheet2!$N$277)/Sheet3!$A$1)^2 +Sheet3!$C$1*(($B1118-BE$1114-Sheet2!$N$277)/Sheet3!$A$1)^4)</f>
        <v>3.7009060467258121E-4</v>
      </c>
      <c r="BF1118" s="2">
        <f>$I$1112*EXP(Sheet3!$B$1*(($B1118-BF$1114-Sheet2!$N$277)/Sheet3!$A$1)^2 +Sheet3!$C$1*(($B1118-BF$1114-Sheet2!$N$277)/Sheet3!$A$1)^4)</f>
        <v>3.0189420882783613E-4</v>
      </c>
      <c r="BG1118" s="2">
        <f>$I$1112*EXP(Sheet3!$B$1*(($B1118-BG$1114-Sheet2!$N$277)/Sheet3!$A$1)^2 +Sheet3!$C$1*(($B1118-BG$1114-Sheet2!$N$277)/Sheet3!$A$1)^4)</f>
        <v>2.456459376941772E-4</v>
      </c>
      <c r="BH1118" s="2">
        <f>$I$1112*EXP(Sheet3!$B$1*(($B1118-BH$1114-Sheet2!$N$277)/Sheet3!$A$1)^2 +Sheet3!$C$1*(($B1118-BH$1114-Sheet2!$N$277)/Sheet3!$A$1)^4)</f>
        <v>1.9937127240936297E-4</v>
      </c>
      <c r="BI1118" s="2">
        <f>$I$1112*EXP(Sheet3!$B$1*(($B1118-BI$1114-Sheet2!$N$277)/Sheet3!$A$1)^2 +Sheet3!$C$1*(($B1118-BI$1114-Sheet2!$N$277)/Sheet3!$A$1)^4)</f>
        <v>1.614001074402266E-4</v>
      </c>
      <c r="BJ1118" s="2">
        <f>$I$1112*EXP(Sheet3!$B$1*(($B1118-BJ$1114-Sheet2!$N$277)/Sheet3!$A$1)^2 +Sheet3!$C$1*(($B1118-BJ$1114-Sheet2!$N$277)/Sheet3!$A$1)^4)</f>
        <v>1.3032367131378912E-4</v>
      </c>
      <c r="BK1118" s="2">
        <f>$I$1112*EXP(Sheet3!$B$1*(($B1118-BK$1114-Sheet2!$N$277)/Sheet3!$A$1)^2 +Sheet3!$C$1*(($B1118-BK$1114-Sheet2!$N$277)/Sheet3!$A$1)^4)</f>
        <v>1.0495689881559601E-4</v>
      </c>
      <c r="BL1118" s="2">
        <f>$I$1112*EXP(Sheet3!$B$1*(($B1118-BL$1114-Sheet2!$N$277)/Sheet3!$A$1)^2 +Sheet3!$C$1*(($B1118-BL$1114-Sheet2!$N$277)/Sheet3!$A$1)^4)</f>
        <v>8.4305667216051723E-5</v>
      </c>
      <c r="BM1118" s="2">
        <f>$I$1112*EXP(Sheet3!$B$1*(($B1118-BM$1114-Sheet2!$N$277)/Sheet3!$A$1)^2 +Sheet3!$C$1*(($B1118-BM$1114-Sheet2!$N$277)/Sheet3!$A$1)^4)</f>
        <v>6.7538356916839565E-5</v>
      </c>
      <c r="BN1118" s="2">
        <f>$I$1112*EXP(Sheet3!$B$1*(($B1118-BN$1114-Sheet2!$N$277)/Sheet3!$A$1)^2 +Sheet3!$C$1*(($B1118-BN$1114-Sheet2!$N$277)/Sheet3!$A$1)^4)</f>
        <v>5.3961243123176939E-5</v>
      </c>
      <c r="BO1118" s="2">
        <f>$I$1112*EXP(Sheet3!$B$1*(($B1118-BO$1114-Sheet2!$N$277)/Sheet3!$A$1)^2 +Sheet3!$C$1*(($B1118-BO$1114-Sheet2!$N$277)/Sheet3!$A$1)^4)</f>
        <v>4.2997269432360789E-5</v>
      </c>
      <c r="BP1118" s="2">
        <f>$I$1112*EXP(Sheet3!$B$1*(($B1118-BP$1114-Sheet2!$N$277)/Sheet3!$A$1)^2 +Sheet3!$C$1*(($B1118-BP$1114-Sheet2!$N$277)/Sheet3!$A$1)^4)</f>
        <v>3.4167796342467385E-5</v>
      </c>
      <c r="BQ1118" s="2">
        <f>$I$1112*EXP(Sheet3!$B$1*(($B1118-BQ$1114-Sheet2!$N$277)/Sheet3!$A$1)^2 +Sheet3!$C$1*(($B1118-BQ$1114-Sheet2!$N$277)/Sheet3!$A$1)^4)</f>
        <v>2.7076957449015022E-5</v>
      </c>
      <c r="BR1118" s="2">
        <f>$I$1112*EXP(Sheet3!$B$1*(($B1118-BR$1114-Sheet2!$N$277)/Sheet3!$A$1)^2 +Sheet3!$C$1*(($B1118-BR$1114-Sheet2!$N$277)/Sheet3!$A$1)^4)</f>
        <v>2.1398293391649643E-5</v>
      </c>
      <c r="BS1118" s="2">
        <f>$I$1112*EXP(Sheet3!$B$1*(($B1118-BS$1114-Sheet2!$N$277)/Sheet3!$A$1)^2 +Sheet3!$C$1*(($B1118-BS$1114-Sheet2!$N$277)/Sheet3!$A$1)^4)</f>
        <v>1.6863368368807674E-5</v>
      </c>
    </row>
    <row r="1119" spans="1:71" x14ac:dyDescent="0.2">
      <c r="A1119">
        <v>1092</v>
      </c>
      <c r="B1119">
        <v>695.3</v>
      </c>
      <c r="C1119">
        <v>2450.6</v>
      </c>
      <c r="D1119">
        <v>2462.6999999999998</v>
      </c>
      <c r="E1119">
        <f t="shared" si="62"/>
        <v>12.099999999999909</v>
      </c>
      <c r="F1119" s="1">
        <f t="shared" si="63"/>
        <v>12.099999999999909</v>
      </c>
      <c r="G1119">
        <f t="shared" si="60"/>
        <v>8413.1299999999355</v>
      </c>
      <c r="I1119" s="2">
        <f>$I$1112*EXP(Sheet3!$B$1*(($B1119-I$1114-Sheet2!$N$277)/Sheet3!$A$1)^2 +Sheet3!$C$1*(($B1119-I$1114-Sheet2!$N$277)/Sheet3!$A$1)^4)</f>
        <v>16.477960156533715</v>
      </c>
      <c r="J1119" s="2">
        <f>$I$1112*EXP(Sheet3!$B$1*(($B1119-J$1114-Sheet2!$N$277)/Sheet3!$A$1)^2 +Sheet3!$C$1*(($B1119-J$1114-Sheet2!$N$277)/Sheet3!$A$1)^4)</f>
        <v>15.631865923822957</v>
      </c>
      <c r="K1119" s="2">
        <f>$I$1112*EXP(Sheet3!$B$1*(($B1119-K$1114-Sheet2!$N$277)/Sheet3!$A$1)^2 +Sheet3!$C$1*(($B1119-K$1114-Sheet2!$N$277)/Sheet3!$A$1)^4)</f>
        <v>14.815532125197009</v>
      </c>
      <c r="L1119" s="2">
        <f>$I$1112*EXP(Sheet3!$B$1*(($B1119-L$1114-Sheet2!$N$277)/Sheet3!$A$1)^2 +Sheet3!$C$1*(($B1119-L$1114-Sheet2!$N$277)/Sheet3!$A$1)^4)</f>
        <v>14.028709694400307</v>
      </c>
      <c r="M1119" s="2">
        <f>$I$1112*EXP(Sheet3!$B$1*(($B1119-M$1114-Sheet2!$N$277)/Sheet3!$A$1)^2 +Sheet3!$C$1*(($B1119-M$1114-Sheet2!$N$277)/Sheet3!$A$1)^4)</f>
        <v>13.271107597810218</v>
      </c>
      <c r="N1119" s="2">
        <f>$I$1112*EXP(Sheet3!$B$1*(($B1119-N$1114-Sheet2!$N$277)/Sheet3!$A$1)^2 +Sheet3!$C$1*(($B1119-N$1114-Sheet2!$N$277)/Sheet3!$A$1)^4)</f>
        <v>12.542394496491758</v>
      </c>
      <c r="O1119" s="2">
        <f>$I$1112*EXP(Sheet3!$B$1*(($B1119-O$1114-Sheet2!$N$277)/Sheet3!$A$1)^2 +Sheet3!$C$1*(($B1119-O$1114-Sheet2!$N$277)/Sheet3!$A$1)^4)</f>
        <v>11.842200505953299</v>
      </c>
      <c r="P1119" s="2">
        <f>$I$1112*EXP(Sheet3!$B$1*(($B1119-P$1114-Sheet2!$N$277)/Sheet3!$A$1)^2 +Sheet3!$C$1*(($B1119-P$1114-Sheet2!$N$277)/Sheet3!$A$1)^4)</f>
        <v>11.170119046107917</v>
      </c>
      <c r="Q1119" s="2">
        <f>$I$1112*EXP(Sheet3!$B$1*(($B1119-Q$1114-Sheet2!$N$277)/Sheet3!$A$1)^2 +Sheet3!$C$1*(($B1119-Q$1114-Sheet2!$N$277)/Sheet3!$A$1)^4)</f>
        <v>10.525708773487136</v>
      </c>
      <c r="R1119" s="2">
        <f>$I$1112*EXP(Sheet3!$B$1*(($B1119-R$1114-Sheet2!$N$277)/Sheet3!$A$1)^2 +Sheet3!$C$1*(($B1119-R$1114-Sheet2!$N$277)/Sheet3!$A$1)^4)</f>
        <v>9.9084955873399956</v>
      </c>
      <c r="S1119" s="2">
        <f>$I$1112*EXP(Sheet3!$B$1*(($B1119-S$1114-Sheet2!$N$277)/Sheet3!$A$1)^2 +Sheet3!$C$1*(($B1119-S$1114-Sheet2!$N$277)/Sheet3!$A$1)^4)</f>
        <v>9.3179747008850828</v>
      </c>
      <c r="T1119" s="2">
        <f>$I$1112*EXP(Sheet3!$B$1*(($B1119-T$1114-Sheet2!$N$277)/Sheet3!$A$1)^2 +Sheet3!$C$1*(($B1119-T$1114-Sheet2!$N$277)/Sheet3!$A$1)^4)</f>
        <v>8.753612768669738</v>
      </c>
      <c r="U1119" s="2">
        <f>$I$1112*EXP(Sheet3!$B$1*(($B1119-U$1114-Sheet2!$N$277)/Sheet3!$A$1)^2 +Sheet3!$C$1*(($B1119-U$1114-Sheet2!$N$277)/Sheet3!$A$1)^4)</f>
        <v>8.2148500607252792</v>
      </c>
      <c r="V1119" s="2">
        <f>$I$1112*EXP(Sheet3!$B$1*(($B1119-V$1114-Sheet2!$N$277)/Sheet3!$A$1)^2 +Sheet3!$C$1*(($B1119-V$1114-Sheet2!$N$277)/Sheet3!$A$1)^4)</f>
        <v>7.7011026740477613</v>
      </c>
      <c r="W1119" s="2">
        <f>$I$1112*EXP(Sheet3!$B$1*(($B1119-W$1114-Sheet2!$N$277)/Sheet3!$A$1)^2 +Sheet3!$C$1*(($B1119-W$1114-Sheet2!$N$277)/Sheet3!$A$1)^4)</f>
        <v>7.2117647716629785</v>
      </c>
      <c r="X1119" s="2">
        <f>$I$1112*EXP(Sheet3!$B$1*(($B1119-X$1114-Sheet2!$N$277)/Sheet3!$A$1)^2 +Sheet3!$C$1*(($B1119-X$1114-Sheet2!$N$277)/Sheet3!$A$1)^4)</f>
        <v>6.7462108396664391</v>
      </c>
      <c r="Y1119" s="2">
        <f>$I$1112*EXP(Sheet3!$B$1*(($B1119-Y$1114-Sheet2!$N$277)/Sheet3!$A$1)^2 +Sheet3!$C$1*(($B1119-Y$1114-Sheet2!$N$277)/Sheet3!$A$1)^4)</f>
        <v>6.3037979523931122</v>
      </c>
      <c r="Z1119" s="2">
        <f>$I$1112*EXP(Sheet3!$B$1*(($B1119-Z$1114-Sheet2!$N$277)/Sheet3!$A$1)^2 +Sheet3!$C$1*(($B1119-Z$1114-Sheet2!$N$277)/Sheet3!$A$1)^4)</f>
        <v>5.883868036043741</v>
      </c>
      <c r="AA1119" s="2">
        <f>$I$1112*EXP(Sheet3!$B$1*(($B1119-AA$1114-Sheet2!$N$277)/Sheet3!$A$1)^2 +Sheet3!$C$1*(($B1119-AA$1114-Sheet2!$N$277)/Sheet3!$A$1)^4)</f>
        <v>5.4857501211547506</v>
      </c>
      <c r="AB1119" s="2">
        <f>$I$1112*EXP(Sheet3!$B$1*(($B1119-AB$1114-Sheet2!$N$277)/Sheet3!$A$1)^2 +Sheet3!$C$1*(($B1119-AB$1114-Sheet2!$N$277)/Sheet3!$A$1)^4)</f>
        <v>5.1087625744710694</v>
      </c>
      <c r="AC1119" s="2">
        <f>$I$1112*EXP(Sheet3!$B$1*(($B1119-AC$1114-Sheet2!$N$277)/Sheet3!$A$1)^2 +Sheet3!$C$1*(($B1119-AC$1114-Sheet2!$N$277)/Sheet3!$A$1)^4)</f>
        <v>4.7522153010073325</v>
      </c>
      <c r="AD1119" s="2">
        <f>$I$1112*EXP(Sheet3!$B$1*(($B1119-AD$1114-Sheet2!$N$277)/Sheet3!$A$1)^2 +Sheet3!$C$1*(($B1119-AD$1114-Sheet2!$N$277)/Sheet3!$A$1)^4)</f>
        <v>4.4154119073681919</v>
      </c>
      <c r="AE1119" s="2">
        <f>$I$1112*EXP(Sheet3!$B$1*(($B1119-AE$1114-Sheet2!$N$277)/Sheet3!$A$1)^2 +Sheet3!$C$1*(($B1119-AE$1114-Sheet2!$N$277)/Sheet3!$A$1)^4)</f>
        <v>4.0976518177403918</v>
      </c>
      <c r="AF1119" s="2">
        <f>$I$1112*EXP(Sheet3!$B$1*(($B1119-AF$1114-Sheet2!$N$277)/Sheet3!$A$1)^2 +Sheet3!$C$1*(($B1119-AF$1114-Sheet2!$N$277)/Sheet3!$A$1)^4)</f>
        <v>3.7982323343650997</v>
      </c>
      <c r="AG1119" s="2">
        <f>$I$1112*EXP(Sheet3!$B$1*(($B1119-AG$1114-Sheet2!$N$277)/Sheet3!$A$1)^2 +Sheet3!$C$1*(($B1119-AG$1114-Sheet2!$N$277)/Sheet3!$A$1)^4)</f>
        <v>3.5164506347423465</v>
      </c>
      <c r="AH1119" s="2">
        <f>$I$1112*EXP(Sheet3!$B$1*(($B1119-AH$1114-Sheet2!$N$277)/Sheet3!$A$1)^2 +Sheet3!$C$1*(($B1119-AH$1114-Sheet2!$N$277)/Sheet3!$A$1)^4)</f>
        <v>3.2516056983348309</v>
      </c>
      <c r="AI1119" s="2">
        <f>$I$1112*EXP(Sheet3!$B$1*(($B1119-AI$1114-Sheet2!$N$277)/Sheet3!$A$1)^2 +Sheet3!$C$1*(($B1119-AI$1114-Sheet2!$N$277)/Sheet3!$A$1)^4)</f>
        <v>3.0030001560083801</v>
      </c>
      <c r="AJ1119" s="2">
        <f>$I$1112*EXP(Sheet3!$B$1*(($B1119-AJ$1114-Sheet2!$N$277)/Sheet3!$A$1)^2 +Sheet3!$C$1*(($B1119-AJ$1114-Sheet2!$N$277)/Sheet3!$A$1)^4)</f>
        <v>2.7699420561323036</v>
      </c>
      <c r="AK1119" s="2">
        <f>$I$1112*EXP(Sheet3!$B$1*(($B1119-AK$1114-Sheet2!$N$277)/Sheet3!$A$1)^2 +Sheet3!$C$1*(($B1119-AK$1114-Sheet2!$N$277)/Sheet3!$A$1)^4)</f>
        <v>2.5517465417582317</v>
      </c>
      <c r="AL1119" s="2">
        <f>$I$1112*EXP(Sheet3!$B$1*(($B1119-AL$1114-Sheet2!$N$277)/Sheet3!$A$1)^2 +Sheet3!$C$1*(($B1119-AL$1114-Sheet2!$N$277)/Sheet3!$A$1)^4)</f>
        <v>2.347737434000257</v>
      </c>
      <c r="AM1119" s="2">
        <f>$I$1112*EXP(Sheet3!$B$1*(($B1119-AM$1114-Sheet2!$N$277)/Sheet3!$A$1)^2 +Sheet3!$C$1*(($B1119-AM$1114-Sheet2!$N$277)/Sheet3!$A$1)^4)</f>
        <v>2.1572487173747077</v>
      </c>
      <c r="AN1119" s="2">
        <f>$I$1112*EXP(Sheet3!$B$1*(($B1119-AN$1114-Sheet2!$N$277)/Sheet3!$A$1)^2 +Sheet3!$C$1*(($B1119-AN$1114-Sheet2!$N$277)/Sheet3!$A$1)^4)</f>
        <v>1.9796259235369995</v>
      </c>
      <c r="AO1119" s="2">
        <f>$I$1112*EXP(Sheet3!$B$1*(($B1119-AO$1114-Sheet2!$N$277)/Sheet3!$A$1)^2 +Sheet3!$C$1*(($B1119-AO$1114-Sheet2!$N$277)/Sheet3!$A$1)^4)</f>
        <v>1.8142274105398533</v>
      </c>
      <c r="AP1119" s="2">
        <f>$I$1112*EXP(Sheet3!$B$1*(($B1119-AP$1114-Sheet2!$N$277)/Sheet3!$A$1)^2 +Sheet3!$C$1*(($B1119-AP$1114-Sheet2!$N$277)/Sheet3!$A$1)^4)</f>
        <v>1.6604255354293351</v>
      </c>
      <c r="AQ1119" s="2">
        <f>$I$1112*EXP(Sheet3!$B$1*(($B1119-AQ$1114-Sheet2!$N$277)/Sheet3!$A$1)^2 +Sheet3!$C$1*(($B1119-AQ$1114-Sheet2!$N$277)/Sheet3!$A$1)^4)</f>
        <v>1.5176077186872134</v>
      </c>
      <c r="AR1119" s="2">
        <f>$I$1112*EXP(Sheet3!$B$1*(($B1119-AR$1114-Sheet2!$N$277)/Sheet3!$A$1)^2 +Sheet3!$C$1*(($B1119-AR$1114-Sheet2!$N$277)/Sheet3!$A$1)^4)</f>
        <v>1.3851773997135113</v>
      </c>
      <c r="AS1119" s="2">
        <f>$I$1112*EXP(Sheet3!$B$1*(($B1119-AS$1114-Sheet2!$N$277)/Sheet3!$A$1)^2 +Sheet3!$C$1*(($B1119-AS$1114-Sheet2!$N$277)/Sheet3!$A$1)^4)</f>
        <v>1.2625548832170754</v>
      </c>
      <c r="AT1119" s="2">
        <f>$I$1112*EXP(Sheet3!$B$1*(($B1119-AT$1114-Sheet2!$N$277)/Sheet3!$A$1)^2 +Sheet3!$C$1*(($B1119-AT$1114-Sheet2!$N$277)/Sheet3!$A$1)^4)</f>
        <v>1.1491780770370321</v>
      </c>
      <c r="AU1119" s="2">
        <f>$I$1112*EXP(Sheet3!$B$1*(($B1119-AU$1114-Sheet2!$N$277)/Sheet3!$A$1)^2 +Sheet3!$C$1*(($B1119-AU$1114-Sheet2!$N$277)/Sheet3!$A$1)^4)</f>
        <v>1.0445031225607802</v>
      </c>
      <c r="AV1119" s="2">
        <f>$I$1112*EXP(Sheet3!$B$1*(($B1119-AV$1114-Sheet2!$N$277)/Sheet3!$A$1)^2 +Sheet3!$C$1*(($B1119-AV$1114-Sheet2!$N$277)/Sheet3!$A$1)^4)</f>
        <v>0.94800491948399701</v>
      </c>
      <c r="AW1119" s="2">
        <f>$I$1112*EXP(Sheet3!$B$1*(($B1119-AW$1114-Sheet2!$N$277)/Sheet3!$A$1)^2 +Sheet3!$C$1*(($B1119-AW$1114-Sheet2!$N$277)/Sheet3!$A$1)^4)</f>
        <v>0.85917754727748663</v>
      </c>
      <c r="AX1119" s="2">
        <f>$I$1112*EXP(Sheet3!$B$1*(($B1119-AX$1114-Sheet2!$N$277)/Sheet3!$A$1)^2 +Sheet3!$C$1*(($B1119-AX$1114-Sheet2!$N$277)/Sheet3!$A$1)^4)</f>
        <v>0.77753458621880844</v>
      </c>
      <c r="AY1119" s="2">
        <f>$I$1112*EXP(Sheet3!$B$1*(($B1119-AY$1114-Sheet2!$N$277)/Sheet3!$A$1)^2 +Sheet3!$C$1*(($B1119-AY$1114-Sheet2!$N$277)/Sheet3!$A$1)^4)</f>
        <v>0.70260934137274278</v>
      </c>
      <c r="AZ1119" s="2">
        <f>$I$1112*EXP(Sheet3!$B$1*(($B1119-AZ$1114-Sheet2!$N$277)/Sheet3!$A$1)^2 +Sheet3!$C$1*(($B1119-AZ$1114-Sheet2!$N$277)/Sheet3!$A$1)^4)</f>
        <v>0.63395497335103723</v>
      </c>
      <c r="BA1119" s="2">
        <f>$I$1112*EXP(Sheet3!$B$1*(($B1119-BA$1114-Sheet2!$N$277)/Sheet3!$A$1)^2 +Sheet3!$C$1*(($B1119-BA$1114-Sheet2!$N$277)/Sheet3!$A$1)^4)</f>
        <v>0.57114454009312587</v>
      </c>
      <c r="BB1119" s="2">
        <f>$I$1112*EXP(Sheet3!$B$1*(($B1119-BB$1114-Sheet2!$N$277)/Sheet3!$A$1)^2 +Sheet3!$C$1*(($B1119-BB$1114-Sheet2!$N$277)/Sheet3!$A$1)^4)</f>
        <v>0.51377095427167974</v>
      </c>
      <c r="BC1119" s="2">
        <f>$I$1112*EXP(Sheet3!$B$1*(($B1119-BC$1114-Sheet2!$N$277)/Sheet3!$A$1)^2 +Sheet3!$C$1*(($B1119-BC$1114-Sheet2!$N$277)/Sheet3!$A$1)^4)</f>
        <v>0.46144686123942158</v>
      </c>
      <c r="BD1119" s="2">
        <f>$I$1112*EXP(Sheet3!$B$1*(($B1119-BD$1114-Sheet2!$N$277)/Sheet3!$A$1)^2 +Sheet3!$C$1*(($B1119-BD$1114-Sheet2!$N$277)/Sheet3!$A$1)^4)</f>
        <v>0.41380444269581712</v>
      </c>
      <c r="BE1119" s="2">
        <f>$I$1112*EXP(Sheet3!$B$1*(($B1119-BE$1114-Sheet2!$N$277)/Sheet3!$A$1)^2 +Sheet3!$C$1*(($B1119-BE$1114-Sheet2!$N$277)/Sheet3!$A$1)^4)</f>
        <v>0.37049515146332068</v>
      </c>
      <c r="BF1119" s="2">
        <f>$I$1112*EXP(Sheet3!$B$1*(($B1119-BF$1114-Sheet2!$N$277)/Sheet3!$A$1)^2 +Sheet3!$C$1*(($B1119-BF$1114-Sheet2!$N$277)/Sheet3!$A$1)^4)</f>
        <v>0.33118938292256928</v>
      </c>
      <c r="BG1119" s="2">
        <f>$I$1112*EXP(Sheet3!$B$1*(($B1119-BG$1114-Sheet2!$N$277)/Sheet3!$A$1)^2 +Sheet3!$C$1*(($B1119-BG$1114-Sheet2!$N$277)/Sheet3!$A$1)^4)</f>
        <v>0.2955760887686526</v>
      </c>
      <c r="BH1119" s="2">
        <f>$I$1112*EXP(Sheet3!$B$1*(($B1119-BH$1114-Sheet2!$N$277)/Sheet3!$A$1)^2 +Sheet3!$C$1*(($B1119-BH$1114-Sheet2!$N$277)/Sheet3!$A$1)^4)</f>
        <v>0.26336233880181004</v>
      </c>
      <c r="BI1119" s="2">
        <f>$I$1112*EXP(Sheet3!$B$1*(($B1119-BI$1114-Sheet2!$N$277)/Sheet3!$A$1)^2 +Sheet3!$C$1*(($B1119-BI$1114-Sheet2!$N$277)/Sheet3!$A$1)^4)</f>
        <v>0.23427283649407823</v>
      </c>
      <c r="BJ1119" s="2">
        <f>$I$1112*EXP(Sheet3!$B$1*(($B1119-BJ$1114-Sheet2!$N$277)/Sheet3!$A$1)^2 +Sheet3!$C$1*(($B1119-BJ$1114-Sheet2!$N$277)/Sheet3!$A$1)^4)</f>
        <v>0.20804939402458908</v>
      </c>
      <c r="BK1119" s="2">
        <f>$I$1112*EXP(Sheet3!$B$1*(($B1119-BK$1114-Sheet2!$N$277)/Sheet3!$A$1)^2 +Sheet3!$C$1*(($B1119-BK$1114-Sheet2!$N$277)/Sheet3!$A$1)^4)</f>
        <v>0.18445037240941869</v>
      </c>
      <c r="BL1119" s="2">
        <f>$I$1112*EXP(Sheet3!$B$1*(($B1119-BL$1114-Sheet2!$N$277)/Sheet3!$A$1)^2 +Sheet3!$C$1*(($B1119-BL$1114-Sheet2!$N$277)/Sheet3!$A$1)^4)</f>
        <v>0.16325009223171894</v>
      </c>
      <c r="BM1119" s="2">
        <f>$I$1112*EXP(Sheet3!$B$1*(($B1119-BM$1114-Sheet2!$N$277)/Sheet3!$A$1)^2 +Sheet3!$C$1*(($B1119-BM$1114-Sheet2!$N$277)/Sheet3!$A$1)^4)</f>
        <v>0.14423822032402672</v>
      </c>
      <c r="BN1119" s="2">
        <f>$I$1112*EXP(Sheet3!$B$1*(($B1119-BN$1114-Sheet2!$N$277)/Sheet3!$A$1)^2 +Sheet3!$C$1*(($B1119-BN$1114-Sheet2!$N$277)/Sheet3!$A$1)^4)</f>
        <v>0.12721913756626099</v>
      </c>
      <c r="BO1119" s="2">
        <f>$I$1112*EXP(Sheet3!$B$1*(($B1119-BO$1114-Sheet2!$N$277)/Sheet3!$A$1)^2 +Sheet3!$C$1*(($B1119-BO$1114-Sheet2!$N$277)/Sheet3!$A$1)^4)</f>
        <v>0.11201129274410909</v>
      </c>
      <c r="BP1119" s="2">
        <f>$I$1112*EXP(Sheet3!$B$1*(($B1119-BP$1114-Sheet2!$N$277)/Sheet3!$A$1)^2 +Sheet3!$C$1*(($B1119-BP$1114-Sheet2!$N$277)/Sheet3!$A$1)^4)</f>
        <v>9.8446547166973208E-2</v>
      </c>
      <c r="BQ1119" s="2">
        <f>$I$1112*EXP(Sheet3!$B$1*(($B1119-BQ$1114-Sheet2!$N$277)/Sheet3!$A$1)^2 +Sheet3!$C$1*(($B1119-BQ$1114-Sheet2!$N$277)/Sheet3!$A$1)^4)</f>
        <v>8.6369514476283674E-2</v>
      </c>
      <c r="BR1119" s="2">
        <f>$I$1112*EXP(Sheet3!$B$1*(($B1119-BR$1114-Sheet2!$N$277)/Sheet3!$A$1)^2 +Sheet3!$C$1*(($B1119-BR$1114-Sheet2!$N$277)/Sheet3!$A$1)^4)</f>
        <v>7.5636899787669493E-2</v>
      </c>
      <c r="BS1119" s="2">
        <f>$I$1112*EXP(Sheet3!$B$1*(($B1119-BS$1114-Sheet2!$N$277)/Sheet3!$A$1)^2 +Sheet3!$C$1*(($B1119-BS$1114-Sheet2!$N$277)/Sheet3!$A$1)^4)</f>
        <v>6.6116842008052512E-2</v>
      </c>
    </row>
    <row r="1120" spans="1:71" x14ac:dyDescent="0.2">
      <c r="A1120">
        <v>1093</v>
      </c>
      <c r="B1120">
        <v>695.75</v>
      </c>
      <c r="C1120">
        <v>2396</v>
      </c>
      <c r="D1120">
        <v>2435.9</v>
      </c>
      <c r="E1120">
        <f t="shared" si="62"/>
        <v>39.900000000000091</v>
      </c>
      <c r="F1120" s="1">
        <f t="shared" si="63"/>
        <v>39.900000000000091</v>
      </c>
      <c r="G1120">
        <f t="shared" si="60"/>
        <v>27760.425000000065</v>
      </c>
      <c r="I1120" s="2">
        <f>$I$1112*EXP(Sheet3!$B$1*(($B1120-I$1114-Sheet2!$N$277)/Sheet3!$A$1)^2 +Sheet3!$C$1*(($B1120-I$1114-Sheet2!$N$277)/Sheet3!$A$1)^4)</f>
        <v>80.038067559134888</v>
      </c>
      <c r="J1120" s="2">
        <f>$I$1112*EXP(Sheet3!$B$1*(($B1120-J$1114-Sheet2!$N$277)/Sheet3!$A$1)^2 +Sheet3!$C$1*(($B1120-J$1114-Sheet2!$N$277)/Sheet3!$A$1)^4)</f>
        <v>78.361109012930001</v>
      </c>
      <c r="K1120" s="2">
        <f>$I$1112*EXP(Sheet3!$B$1*(($B1120-K$1114-Sheet2!$N$277)/Sheet3!$A$1)^2 +Sheet3!$C$1*(($B1120-K$1114-Sheet2!$N$277)/Sheet3!$A$1)^4)</f>
        <v>76.678792494483815</v>
      </c>
      <c r="L1120" s="2">
        <f>$I$1112*EXP(Sheet3!$B$1*(($B1120-L$1114-Sheet2!$N$277)/Sheet3!$A$1)^2 +Sheet3!$C$1*(($B1120-L$1114-Sheet2!$N$277)/Sheet3!$A$1)^4)</f>
        <v>74.992530249979495</v>
      </c>
      <c r="M1120" s="2">
        <f>$I$1112*EXP(Sheet3!$B$1*(($B1120-M$1114-Sheet2!$N$277)/Sheet3!$A$1)^2 +Sheet3!$C$1*(($B1120-M$1114-Sheet2!$N$277)/Sheet3!$A$1)^4)</f>
        <v>73.303731861823621</v>
      </c>
      <c r="N1120" s="2">
        <f>$I$1112*EXP(Sheet3!$B$1*(($B1120-N$1114-Sheet2!$N$277)/Sheet3!$A$1)^2 +Sheet3!$C$1*(($B1120-N$1114-Sheet2!$N$277)/Sheet3!$A$1)^4)</f>
        <v>71.613802236852294</v>
      </c>
      <c r="O1120" s="2">
        <f>$I$1112*EXP(Sheet3!$B$1*(($B1120-O$1114-Sheet2!$N$277)/Sheet3!$A$1)^2 +Sheet3!$C$1*(($B1120-O$1114-Sheet2!$N$277)/Sheet3!$A$1)^4)</f>
        <v>69.924139567080488</v>
      </c>
      <c r="P1120" s="2">
        <f>$I$1112*EXP(Sheet3!$B$1*(($B1120-P$1114-Sheet2!$N$277)/Sheet3!$A$1)^2 +Sheet3!$C$1*(($B1120-P$1114-Sheet2!$N$277)/Sheet3!$A$1)^4)</f>
        <v>68.236133267375408</v>
      </c>
      <c r="Q1120" s="2">
        <f>$I$1112*EXP(Sheet3!$B$1*(($B1120-Q$1114-Sheet2!$N$277)/Sheet3!$A$1)^2 +Sheet3!$C$1*(($B1120-Q$1114-Sheet2!$N$277)/Sheet3!$A$1)^4)</f>
        <v>66.551161894725141</v>
      </c>
      <c r="R1120" s="2">
        <f>$I$1112*EXP(Sheet3!$B$1*(($B1120-R$1114-Sheet2!$N$277)/Sheet3!$A$1)^2 +Sheet3!$C$1*(($B1120-R$1114-Sheet2!$N$277)/Sheet3!$A$1)^4)</f>
        <v>64.870591054052213</v>
      </c>
      <c r="S1120" s="2">
        <f>$I$1112*EXP(Sheet3!$B$1*(($B1120-S$1114-Sheet2!$N$277)/Sheet3!$A$1)^2 +Sheet3!$C$1*(($B1120-S$1114-Sheet2!$N$277)/Sheet3!$A$1)^4)</f>
        <v>63.195771295790117</v>
      </c>
      <c r="T1120" s="2">
        <f>$I$1112*EXP(Sheet3!$B$1*(($B1120-T$1114-Sheet2!$N$277)/Sheet3!$A$1)^2 +Sheet3!$C$1*(($B1120-T$1114-Sheet2!$N$277)/Sheet3!$A$1)^4)</f>
        <v>61.528036010695132</v>
      </c>
      <c r="U1120" s="2">
        <f>$I$1112*EXP(Sheet3!$B$1*(($B1120-U$1114-Sheet2!$N$277)/Sheet3!$A$1)^2 +Sheet3!$C$1*(($B1120-U$1114-Sheet2!$N$277)/Sheet3!$A$1)^4)</f>
        <v>59.86869932758475</v>
      </c>
      <c r="V1120" s="2">
        <f>$I$1112*EXP(Sheet3!$B$1*(($B1120-V$1114-Sheet2!$N$277)/Sheet3!$A$1)^2 +Sheet3!$C$1*(($B1120-V$1114-Sheet2!$N$277)/Sheet3!$A$1)^4)</f>
        <v>58.219054020046492</v>
      </c>
      <c r="W1120" s="2">
        <f>$I$1112*EXP(Sheet3!$B$1*(($B1120-W$1114-Sheet2!$N$277)/Sheet3!$A$1)^2 +Sheet3!$C$1*(($B1120-W$1114-Sheet2!$N$277)/Sheet3!$A$1)^4)</f>
        <v>56.580369427965323</v>
      </c>
      <c r="X1120" s="2">
        <f>$I$1112*EXP(Sheet3!$B$1*(($B1120-X$1114-Sheet2!$N$277)/Sheet3!$A$1)^2 +Sheet3!$C$1*(($B1120-X$1114-Sheet2!$N$277)/Sheet3!$A$1)^4)</f>
        <v>54.953889400555198</v>
      </c>
      <c r="Y1120" s="2">
        <f>$I$1112*EXP(Sheet3!$B$1*(($B1120-Y$1114-Sheet2!$N$277)/Sheet3!$A$1)^2 +Sheet3!$C$1*(($B1120-Y$1114-Sheet2!$N$277)/Sheet3!$A$1)^4)</f>
        <v>53.340830267073486</v>
      </c>
      <c r="Z1120" s="2">
        <f>$I$1112*EXP(Sheet3!$B$1*(($B1120-Z$1114-Sheet2!$N$277)/Sheet3!$A$1)^2 +Sheet3!$C$1*(($B1120-Z$1114-Sheet2!$N$277)/Sheet3!$A$1)^4)</f>
        <v>51.742378841920434</v>
      </c>
      <c r="AA1120" s="2">
        <f>$I$1112*EXP(Sheet3!$B$1*(($B1120-AA$1114-Sheet2!$N$277)/Sheet3!$A$1)^2 +Sheet3!$C$1*(($B1120-AA$1114-Sheet2!$N$277)/Sheet3!$A$1)^4)</f>
        <v>50.159690470791666</v>
      </c>
      <c r="AB1120" s="2">
        <f>$I$1112*EXP(Sheet3!$B$1*(($B1120-AB$1114-Sheet2!$N$277)/Sheet3!$A$1)^2 +Sheet3!$C$1*(($B1120-AB$1114-Sheet2!$N$277)/Sheet3!$A$1)^4)</f>
        <v>48.593887124639018</v>
      </c>
      <c r="AC1120" s="2">
        <f>$I$1112*EXP(Sheet3!$B$1*(($B1120-AC$1114-Sheet2!$N$277)/Sheet3!$A$1)^2 +Sheet3!$C$1*(($B1120-AC$1114-Sheet2!$N$277)/Sheet3!$A$1)^4)</f>
        <v>47.046055548230953</v>
      </c>
      <c r="AD1120" s="2">
        <f>$I$1112*EXP(Sheet3!$B$1*(($B1120-AD$1114-Sheet2!$N$277)/Sheet3!$A$1)^2 +Sheet3!$C$1*(($B1120-AD$1114-Sheet2!$N$277)/Sheet3!$A$1)^4)</f>
        <v>45.517245470106438</v>
      </c>
      <c r="AE1120" s="2">
        <f>$I$1112*EXP(Sheet3!$B$1*(($B1120-AE$1114-Sheet2!$N$277)/Sheet3!$A$1)^2 +Sheet3!$C$1*(($B1120-AE$1114-Sheet2!$N$277)/Sheet3!$A$1)^4)</f>
        <v>44.008467880682886</v>
      </c>
      <c r="AF1120" s="2">
        <f>$I$1112*EXP(Sheet3!$B$1*(($B1120-AF$1114-Sheet2!$N$277)/Sheet3!$A$1)^2 +Sheet3!$C$1*(($B1120-AF$1114-Sheet2!$N$277)/Sheet3!$A$1)^4)</f>
        <v>42.520693385210123</v>
      </c>
      <c r="AG1120" s="2">
        <f>$I$1112*EXP(Sheet3!$B$1*(($B1120-AG$1114-Sheet2!$N$277)/Sheet3!$A$1)^2 +Sheet3!$C$1*(($B1120-AG$1114-Sheet2!$N$277)/Sheet3!$A$1)^4)</f>
        <v>41.054850638138952</v>
      </c>
      <c r="AH1120" s="2">
        <f>$I$1112*EXP(Sheet3!$B$1*(($B1120-AH$1114-Sheet2!$N$277)/Sheet3!$A$1)^2 +Sheet3!$C$1*(($B1120-AH$1114-Sheet2!$N$277)/Sheet3!$A$1)^4)</f>
        <v>39.611824865443857</v>
      </c>
      <c r="AI1120" s="2">
        <f>$I$1112*EXP(Sheet3!$B$1*(($B1120-AI$1114-Sheet2!$N$277)/Sheet3!$A$1)^2 +Sheet3!$C$1*(($B1120-AI$1114-Sheet2!$N$277)/Sheet3!$A$1)^4)</f>
        <v>38.19245648090638</v>
      </c>
      <c r="AJ1120" s="2">
        <f>$I$1112*EXP(Sheet3!$B$1*(($B1120-AJ$1114-Sheet2!$N$277)/Sheet3!$A$1)^2 +Sheet3!$C$1*(($B1120-AJ$1114-Sheet2!$N$277)/Sheet3!$A$1)^4)</f>
        <v>36.79753980272519</v>
      </c>
      <c r="AK1120" s="2">
        <f>$I$1112*EXP(Sheet3!$B$1*(($B1120-AK$1114-Sheet2!$N$277)/Sheet3!$A$1)^2 +Sheet3!$C$1*(($B1120-AK$1114-Sheet2!$N$277)/Sheet3!$A$1)^4)</f>
        <v>35.427821875971603</v>
      </c>
      <c r="AL1120" s="2">
        <f>$I$1112*EXP(Sheet3!$B$1*(($B1120-AL$1114-Sheet2!$N$277)/Sheet3!$A$1)^2 +Sheet3!$C$1*(($B1120-AL$1114-Sheet2!$N$277)/Sheet3!$A$1)^4)</f>
        <v>34.084001406458341</v>
      </c>
      <c r="AM1120" s="2">
        <f>$I$1112*EXP(Sheet3!$B$1*(($B1120-AM$1114-Sheet2!$N$277)/Sheet3!$A$1)^2 +Sheet3!$C$1*(($B1120-AM$1114-Sheet2!$N$277)/Sheet3!$A$1)^4)</f>
        <v>32.766727811130636</v>
      </c>
      <c r="AN1120" s="2">
        <f>$I$1112*EXP(Sheet3!$B$1*(($B1120-AN$1114-Sheet2!$N$277)/Sheet3!$A$1)^2 +Sheet3!$C$1*(($B1120-AN$1114-Sheet2!$N$277)/Sheet3!$A$1)^4)</f>
        <v>31.476600389726222</v>
      </c>
      <c r="AO1120" s="2">
        <f>$I$1112*EXP(Sheet3!$B$1*(($B1120-AO$1114-Sheet2!$N$277)/Sheet3!$A$1)^2 +Sheet3!$C$1*(($B1120-AO$1114-Sheet2!$N$277)/Sheet3!$A$1)^4)</f>
        <v>30.214167622034346</v>
      </c>
      <c r="AP1120" s="2">
        <f>$I$1112*EXP(Sheet3!$B$1*(($B1120-AP$1114-Sheet2!$N$277)/Sheet3!$A$1)^2 +Sheet3!$C$1*(($B1120-AP$1114-Sheet2!$N$277)/Sheet3!$A$1)^4)</f>
        <v>28.979926594631806</v>
      </c>
      <c r="AQ1120" s="2">
        <f>$I$1112*EXP(Sheet3!$B$1*(($B1120-AQ$1114-Sheet2!$N$277)/Sheet3!$A$1)^2 +Sheet3!$C$1*(($B1120-AQ$1114-Sheet2!$N$277)/Sheet3!$A$1)^4)</f>
        <v>27.774322560488091</v>
      </c>
      <c r="AR1120" s="2">
        <f>$I$1112*EXP(Sheet3!$B$1*(($B1120-AR$1114-Sheet2!$N$277)/Sheet3!$A$1)^2 +Sheet3!$C$1*(($B1120-AR$1114-Sheet2!$N$277)/Sheet3!$A$1)^4)</f>
        <v>26.597748634313636</v>
      </c>
      <c r="AS1120" s="2">
        <f>$I$1112*EXP(Sheet3!$B$1*(($B1120-AS$1114-Sheet2!$N$277)/Sheet3!$A$1)^2 +Sheet3!$C$1*(($B1120-AS$1114-Sheet2!$N$277)/Sheet3!$A$1)^4)</f>
        <v>25.450545625978055</v>
      </c>
      <c r="AT1120" s="2">
        <f>$I$1112*EXP(Sheet3!$B$1*(($B1120-AT$1114-Sheet2!$N$277)/Sheet3!$A$1)^2 +Sheet3!$C$1*(($B1120-AT$1114-Sheet2!$N$277)/Sheet3!$A$1)^4)</f>
        <v>24.33300201373827</v>
      </c>
      <c r="AU1120" s="2">
        <f>$I$1112*EXP(Sheet3!$B$1*(($B1120-AU$1114-Sheet2!$N$277)/Sheet3!$A$1)^2 +Sheet3!$C$1*(($B1120-AU$1114-Sheet2!$N$277)/Sheet3!$A$1)^4)</f>
        <v>23.245354058506596</v>
      </c>
      <c r="AV1120" s="2">
        <f>$I$1112*EXP(Sheet3!$B$1*(($B1120-AV$1114-Sheet2!$N$277)/Sheet3!$A$1)^2 +Sheet3!$C$1*(($B1120-AV$1114-Sheet2!$N$277)/Sheet3!$A$1)^4)</f>
        <v>22.187786059504923</v>
      </c>
      <c r="AW1120" s="2">
        <f>$I$1112*EXP(Sheet3!$B$1*(($B1120-AW$1114-Sheet2!$N$277)/Sheet3!$A$1)^2 +Sheet3!$C$1*(($B1120-AW$1114-Sheet2!$N$277)/Sheet3!$A$1)^4)</f>
        <v>21.160430751459597</v>
      </c>
      <c r="AX1120" s="2">
        <f>$I$1112*EXP(Sheet3!$B$1*(($B1120-AX$1114-Sheet2!$N$277)/Sheet3!$A$1)^2 +Sheet3!$C$1*(($B1120-AX$1114-Sheet2!$N$277)/Sheet3!$A$1)^4)</f>
        <v>20.163369842396904</v>
      </c>
      <c r="AY1120" s="2">
        <f>$I$1112*EXP(Sheet3!$B$1*(($B1120-AY$1114-Sheet2!$N$277)/Sheet3!$A$1)^2 +Sheet3!$C$1*(($B1120-AY$1114-Sheet2!$N$277)/Sheet3!$A$1)^4)</f>
        <v>19.196634690710155</v>
      </c>
      <c r="AZ1120" s="2">
        <f>$I$1112*EXP(Sheet3!$B$1*(($B1120-AZ$1114-Sheet2!$N$277)/Sheet3!$A$1)^2 +Sheet3!$C$1*(($B1120-AZ$1114-Sheet2!$N$277)/Sheet3!$A$1)^4)</f>
        <v>18.260207119416297</v>
      </c>
      <c r="BA1120" s="2">
        <f>$I$1112*EXP(Sheet3!$B$1*(($B1120-BA$1114-Sheet2!$N$277)/Sheet3!$A$1)^2 +Sheet3!$C$1*(($B1120-BA$1114-Sheet2!$N$277)/Sheet3!$A$1)^4)</f>
        <v>17.354020364869911</v>
      </c>
      <c r="BB1120" s="2">
        <f>$I$1112*EXP(Sheet3!$B$1*(($B1120-BB$1114-Sheet2!$N$277)/Sheet3!$A$1)^2 +Sheet3!$C$1*(($B1120-BB$1114-Sheet2!$N$277)/Sheet3!$A$1)^4)</f>
        <v>16.477960156543499</v>
      </c>
      <c r="BC1120" s="2">
        <f>$I$1112*EXP(Sheet3!$B$1*(($B1120-BC$1114-Sheet2!$N$277)/Sheet3!$A$1)^2 +Sheet3!$C$1*(($B1120-BC$1114-Sheet2!$N$277)/Sheet3!$A$1)^4)</f>
        <v>15.631865923832406</v>
      </c>
      <c r="BD1120" s="2">
        <f>$I$1112*EXP(Sheet3!$B$1*(($B1120-BD$1114-Sheet2!$N$277)/Sheet3!$A$1)^2 +Sheet3!$C$1*(($B1120-BD$1114-Sheet2!$N$277)/Sheet3!$A$1)^4)</f>
        <v>14.815532125206115</v>
      </c>
      <c r="BE1120" s="2">
        <f>$I$1112*EXP(Sheet3!$B$1*(($B1120-BE$1114-Sheet2!$N$277)/Sheet3!$A$1)^2 +Sheet3!$C$1*(($B1120-BE$1114-Sheet2!$N$277)/Sheet3!$A$1)^4)</f>
        <v>14.028709694409082</v>
      </c>
      <c r="BF1120" s="2">
        <f>$I$1112*EXP(Sheet3!$B$1*(($B1120-BF$1114-Sheet2!$N$277)/Sheet3!$A$1)^2 +Sheet3!$C$1*(($B1120-BF$1114-Sheet2!$N$277)/Sheet3!$A$1)^4)</f>
        <v>13.271107597810218</v>
      </c>
      <c r="BG1120" s="2">
        <f>$I$1112*EXP(Sheet3!$B$1*(($B1120-BG$1114-Sheet2!$N$277)/Sheet3!$A$1)^2 +Sheet3!$C$1*(($B1120-BG$1114-Sheet2!$N$277)/Sheet3!$A$1)^4)</f>
        <v>12.542394496491758</v>
      </c>
      <c r="BH1120" s="2">
        <f>$I$1112*EXP(Sheet3!$B$1*(($B1120-BH$1114-Sheet2!$N$277)/Sheet3!$A$1)^2 +Sheet3!$C$1*(($B1120-BH$1114-Sheet2!$N$277)/Sheet3!$A$1)^4)</f>
        <v>11.842200505953299</v>
      </c>
      <c r="BI1120" s="2">
        <f>$I$1112*EXP(Sheet3!$B$1*(($B1120-BI$1114-Sheet2!$N$277)/Sheet3!$A$1)^2 +Sheet3!$C$1*(($B1120-BI$1114-Sheet2!$N$277)/Sheet3!$A$1)^4)</f>
        <v>11.170119046107917</v>
      </c>
      <c r="BJ1120" s="2">
        <f>$I$1112*EXP(Sheet3!$B$1*(($B1120-BJ$1114-Sheet2!$N$277)/Sheet3!$A$1)^2 +Sheet3!$C$1*(($B1120-BJ$1114-Sheet2!$N$277)/Sheet3!$A$1)^4)</f>
        <v>10.525708773487136</v>
      </c>
      <c r="BK1120" s="2">
        <f>$I$1112*EXP(Sheet3!$B$1*(($B1120-BK$1114-Sheet2!$N$277)/Sheet3!$A$1)^2 +Sheet3!$C$1*(($B1120-BK$1114-Sheet2!$N$277)/Sheet3!$A$1)^4)</f>
        <v>9.9084955873399956</v>
      </c>
      <c r="BL1120" s="2">
        <f>$I$1112*EXP(Sheet3!$B$1*(($B1120-BL$1114-Sheet2!$N$277)/Sheet3!$A$1)^2 +Sheet3!$C$1*(($B1120-BL$1114-Sheet2!$N$277)/Sheet3!$A$1)^4)</f>
        <v>9.3179747008850828</v>
      </c>
      <c r="BM1120" s="2">
        <f>$I$1112*EXP(Sheet3!$B$1*(($B1120-BM$1114-Sheet2!$N$277)/Sheet3!$A$1)^2 +Sheet3!$C$1*(($B1120-BM$1114-Sheet2!$N$277)/Sheet3!$A$1)^4)</f>
        <v>8.753612768669738</v>
      </c>
      <c r="BN1120" s="2">
        <f>$I$1112*EXP(Sheet3!$B$1*(($B1120-BN$1114-Sheet2!$N$277)/Sheet3!$A$1)^2 +Sheet3!$C$1*(($B1120-BN$1114-Sheet2!$N$277)/Sheet3!$A$1)^4)</f>
        <v>8.2148500607312656</v>
      </c>
      <c r="BO1120" s="2">
        <f>$I$1112*EXP(Sheet3!$B$1*(($B1120-BO$1114-Sheet2!$N$277)/Sheet3!$A$1)^2 +Sheet3!$C$1*(($B1120-BO$1114-Sheet2!$N$277)/Sheet3!$A$1)^4)</f>
        <v>7.7011026740534687</v>
      </c>
      <c r="BP1120" s="2">
        <f>$I$1112*EXP(Sheet3!$B$1*(($B1120-BP$1114-Sheet2!$N$277)/Sheet3!$A$1)^2 +Sheet3!$C$1*(($B1120-BP$1114-Sheet2!$N$277)/Sheet3!$A$1)^4)</f>
        <v>7.2117647716684123</v>
      </c>
      <c r="BQ1120" s="2">
        <f>$I$1112*EXP(Sheet3!$B$1*(($B1120-BQ$1114-Sheet2!$N$277)/Sheet3!$A$1)^2 +Sheet3!$C$1*(($B1120-BQ$1114-Sheet2!$N$277)/Sheet3!$A$1)^4)</f>
        <v>6.7462108396715985</v>
      </c>
      <c r="BR1120" s="2">
        <f>$I$1112*EXP(Sheet3!$B$1*(($B1120-BR$1114-Sheet2!$N$277)/Sheet3!$A$1)^2 +Sheet3!$C$1*(($B1120-BR$1114-Sheet2!$N$277)/Sheet3!$A$1)^4)</f>
        <v>6.3037979523980194</v>
      </c>
      <c r="BS1120" s="2">
        <f>$I$1112*EXP(Sheet3!$B$1*(($B1120-BS$1114-Sheet2!$N$277)/Sheet3!$A$1)^2 +Sheet3!$C$1*(($B1120-BS$1114-Sheet2!$N$277)/Sheet3!$A$1)^4)</f>
        <v>5.883868036043741</v>
      </c>
    </row>
    <row r="1121" spans="1:71" x14ac:dyDescent="0.2">
      <c r="A1121">
        <v>1094</v>
      </c>
      <c r="B1121">
        <v>696.2</v>
      </c>
      <c r="C1121">
        <v>2395.3000000000002</v>
      </c>
      <c r="D1121">
        <v>2506.4</v>
      </c>
      <c r="E1121">
        <f t="shared" si="62"/>
        <v>111.09999999999991</v>
      </c>
      <c r="F1121" s="1">
        <f t="shared" si="63"/>
        <v>111.09999999999991</v>
      </c>
      <c r="G1121">
        <f t="shared" si="60"/>
        <v>77347.819999999949</v>
      </c>
      <c r="I1121" s="2">
        <f>$I$1112*EXP(Sheet3!$B$1*(($B1121-I$1114-Sheet2!$N$277)/Sheet3!$A$1)^2 +Sheet3!$C$1*(($B1121-I$1114-Sheet2!$N$277)/Sheet3!$A$1)^4)</f>
        <v>129.6491348013125</v>
      </c>
      <c r="J1121" s="2">
        <f>$I$1112*EXP(Sheet3!$B$1*(($B1121-J$1114-Sheet2!$N$277)/Sheet3!$A$1)^2 +Sheet3!$C$1*(($B1121-J$1114-Sheet2!$N$277)/Sheet3!$A$1)^4)</f>
        <v>129.4154869111193</v>
      </c>
      <c r="K1121" s="2">
        <f>$I$1112*EXP(Sheet3!$B$1*(($B1121-K$1114-Sheet2!$N$277)/Sheet3!$A$1)^2 +Sheet3!$C$1*(($B1121-K$1114-Sheet2!$N$277)/Sheet3!$A$1)^4)</f>
        <v>129.13356445837664</v>
      </c>
      <c r="L1121" s="2">
        <f>$I$1112*EXP(Sheet3!$B$1*(($B1121-L$1114-Sheet2!$N$277)/Sheet3!$A$1)^2 +Sheet3!$C$1*(($B1121-L$1114-Sheet2!$N$277)/Sheet3!$A$1)^4)</f>
        <v>128.80359478574132</v>
      </c>
      <c r="M1121" s="2">
        <f>$I$1112*EXP(Sheet3!$B$1*(($B1121-M$1114-Sheet2!$N$277)/Sheet3!$A$1)^2 +Sheet3!$C$1*(($B1121-M$1114-Sheet2!$N$277)/Sheet3!$A$1)^4)</f>
        <v>128.42584421401435</v>
      </c>
      <c r="N1121" s="2">
        <f>$I$1112*EXP(Sheet3!$B$1*(($B1121-N$1114-Sheet2!$N$277)/Sheet3!$A$1)^2 +Sheet3!$C$1*(($B1121-N$1114-Sheet2!$N$277)/Sheet3!$A$1)^4)</f>
        <v>128.00061793469351</v>
      </c>
      <c r="O1121" s="2">
        <f>$I$1112*EXP(Sheet3!$B$1*(($B1121-O$1114-Sheet2!$N$277)/Sheet3!$A$1)^2 +Sheet3!$C$1*(($B1121-O$1114-Sheet2!$N$277)/Sheet3!$A$1)^4)</f>
        <v>127.52825988437611</v>
      </c>
      <c r="P1121" s="2">
        <f>$I$1112*EXP(Sheet3!$B$1*(($B1121-P$1114-Sheet2!$N$277)/Sheet3!$A$1)^2 +Sheet3!$C$1*(($B1121-P$1114-Sheet2!$N$277)/Sheet3!$A$1)^4)</f>
        <v>127.00915260006813</v>
      </c>
      <c r="Q1121" s="2">
        <f>$I$1112*EXP(Sheet3!$B$1*(($B1121-Q$1114-Sheet2!$N$277)/Sheet3!$A$1)^2 +Sheet3!$C$1*(($B1121-Q$1114-Sheet2!$N$277)/Sheet3!$A$1)^4)</f>
        <v>126.4437170543503</v>
      </c>
      <c r="R1121" s="2">
        <f>$I$1112*EXP(Sheet3!$B$1*(($B1121-R$1114-Sheet2!$N$277)/Sheet3!$A$1)^2 +Sheet3!$C$1*(($B1121-R$1114-Sheet2!$N$277)/Sheet3!$A$1)^4)</f>
        <v>125.83241246924871</v>
      </c>
      <c r="S1121" s="2">
        <f>$I$1112*EXP(Sheet3!$B$1*(($B1121-S$1114-Sheet2!$N$277)/Sheet3!$A$1)^2 +Sheet3!$C$1*(($B1121-S$1114-Sheet2!$N$277)/Sheet3!$A$1)^4)</f>
        <v>125.17573610756249</v>
      </c>
      <c r="T1121" s="2">
        <f>$I$1112*EXP(Sheet3!$B$1*(($B1121-T$1114-Sheet2!$N$277)/Sheet3!$A$1)^2 +Sheet3!$C$1*(($B1121-T$1114-Sheet2!$N$277)/Sheet3!$A$1)^4)</f>
        <v>124.47422304031062</v>
      </c>
      <c r="U1121" s="2">
        <f>$I$1112*EXP(Sheet3!$B$1*(($B1121-U$1114-Sheet2!$N$277)/Sheet3!$A$1)^2 +Sheet3!$C$1*(($B1121-U$1114-Sheet2!$N$277)/Sheet3!$A$1)^4)</f>
        <v>123.72844588886855</v>
      </c>
      <c r="V1121" s="2">
        <f>$I$1112*EXP(Sheet3!$B$1*(($B1121-V$1114-Sheet2!$N$277)/Sheet3!$A$1)^2 +Sheet3!$C$1*(($B1121-V$1114-Sheet2!$N$277)/Sheet3!$A$1)^4)</f>
        <v>122.9390145403505</v>
      </c>
      <c r="W1121" s="2">
        <f>$I$1112*EXP(Sheet3!$B$1*(($B1121-W$1114-Sheet2!$N$277)/Sheet3!$A$1)^2 +Sheet3!$C$1*(($B1121-W$1114-Sheet2!$N$277)/Sheet3!$A$1)^4)</f>
        <v>122.10657583454498</v>
      </c>
      <c r="X1121" s="2">
        <f>$I$1112*EXP(Sheet3!$B$1*(($B1121-X$1114-Sheet2!$N$277)/Sheet3!$A$1)^2 +Sheet3!$C$1*(($B1121-X$1114-Sheet2!$N$277)/Sheet3!$A$1)^4)</f>
        <v>121.2318132209504</v>
      </c>
      <c r="Y1121" s="2">
        <f>$I$1112*EXP(Sheet3!$B$1*(($B1121-Y$1114-Sheet2!$N$277)/Sheet3!$A$1)^2 +Sheet3!$C$1*(($B1121-Y$1114-Sheet2!$N$277)/Sheet3!$A$1)^4)</f>
        <v>120.31544638411199</v>
      </c>
      <c r="Z1121" s="2">
        <f>$I$1112*EXP(Sheet3!$B$1*(($B1121-Z$1114-Sheet2!$N$277)/Sheet3!$A$1)^2 +Sheet3!$C$1*(($B1121-Z$1114-Sheet2!$N$277)/Sheet3!$A$1)^4)</f>
        <v>119.35823083559654</v>
      </c>
      <c r="AA1121" s="2">
        <f>$I$1112*EXP(Sheet3!$B$1*(($B1121-AA$1114-Sheet2!$N$277)/Sheet3!$A$1)^2 +Sheet3!$C$1*(($B1121-AA$1114-Sheet2!$N$277)/Sheet3!$A$1)^4)</f>
        <v>118.36095747085331</v>
      </c>
      <c r="AB1121" s="2">
        <f>$I$1112*EXP(Sheet3!$B$1*(($B1121-AB$1114-Sheet2!$N$277)/Sheet3!$A$1)^2 +Sheet3!$C$1*(($B1121-AB$1114-Sheet2!$N$277)/Sheet3!$A$1)^4)</f>
        <v>117.32445208919791</v>
      </c>
      <c r="AC1121" s="2">
        <f>$I$1112*EXP(Sheet3!$B$1*(($B1121-AC$1114-Sheet2!$N$277)/Sheet3!$A$1)^2 +Sheet3!$C$1*(($B1121-AC$1114-Sheet2!$N$277)/Sheet3!$A$1)^4)</f>
        <v>116.24957487514766</v>
      </c>
      <c r="AD1121" s="2">
        <f>$I$1112*EXP(Sheet3!$B$1*(($B1121-AD$1114-Sheet2!$N$277)/Sheet3!$A$1)^2 +Sheet3!$C$1*(($B1121-AD$1114-Sheet2!$N$277)/Sheet3!$A$1)^4)</f>
        <v>115.13721983933983</v>
      </c>
      <c r="AE1121" s="2">
        <f>$I$1112*EXP(Sheet3!$B$1*(($B1121-AE$1114-Sheet2!$N$277)/Sheet3!$A$1)^2 +Sheet3!$C$1*(($B1121-AE$1114-Sheet2!$N$277)/Sheet3!$A$1)^4)</f>
        <v>113.98831421727945</v>
      </c>
      <c r="AF1121" s="2">
        <f>$I$1112*EXP(Sheet3!$B$1*(($B1121-AF$1114-Sheet2!$N$277)/Sheet3!$A$1)^2 +Sheet3!$C$1*(($B1121-AF$1114-Sheet2!$N$277)/Sheet3!$A$1)^4)</f>
        <v>112.80381782419117</v>
      </c>
      <c r="AG1121" s="2">
        <f>$I$1112*EXP(Sheet3!$B$1*(($B1121-AG$1114-Sheet2!$N$277)/Sheet3!$A$1)^2 +Sheet3!$C$1*(($B1121-AG$1114-Sheet2!$N$277)/Sheet3!$A$1)^4)</f>
        <v>111.58472236427598</v>
      </c>
      <c r="AH1121" s="2">
        <f>$I$1112*EXP(Sheet3!$B$1*(($B1121-AH$1114-Sheet2!$N$277)/Sheet3!$A$1)^2 +Sheet3!$C$1*(($B1121-AH$1114-Sheet2!$N$277)/Sheet3!$A$1)^4)</f>
        <v>110.33205069282511</v>
      </c>
      <c r="AI1121" s="2">
        <f>$I$1112*EXP(Sheet3!$B$1*(($B1121-AI$1114-Sheet2!$N$277)/Sheet3!$A$1)^2 +Sheet3!$C$1*(($B1121-AI$1114-Sheet2!$N$277)/Sheet3!$A$1)^4)</f>
        <v>109.04685602941856</v>
      </c>
      <c r="AJ1121" s="2">
        <f>$I$1112*EXP(Sheet3!$B$1*(($B1121-AJ$1114-Sheet2!$N$277)/Sheet3!$A$1)^2 +Sheet3!$C$1*(($B1121-AJ$1114-Sheet2!$N$277)/Sheet3!$A$1)^4)</f>
        <v>107.73022112100183</v>
      </c>
      <c r="AK1121" s="2">
        <f>$I$1112*EXP(Sheet3!$B$1*(($B1121-AK$1114-Sheet2!$N$277)/Sheet3!$A$1)^2 +Sheet3!$C$1*(($B1121-AK$1114-Sheet2!$N$277)/Sheet3!$A$1)^4)</f>
        <v>106.38325735324631</v>
      </c>
      <c r="AL1121" s="2">
        <f>$I$1112*EXP(Sheet3!$B$1*(($B1121-AL$1114-Sheet2!$N$277)/Sheet3!$A$1)^2 +Sheet3!$C$1*(($B1121-AL$1114-Sheet2!$N$277)/Sheet3!$A$1)^4)</f>
        <v>105.00710380899672</v>
      </c>
      <c r="AM1121" s="2">
        <f>$I$1112*EXP(Sheet3!$B$1*(($B1121-AM$1114-Sheet2!$N$277)/Sheet3!$A$1)^2 +Sheet3!$C$1*(($B1121-AM$1114-Sheet2!$N$277)/Sheet3!$A$1)^4)</f>
        <v>103.60292627263664</v>
      </c>
      <c r="AN1121" s="2">
        <f>$I$1112*EXP(Sheet3!$B$1*(($B1121-AN$1114-Sheet2!$N$277)/Sheet3!$A$1)^2 +Sheet3!$C$1*(($B1121-AN$1114-Sheet2!$N$277)/Sheet3!$A$1)^4)</f>
        <v>102.17191617935489</v>
      </c>
      <c r="AO1121" s="2">
        <f>$I$1112*EXP(Sheet3!$B$1*(($B1121-AO$1114-Sheet2!$N$277)/Sheet3!$A$1)^2 +Sheet3!$C$1*(($B1121-AO$1114-Sheet2!$N$277)/Sheet3!$A$1)^4)</f>
        <v>100.7152895084472</v>
      </c>
      <c r="AP1121" s="2">
        <f>$I$1112*EXP(Sheet3!$B$1*(($B1121-AP$1114-Sheet2!$N$277)/Sheet3!$A$1)^2 +Sheet3!$C$1*(($B1121-AP$1114-Sheet2!$N$277)/Sheet3!$A$1)^4)</f>
        <v>99.234285619954491</v>
      </c>
      <c r="AQ1121" s="2">
        <f>$I$1112*EXP(Sheet3!$B$1*(($B1121-AQ$1114-Sheet2!$N$277)/Sheet3!$A$1)^2 +Sheet3!$C$1*(($B1121-AQ$1114-Sheet2!$N$277)/Sheet3!$A$1)^4)</f>
        <v>97.73016603411935</v>
      </c>
      <c r="AR1121" s="2">
        <f>$I$1112*EXP(Sheet3!$B$1*(($B1121-AR$1114-Sheet2!$N$277)/Sheet3!$A$1)^2 +Sheet3!$C$1*(($B1121-AR$1114-Sheet2!$N$277)/Sheet3!$A$1)^4)</f>
        <v>96.204213153336113</v>
      </c>
      <c r="AS1121" s="2">
        <f>$I$1112*EXP(Sheet3!$B$1*(($B1121-AS$1114-Sheet2!$N$277)/Sheet3!$A$1)^2 +Sheet3!$C$1*(($B1121-AS$1114-Sheet2!$N$277)/Sheet3!$A$1)^4)</f>
        <v>94.657728926478484</v>
      </c>
      <c r="AT1121" s="2">
        <f>$I$1112*EXP(Sheet3!$B$1*(($B1121-AT$1114-Sheet2!$N$277)/Sheet3!$A$1)^2 +Sheet3!$C$1*(($B1121-AT$1114-Sheet2!$N$277)/Sheet3!$A$1)^4)</f>
        <v>93.092033455690355</v>
      </c>
      <c r="AU1121" s="2">
        <f>$I$1112*EXP(Sheet3!$B$1*(($B1121-AU$1114-Sheet2!$N$277)/Sheet3!$A$1)^2 +Sheet3!$C$1*(($B1121-AU$1114-Sheet2!$N$277)/Sheet3!$A$1)^4)</f>
        <v>91.508463546084911</v>
      </c>
      <c r="AV1121" s="2">
        <f>$I$1112*EXP(Sheet3!$B$1*(($B1121-AV$1114-Sheet2!$N$277)/Sheet3!$A$1)^2 +Sheet3!$C$1*(($B1121-AV$1114-Sheet2!$N$277)/Sheet3!$A$1)^4)</f>
        <v>89.908371198666529</v>
      </c>
      <c r="AW1121" s="2">
        <f>$I$1112*EXP(Sheet3!$B$1*(($B1121-AW$1114-Sheet2!$N$277)/Sheet3!$A$1)^2 +Sheet3!$C$1*(($B1121-AW$1114-Sheet2!$N$277)/Sheet3!$A$1)^4)</f>
        <v>88.293122047670309</v>
      </c>
      <c r="AX1121" s="2">
        <f>$I$1112*EXP(Sheet3!$B$1*(($B1121-AX$1114-Sheet2!$N$277)/Sheet3!$A$1)^2 +Sheet3!$C$1*(($B1121-AX$1114-Sheet2!$N$277)/Sheet3!$A$1)^4)</f>
        <v>86.664093743158418</v>
      </c>
      <c r="AY1121" s="2">
        <f>$I$1112*EXP(Sheet3!$B$1*(($B1121-AY$1114-Sheet2!$N$277)/Sheet3!$A$1)^2 +Sheet3!$C$1*(($B1121-AY$1114-Sheet2!$N$277)/Sheet3!$A$1)^4)</f>
        <v>85.022674280360334</v>
      </c>
      <c r="AZ1121" s="2">
        <f>$I$1112*EXP(Sheet3!$B$1*(($B1121-AZ$1114-Sheet2!$N$277)/Sheet3!$A$1)^2 +Sheet3!$C$1*(($B1121-AZ$1114-Sheet2!$N$277)/Sheet3!$A$1)^4)</f>
        <v>83.370260277406061</v>
      </c>
      <c r="BA1121" s="2">
        <f>$I$1112*EXP(Sheet3!$B$1*(($B1121-BA$1114-Sheet2!$N$277)/Sheet3!$A$1)^2 +Sheet3!$C$1*(($B1121-BA$1114-Sheet2!$N$277)/Sheet3!$A$1)^4)</f>
        <v>81.70825520340891</v>
      </c>
      <c r="BB1121" s="2">
        <f>$I$1112*EXP(Sheet3!$B$1*(($B1121-BB$1114-Sheet2!$N$277)/Sheet3!$A$1)^2 +Sheet3!$C$1*(($B1121-BB$1114-Sheet2!$N$277)/Sheet3!$A$1)^4)</f>
        <v>80.038067559153916</v>
      </c>
      <c r="BC1121" s="2">
        <f>$I$1112*EXP(Sheet3!$B$1*(($B1121-BC$1114-Sheet2!$N$277)/Sheet3!$A$1)^2 +Sheet3!$C$1*(($B1121-BC$1114-Sheet2!$N$277)/Sheet3!$A$1)^4)</f>
        <v>78.3611090129491</v>
      </c>
      <c r="BD1121" s="2">
        <f>$I$1112*EXP(Sheet3!$B$1*(($B1121-BD$1114-Sheet2!$N$277)/Sheet3!$A$1)^2 +Sheet3!$C$1*(($B1121-BD$1114-Sheet2!$N$277)/Sheet3!$A$1)^4)</f>
        <v>76.678792494502972</v>
      </c>
      <c r="BE1121" s="2">
        <f>$I$1112*EXP(Sheet3!$B$1*(($B1121-BE$1114-Sheet2!$N$277)/Sheet3!$A$1)^2 +Sheet3!$C$1*(($B1121-BE$1114-Sheet2!$N$277)/Sheet3!$A$1)^4)</f>
        <v>74.992530249998694</v>
      </c>
      <c r="BF1121" s="2">
        <f>$I$1112*EXP(Sheet3!$B$1*(($B1121-BF$1114-Sheet2!$N$277)/Sheet3!$A$1)^2 +Sheet3!$C$1*(($B1121-BF$1114-Sheet2!$N$277)/Sheet3!$A$1)^4)</f>
        <v>73.303731861823621</v>
      </c>
      <c r="BG1121" s="2">
        <f>$I$1112*EXP(Sheet3!$B$1*(($B1121-BG$1114-Sheet2!$N$277)/Sheet3!$A$1)^2 +Sheet3!$C$1*(($B1121-BG$1114-Sheet2!$N$277)/Sheet3!$A$1)^4)</f>
        <v>71.613802236852294</v>
      </c>
      <c r="BH1121" s="2">
        <f>$I$1112*EXP(Sheet3!$B$1*(($B1121-BH$1114-Sheet2!$N$277)/Sheet3!$A$1)^2 +Sheet3!$C$1*(($B1121-BH$1114-Sheet2!$N$277)/Sheet3!$A$1)^4)</f>
        <v>69.924139567080488</v>
      </c>
      <c r="BI1121" s="2">
        <f>$I$1112*EXP(Sheet3!$B$1*(($B1121-BI$1114-Sheet2!$N$277)/Sheet3!$A$1)^2 +Sheet3!$C$1*(($B1121-BI$1114-Sheet2!$N$277)/Sheet3!$A$1)^4)</f>
        <v>68.236133267375408</v>
      </c>
      <c r="BJ1121" s="2">
        <f>$I$1112*EXP(Sheet3!$B$1*(($B1121-BJ$1114-Sheet2!$N$277)/Sheet3!$A$1)^2 +Sheet3!$C$1*(($B1121-BJ$1114-Sheet2!$N$277)/Sheet3!$A$1)^4)</f>
        <v>66.551161894725141</v>
      </c>
      <c r="BK1121" s="2">
        <f>$I$1112*EXP(Sheet3!$B$1*(($B1121-BK$1114-Sheet2!$N$277)/Sheet3!$A$1)^2 +Sheet3!$C$1*(($B1121-BK$1114-Sheet2!$N$277)/Sheet3!$A$1)^4)</f>
        <v>64.870591054052213</v>
      </c>
      <c r="BL1121" s="2">
        <f>$I$1112*EXP(Sheet3!$B$1*(($B1121-BL$1114-Sheet2!$N$277)/Sheet3!$A$1)^2 +Sheet3!$C$1*(($B1121-BL$1114-Sheet2!$N$277)/Sheet3!$A$1)^4)</f>
        <v>63.195771295790117</v>
      </c>
      <c r="BM1121" s="2">
        <f>$I$1112*EXP(Sheet3!$B$1*(($B1121-BM$1114-Sheet2!$N$277)/Sheet3!$A$1)^2 +Sheet3!$C$1*(($B1121-BM$1114-Sheet2!$N$277)/Sheet3!$A$1)^4)</f>
        <v>61.528036010695132</v>
      </c>
      <c r="BN1121" s="2">
        <f>$I$1112*EXP(Sheet3!$B$1*(($B1121-BN$1114-Sheet2!$N$277)/Sheet3!$A$1)^2 +Sheet3!$C$1*(($B1121-BN$1114-Sheet2!$N$277)/Sheet3!$A$1)^4)</f>
        <v>59.868699327603544</v>
      </c>
      <c r="BO1121" s="2">
        <f>$I$1112*EXP(Sheet3!$B$1*(($B1121-BO$1114-Sheet2!$N$277)/Sheet3!$A$1)^2 +Sheet3!$C$1*(($B1121-BO$1114-Sheet2!$N$277)/Sheet3!$A$1)^4)</f>
        <v>58.219054020065187</v>
      </c>
      <c r="BP1121" s="2">
        <f>$I$1112*EXP(Sheet3!$B$1*(($B1121-BP$1114-Sheet2!$N$277)/Sheet3!$A$1)^2 +Sheet3!$C$1*(($B1121-BP$1114-Sheet2!$N$277)/Sheet3!$A$1)^4)</f>
        <v>56.580369427983889</v>
      </c>
      <c r="BQ1121" s="2">
        <f>$I$1112*EXP(Sheet3!$B$1*(($B1121-BQ$1114-Sheet2!$N$277)/Sheet3!$A$1)^2 +Sheet3!$C$1*(($B1121-BQ$1114-Sheet2!$N$277)/Sheet3!$A$1)^4)</f>
        <v>54.953889400573594</v>
      </c>
      <c r="BR1121" s="2">
        <f>$I$1112*EXP(Sheet3!$B$1*(($B1121-BR$1114-Sheet2!$N$277)/Sheet3!$A$1)^2 +Sheet3!$C$1*(($B1121-BR$1114-Sheet2!$N$277)/Sheet3!$A$1)^4)</f>
        <v>53.340830267091732</v>
      </c>
      <c r="BS1121" s="2">
        <f>$I$1112*EXP(Sheet3!$B$1*(($B1121-BS$1114-Sheet2!$N$277)/Sheet3!$A$1)^2 +Sheet3!$C$1*(($B1121-BS$1114-Sheet2!$N$277)/Sheet3!$A$1)^4)</f>
        <v>51.742378841920434</v>
      </c>
    </row>
    <row r="1122" spans="1:71" x14ac:dyDescent="0.2">
      <c r="A1122">
        <v>1095</v>
      </c>
      <c r="B1122">
        <v>696.65</v>
      </c>
      <c r="C1122">
        <v>2417.1999999999998</v>
      </c>
      <c r="D1122">
        <v>2547.3000000000002</v>
      </c>
      <c r="E1122">
        <f t="shared" si="62"/>
        <v>130.10000000000036</v>
      </c>
      <c r="F1122" s="1">
        <f t="shared" si="63"/>
        <v>130.10000000000036</v>
      </c>
      <c r="G1122">
        <f t="shared" si="60"/>
        <v>90634.165000000256</v>
      </c>
      <c r="I1122" s="2">
        <f>$I$1112*EXP(Sheet3!$B$1*(($B1122-I$1114-Sheet2!$N$277)/Sheet3!$A$1)^2 +Sheet3!$C$1*(($B1122-I$1114-Sheet2!$N$277)/Sheet3!$A$1)^4)</f>
        <v>94.033681584556419</v>
      </c>
      <c r="J1122" s="2">
        <f>$I$1112*EXP(Sheet3!$B$1*(($B1122-J$1114-Sheet2!$N$277)/Sheet3!$A$1)^2 +Sheet3!$C$1*(($B1122-J$1114-Sheet2!$N$277)/Sheet3!$A$1)^4)</f>
        <v>95.588009689702034</v>
      </c>
      <c r="K1122" s="2">
        <f>$I$1112*EXP(Sheet3!$B$1*(($B1122-K$1114-Sheet2!$N$277)/Sheet3!$A$1)^2 +Sheet3!$C$1*(($B1122-K$1114-Sheet2!$N$277)/Sheet3!$A$1)^4)</f>
        <v>97.122332391188436</v>
      </c>
      <c r="L1122" s="2">
        <f>$I$1112*EXP(Sheet3!$B$1*(($B1122-L$1114-Sheet2!$N$277)/Sheet3!$A$1)^2 +Sheet3!$C$1*(($B1122-L$1114-Sheet2!$N$277)/Sheet3!$A$1)^4)</f>
        <v>98.635340308431552</v>
      </c>
      <c r="M1122" s="2">
        <f>$I$1112*EXP(Sheet3!$B$1*(($B1122-M$1114-Sheet2!$N$277)/Sheet3!$A$1)^2 +Sheet3!$C$1*(($B1122-M$1114-Sheet2!$N$277)/Sheet3!$A$1)^4)</f>
        <v>100.12574305693872</v>
      </c>
      <c r="N1122" s="2">
        <f>$I$1112*EXP(Sheet3!$B$1*(($B1122-N$1114-Sheet2!$N$277)/Sheet3!$A$1)^2 +Sheet3!$C$1*(($B1122-N$1114-Sheet2!$N$277)/Sheet3!$A$1)^4)</f>
        <v>101.59227060701409</v>
      </c>
      <c r="O1122" s="2">
        <f>$I$1112*EXP(Sheet3!$B$1*(($B1122-O$1114-Sheet2!$N$277)/Sheet3!$A$1)^2 +Sheet3!$C$1*(($B1122-O$1114-Sheet2!$N$277)/Sheet3!$A$1)^4)</f>
        <v>103.03367458485563</v>
      </c>
      <c r="P1122" s="2">
        <f>$I$1112*EXP(Sheet3!$B$1*(($B1122-P$1114-Sheet2!$N$277)/Sheet3!$A$1)^2 +Sheet3!$C$1*(($B1122-P$1114-Sheet2!$N$277)/Sheet3!$A$1)^4)</f>
        <v>104.44872951607351</v>
      </c>
      <c r="Q1122" s="2">
        <f>$I$1112*EXP(Sheet3!$B$1*(($B1122-Q$1114-Sheet2!$N$277)/Sheet3!$A$1)^2 +Sheet3!$C$1*(($B1122-Q$1114-Sheet2!$N$277)/Sheet3!$A$1)^4)</f>
        <v>105.83623401187297</v>
      </c>
      <c r="R1122" s="2">
        <f>$I$1112*EXP(Sheet3!$B$1*(($B1122-R$1114-Sheet2!$N$277)/Sheet3!$A$1)^2 +Sheet3!$C$1*(($B1122-R$1114-Sheet2!$N$277)/Sheet3!$A$1)^4)</f>
        <v>107.19501189834395</v>
      </c>
      <c r="S1122" s="2">
        <f>$I$1112*EXP(Sheet3!$B$1*(($B1122-S$1114-Sheet2!$N$277)/Sheet3!$A$1)^2 +Sheet3!$C$1*(($B1122-S$1114-Sheet2!$N$277)/Sheet3!$A$1)^4)</f>
        <v>108.52391328948572</v>
      </c>
      <c r="T1122" s="2">
        <f>$I$1112*EXP(Sheet3!$B$1*(($B1122-T$1114-Sheet2!$N$277)/Sheet3!$A$1)^2 +Sheet3!$C$1*(($B1122-T$1114-Sheet2!$N$277)/Sheet3!$A$1)^4)</f>
        <v>109.82181560476711</v>
      </c>
      <c r="U1122" s="2">
        <f>$I$1112*EXP(Sheet3!$B$1*(($B1122-U$1114-Sheet2!$N$277)/Sheet3!$A$1)^2 +Sheet3!$C$1*(($B1122-U$1114-Sheet2!$N$277)/Sheet3!$A$1)^4)</f>
        <v>111.08762453219488</v>
      </c>
      <c r="V1122" s="2">
        <f>$I$1112*EXP(Sheet3!$B$1*(($B1122-V$1114-Sheet2!$N$277)/Sheet3!$A$1)^2 +Sheet3!$C$1*(($B1122-V$1114-Sheet2!$N$277)/Sheet3!$A$1)^4)</f>
        <v>112.32027493790613</v>
      </c>
      <c r="W1122" s="2">
        <f>$I$1112*EXP(Sheet3!$B$1*(($B1122-W$1114-Sheet2!$N$277)/Sheet3!$A$1)^2 +Sheet3!$C$1*(($B1122-W$1114-Sheet2!$N$277)/Sheet3!$A$1)^4)</f>
        <v>113.51873172373138</v>
      </c>
      <c r="X1122" s="2">
        <f>$I$1112*EXP(Sheet3!$B$1*(($B1122-X$1114-Sheet2!$N$277)/Sheet3!$A$1)^2 +Sheet3!$C$1*(($B1122-X$1114-Sheet2!$N$277)/Sheet3!$A$1)^4)</f>
        <v>114.68199063378592</v>
      </c>
      <c r="Y1122" s="2">
        <f>$I$1112*EXP(Sheet3!$B$1*(($B1122-Y$1114-Sheet2!$N$277)/Sheet3!$A$1)^2 +Sheet3!$C$1*(($B1122-Y$1114-Sheet2!$N$277)/Sheet3!$A$1)^4)</f>
        <v>115.80907901175343</v>
      </c>
      <c r="Z1122" s="2">
        <f>$I$1112*EXP(Sheet3!$B$1*(($B1122-Z$1114-Sheet2!$N$277)/Sheet3!$A$1)^2 +Sheet3!$C$1*(($B1122-Z$1114-Sheet2!$N$277)/Sheet3!$A$1)^4)</f>
        <v>116.8990565103079</v>
      </c>
      <c r="AA1122" s="2">
        <f>$I$1112*EXP(Sheet3!$B$1*(($B1122-AA$1114-Sheet2!$N$277)/Sheet3!$A$1)^2 +Sheet3!$C$1*(($B1122-AA$1114-Sheet2!$N$277)/Sheet3!$A$1)^4)</f>
        <v>117.95101575429486</v>
      </c>
      <c r="AB1122" s="2">
        <f>$I$1112*EXP(Sheet3!$B$1*(($B1122-AB$1114-Sheet2!$N$277)/Sheet3!$A$1)^2 +Sheet3!$C$1*(($B1122-AB$1114-Sheet2!$N$277)/Sheet3!$A$1)^4)</f>
        <v>118.96408295933665</v>
      </c>
      <c r="AC1122" s="2">
        <f>$I$1112*EXP(Sheet3!$B$1*(($B1122-AC$1114-Sheet2!$N$277)/Sheet3!$A$1)^2 +Sheet3!$C$1*(($B1122-AC$1114-Sheet2!$N$277)/Sheet3!$A$1)^4)</f>
        <v>119.9374185075734</v>
      </c>
      <c r="AD1122" s="2">
        <f>$I$1112*EXP(Sheet3!$B$1*(($B1122-AD$1114-Sheet2!$N$277)/Sheet3!$A$1)^2 +Sheet3!$C$1*(($B1122-AD$1114-Sheet2!$N$277)/Sheet3!$A$1)^4)</f>
        <v>120.87021748228271</v>
      </c>
      <c r="AE1122" s="2">
        <f>$I$1112*EXP(Sheet3!$B$1*(($B1122-AE$1114-Sheet2!$N$277)/Sheet3!$A$1)^2 +Sheet3!$C$1*(($B1122-AE$1114-Sheet2!$N$277)/Sheet3!$A$1)^4)</f>
        <v>121.76171016314268</v>
      </c>
      <c r="AF1122" s="2">
        <f>$I$1112*EXP(Sheet3!$B$1*(($B1122-AF$1114-Sheet2!$N$277)/Sheet3!$A$1)^2 +Sheet3!$C$1*(($B1122-AF$1114-Sheet2!$N$277)/Sheet3!$A$1)^4)</f>
        <v>122.61116248390935</v>
      </c>
      <c r="AG1122" s="2">
        <f>$I$1112*EXP(Sheet3!$B$1*(($B1122-AG$1114-Sheet2!$N$277)/Sheet3!$A$1)^2 +Sheet3!$C$1*(($B1122-AG$1114-Sheet2!$N$277)/Sheet3!$A$1)^4)</f>
        <v>123.41787645428595</v>
      </c>
      <c r="AH1122" s="2">
        <f>$I$1112*EXP(Sheet3!$B$1*(($B1122-AH$1114-Sheet2!$N$277)/Sheet3!$A$1)^2 +Sheet3!$C$1*(($B1122-AH$1114-Sheet2!$N$277)/Sheet3!$A$1)^4)</f>
        <v>124.18119054768214</v>
      </c>
      <c r="AI1122" s="2">
        <f>$I$1112*EXP(Sheet3!$B$1*(($B1122-AI$1114-Sheet2!$N$277)/Sheet3!$A$1)^2 +Sheet3!$C$1*(($B1122-AI$1114-Sheet2!$N$277)/Sheet3!$A$1)^4)</f>
        <v>124.90048005672645</v>
      </c>
      <c r="AJ1122" s="2">
        <f>$I$1112*EXP(Sheet3!$B$1*(($B1122-AJ$1114-Sheet2!$N$277)/Sheet3!$A$1)^2 +Sheet3!$C$1*(($B1122-AJ$1114-Sheet2!$N$277)/Sheet3!$A$1)^4)</f>
        <v>125.5751574180387</v>
      </c>
      <c r="AK1122" s="2">
        <f>$I$1112*EXP(Sheet3!$B$1*(($B1122-AK$1114-Sheet2!$N$277)/Sheet3!$A$1)^2 +Sheet3!$C$1*(($B1122-AK$1114-Sheet2!$N$277)/Sheet3!$A$1)^4)</f>
        <v>126.20467250804488</v>
      </c>
      <c r="AL1122" s="2">
        <f>$I$1112*EXP(Sheet3!$B$1*(($B1122-AL$1114-Sheet2!$N$277)/Sheet3!$A$1)^2 +Sheet3!$C$1*(($B1122-AL$1114-Sheet2!$N$277)/Sheet3!$A$1)^4)</f>
        <v>126.78851291136735</v>
      </c>
      <c r="AM1122" s="2">
        <f>$I$1112*EXP(Sheet3!$B$1*(($B1122-AM$1114-Sheet2!$N$277)/Sheet3!$A$1)^2 +Sheet3!$C$1*(($B1122-AM$1114-Sheet2!$N$277)/Sheet3!$A$1)^4)</f>
        <v>127.32620416332367</v>
      </c>
      <c r="AN1122" s="2">
        <f>$I$1112*EXP(Sheet3!$B$1*(($B1122-AN$1114-Sheet2!$N$277)/Sheet3!$A$1)^2 +Sheet3!$C$1*(($B1122-AN$1114-Sheet2!$N$277)/Sheet3!$A$1)^4)</f>
        <v>127.81730996798595</v>
      </c>
      <c r="AO1122" s="2">
        <f>$I$1112*EXP(Sheet3!$B$1*(($B1122-AO$1114-Sheet2!$N$277)/Sheet3!$A$1)^2 +Sheet3!$C$1*(($B1122-AO$1114-Sheet2!$N$277)/Sheet3!$A$1)^4)</f>
        <v>128.26143239317261</v>
      </c>
      <c r="AP1122" s="2">
        <f>$I$1112*EXP(Sheet3!$B$1*(($B1122-AP$1114-Sheet2!$N$277)/Sheet3!$A$1)^2 +Sheet3!$C$1*(($B1122-AP$1114-Sheet2!$N$277)/Sheet3!$A$1)^4)</f>
        <v>128.65821204365659</v>
      </c>
      <c r="AQ1122" s="2">
        <f>$I$1112*EXP(Sheet3!$B$1*(($B1122-AQ$1114-Sheet2!$N$277)/Sheet3!$A$1)^2 +Sheet3!$C$1*(($B1122-AQ$1114-Sheet2!$N$277)/Sheet3!$A$1)^4)</f>
        <v>129.00732821378165</v>
      </c>
      <c r="AR1122" s="2">
        <f>$I$1112*EXP(Sheet3!$B$1*(($B1122-AR$1114-Sheet2!$N$277)/Sheet3!$A$1)^2 +Sheet3!$C$1*(($B1122-AR$1114-Sheet2!$N$277)/Sheet3!$A$1)^4)</f>
        <v>129.30849902057787</v>
      </c>
      <c r="AS1122" s="2">
        <f>$I$1112*EXP(Sheet3!$B$1*(($B1122-AS$1114-Sheet2!$N$277)/Sheet3!$A$1)^2 +Sheet3!$C$1*(($B1122-AS$1114-Sheet2!$N$277)/Sheet3!$A$1)^4)</f>
        <v>129.56148151836274</v>
      </c>
      <c r="AT1122" s="2">
        <f>$I$1112*EXP(Sheet3!$B$1*(($B1122-AT$1114-Sheet2!$N$277)/Sheet3!$A$1)^2 +Sheet3!$C$1*(($B1122-AT$1114-Sheet2!$N$277)/Sheet3!$A$1)^4)</f>
        <v>129.76607179570729</v>
      </c>
      <c r="AU1122" s="2">
        <f>$I$1112*EXP(Sheet3!$B$1*(($B1122-AU$1114-Sheet2!$N$277)/Sheet3!$A$1)^2 +Sheet3!$C$1*(($B1122-AU$1114-Sheet2!$N$277)/Sheet3!$A$1)^4)</f>
        <v>129.92210505551745</v>
      </c>
      <c r="AV1122" s="2">
        <f>$I$1112*EXP(Sheet3!$B$1*(($B1122-AV$1114-Sheet2!$N$277)/Sheet3!$A$1)^2 +Sheet3!$C$1*(($B1122-AV$1114-Sheet2!$N$277)/Sheet3!$A$1)^4)</f>
        <v>130.02945567890993</v>
      </c>
      <c r="AW1122" s="2">
        <f>$I$1112*EXP(Sheet3!$B$1*(($B1122-AW$1114-Sheet2!$N$277)/Sheet3!$A$1)^2 +Sheet3!$C$1*(($B1122-AW$1114-Sheet2!$N$277)/Sheet3!$A$1)^4)</f>
        <v>130.08803727336146</v>
      </c>
      <c r="AX1122" s="2">
        <f>$I$1112*EXP(Sheet3!$B$1*(($B1122-AX$1114-Sheet2!$N$277)/Sheet3!$A$1)^2 +Sheet3!$C$1*(($B1122-AX$1114-Sheet2!$N$277)/Sheet3!$A$1)^4)</f>
        <v>130.09780270557084</v>
      </c>
      <c r="AY1122" s="2">
        <f>$I$1112*EXP(Sheet3!$B$1*(($B1122-AY$1114-Sheet2!$N$277)/Sheet3!$A$1)^2 +Sheet3!$C$1*(($B1122-AY$1114-Sheet2!$N$277)/Sheet3!$A$1)^4)</f>
        <v>130.05874411929562</v>
      </c>
      <c r="AZ1122" s="2">
        <f>$I$1112*EXP(Sheet3!$B$1*(($B1122-AZ$1114-Sheet2!$N$277)/Sheet3!$A$1)^2 +Sheet3!$C$1*(($B1122-AZ$1114-Sheet2!$N$277)/Sheet3!$A$1)^4)</f>
        <v>129.9708929383192</v>
      </c>
      <c r="BA1122" s="2">
        <f>$I$1112*EXP(Sheet3!$B$1*(($B1122-BA$1114-Sheet2!$N$277)/Sheet3!$A$1)^2 +Sheet3!$C$1*(($B1122-BA$1114-Sheet2!$N$277)/Sheet3!$A$1)^4)</f>
        <v>129.83431985457301</v>
      </c>
      <c r="BB1122" s="2">
        <f>$I$1112*EXP(Sheet3!$B$1*(($B1122-BB$1114-Sheet2!$N$277)/Sheet3!$A$1)^2 +Sheet3!$C$1*(($B1122-BB$1114-Sheet2!$N$277)/Sheet3!$A$1)^4)</f>
        <v>129.6491348013125</v>
      </c>
      <c r="BC1122" s="2">
        <f>$I$1112*EXP(Sheet3!$B$1*(($B1122-BC$1114-Sheet2!$N$277)/Sheet3!$A$1)^2 +Sheet3!$C$1*(($B1122-BC$1114-Sheet2!$N$277)/Sheet3!$A$1)^4)</f>
        <v>129.4154869111193</v>
      </c>
      <c r="BD1122" s="2">
        <f>$I$1112*EXP(Sheet3!$B$1*(($B1122-BD$1114-Sheet2!$N$277)/Sheet3!$A$1)^2 +Sheet3!$C$1*(($B1122-BD$1114-Sheet2!$N$277)/Sheet3!$A$1)^4)</f>
        <v>129.13356445837664</v>
      </c>
      <c r="BE1122" s="2">
        <f>$I$1112*EXP(Sheet3!$B$1*(($B1122-BE$1114-Sheet2!$N$277)/Sheet3!$A$1)^2 +Sheet3!$C$1*(($B1122-BE$1114-Sheet2!$N$277)/Sheet3!$A$1)^4)</f>
        <v>128.80359478574132</v>
      </c>
      <c r="BF1122" s="2">
        <f>$I$1112*EXP(Sheet3!$B$1*(($B1122-BF$1114-Sheet2!$N$277)/Sheet3!$A$1)^2 +Sheet3!$C$1*(($B1122-BF$1114-Sheet2!$N$277)/Sheet3!$A$1)^4)</f>
        <v>128.42584421400977</v>
      </c>
      <c r="BG1122" s="2">
        <f>$I$1112*EXP(Sheet3!$B$1*(($B1122-BG$1114-Sheet2!$N$277)/Sheet3!$A$1)^2 +Sheet3!$C$1*(($B1122-BG$1114-Sheet2!$N$277)/Sheet3!$A$1)^4)</f>
        <v>128.00061793468842</v>
      </c>
      <c r="BH1122" s="2">
        <f>$I$1112*EXP(Sheet3!$B$1*(($B1122-BH$1114-Sheet2!$N$277)/Sheet3!$A$1)^2 +Sheet3!$C$1*(($B1122-BH$1114-Sheet2!$N$277)/Sheet3!$A$1)^4)</f>
        <v>127.52825988437047</v>
      </c>
      <c r="BI1122" s="2">
        <f>$I$1112*EXP(Sheet3!$B$1*(($B1122-BI$1114-Sheet2!$N$277)/Sheet3!$A$1)^2 +Sheet3!$C$1*(($B1122-BI$1114-Sheet2!$N$277)/Sheet3!$A$1)^4)</f>
        <v>127.00915260006197</v>
      </c>
      <c r="BJ1122" s="2">
        <f>$I$1112*EXP(Sheet3!$B$1*(($B1122-BJ$1114-Sheet2!$N$277)/Sheet3!$A$1)^2 +Sheet3!$C$1*(($B1122-BJ$1114-Sheet2!$N$277)/Sheet3!$A$1)^4)</f>
        <v>126.44371705434361</v>
      </c>
      <c r="BK1122" s="2">
        <f>$I$1112*EXP(Sheet3!$B$1*(($B1122-BK$1114-Sheet2!$N$277)/Sheet3!$A$1)^2 +Sheet3!$C$1*(($B1122-BK$1114-Sheet2!$N$277)/Sheet3!$A$1)^4)</f>
        <v>125.8324124692415</v>
      </c>
      <c r="BL1122" s="2">
        <f>$I$1112*EXP(Sheet3!$B$1*(($B1122-BL$1114-Sheet2!$N$277)/Sheet3!$A$1)^2 +Sheet3!$C$1*(($B1122-BL$1114-Sheet2!$N$277)/Sheet3!$A$1)^4)</f>
        <v>125.17573610755477</v>
      </c>
      <c r="BM1122" s="2">
        <f>$I$1112*EXP(Sheet3!$B$1*(($B1122-BM$1114-Sheet2!$N$277)/Sheet3!$A$1)^2 +Sheet3!$C$1*(($B1122-BM$1114-Sheet2!$N$277)/Sheet3!$A$1)^4)</f>
        <v>124.47422304030239</v>
      </c>
      <c r="BN1122" s="2">
        <f>$I$1112*EXP(Sheet3!$B$1*(($B1122-BN$1114-Sheet2!$N$277)/Sheet3!$A$1)^2 +Sheet3!$C$1*(($B1122-BN$1114-Sheet2!$N$277)/Sheet3!$A$1)^4)</f>
        <v>123.72844588886855</v>
      </c>
      <c r="BO1122" s="2">
        <f>$I$1112*EXP(Sheet3!$B$1*(($B1122-BO$1114-Sheet2!$N$277)/Sheet3!$A$1)^2 +Sheet3!$C$1*(($B1122-BO$1114-Sheet2!$N$277)/Sheet3!$A$1)^4)</f>
        <v>122.9390145403505</v>
      </c>
      <c r="BP1122" s="2">
        <f>$I$1112*EXP(Sheet3!$B$1*(($B1122-BP$1114-Sheet2!$N$277)/Sheet3!$A$1)^2 +Sheet3!$C$1*(($B1122-BP$1114-Sheet2!$N$277)/Sheet3!$A$1)^4)</f>
        <v>122.10657583454498</v>
      </c>
      <c r="BQ1122" s="2">
        <f>$I$1112*EXP(Sheet3!$B$1*(($B1122-BQ$1114-Sheet2!$N$277)/Sheet3!$A$1)^2 +Sheet3!$C$1*(($B1122-BQ$1114-Sheet2!$N$277)/Sheet3!$A$1)^4)</f>
        <v>121.2318132209504</v>
      </c>
      <c r="BR1122" s="2">
        <f>$I$1112*EXP(Sheet3!$B$1*(($B1122-BR$1114-Sheet2!$N$277)/Sheet3!$A$1)^2 +Sheet3!$C$1*(($B1122-BR$1114-Sheet2!$N$277)/Sheet3!$A$1)^4)</f>
        <v>120.31544638411199</v>
      </c>
      <c r="BS1122" s="2">
        <f>$I$1112*EXP(Sheet3!$B$1*(($B1122-BS$1114-Sheet2!$N$277)/Sheet3!$A$1)^2 +Sheet3!$C$1*(($B1122-BS$1114-Sheet2!$N$277)/Sheet3!$A$1)^4)</f>
        <v>119.35823083558543</v>
      </c>
    </row>
    <row r="1123" spans="1:71" x14ac:dyDescent="0.2">
      <c r="A1123">
        <v>1096</v>
      </c>
      <c r="B1123">
        <v>697.1</v>
      </c>
      <c r="C1123">
        <v>2398</v>
      </c>
      <c r="D1123">
        <v>2459.3000000000002</v>
      </c>
      <c r="E1123">
        <f t="shared" si="62"/>
        <v>61.300000000000182</v>
      </c>
      <c r="F1123" s="1">
        <f t="shared" si="63"/>
        <v>61.300000000000182</v>
      </c>
      <c r="G1123">
        <f t="shared" si="60"/>
        <v>42732.230000000127</v>
      </c>
      <c r="I1123" s="2">
        <f>$I$1112*EXP(Sheet3!$B$1*(($B1123-I$1114-Sheet2!$N$277)/Sheet3!$A$1)^2 +Sheet3!$C$1*(($B1123-I$1114-Sheet2!$N$277)/Sheet3!$A$1)^4)</f>
        <v>24.999954655362433</v>
      </c>
      <c r="J1123" s="2">
        <f>$I$1112*EXP(Sheet3!$B$1*(($B1123-J$1114-Sheet2!$N$277)/Sheet3!$A$1)^2 +Sheet3!$C$1*(($B1123-J$1114-Sheet2!$N$277)/Sheet3!$A$1)^4)</f>
        <v>26.13532559439458</v>
      </c>
      <c r="K1123" s="2">
        <f>$I$1112*EXP(Sheet3!$B$1*(($B1123-K$1114-Sheet2!$N$277)/Sheet3!$A$1)^2 +Sheet3!$C$1*(($B1123-K$1114-Sheet2!$N$277)/Sheet3!$A$1)^4)</f>
        <v>27.300189119135787</v>
      </c>
      <c r="L1123" s="2">
        <f>$I$1112*EXP(Sheet3!$B$1*(($B1123-L$1114-Sheet2!$N$277)/Sheet3!$A$1)^2 +Sheet3!$C$1*(($B1123-L$1114-Sheet2!$N$277)/Sheet3!$A$1)^4)</f>
        <v>28.494225357020792</v>
      </c>
      <c r="M1123" s="2">
        <f>$I$1112*EXP(Sheet3!$B$1*(($B1123-M$1114-Sheet2!$N$277)/Sheet3!$A$1)^2 +Sheet3!$C$1*(($B1123-M$1114-Sheet2!$N$277)/Sheet3!$A$1)^4)</f>
        <v>29.717062103082803</v>
      </c>
      <c r="N1123" s="2">
        <f>$I$1112*EXP(Sheet3!$B$1*(($B1123-N$1114-Sheet2!$N$277)/Sheet3!$A$1)^2 +Sheet3!$C$1*(($B1123-N$1114-Sheet2!$N$277)/Sheet3!$A$1)^4)</f>
        <v>30.9682749307836</v>
      </c>
      <c r="O1123" s="2">
        <f>$I$1112*EXP(Sheet3!$B$1*(($B1123-O$1114-Sheet2!$N$277)/Sheet3!$A$1)^2 +Sheet3!$C$1*(($B1123-O$1114-Sheet2!$N$277)/Sheet3!$A$1)^4)</f>
        <v>32.247387441684921</v>
      </c>
      <c r="P1123" s="2">
        <f>$I$1112*EXP(Sheet3!$B$1*(($B1123-P$1114-Sheet2!$N$277)/Sheet3!$A$1)^2 +Sheet3!$C$1*(($B1123-P$1114-Sheet2!$N$277)/Sheet3!$A$1)^4)</f>
        <v>33.553871651860916</v>
      </c>
      <c r="Q1123" s="2">
        <f>$I$1112*EXP(Sheet3!$B$1*(($B1123-Q$1114-Sheet2!$N$277)/Sheet3!$A$1)^2 +Sheet3!$C$1*(($B1123-Q$1114-Sheet2!$N$277)/Sheet3!$A$1)^4)</f>
        <v>34.887148512393274</v>
      </c>
      <c r="R1123" s="2">
        <f>$I$1112*EXP(Sheet3!$B$1*(($B1123-R$1114-Sheet2!$N$277)/Sheet3!$A$1)^2 +Sheet3!$C$1*(($B1123-R$1114-Sheet2!$N$277)/Sheet3!$A$1)^4)</f>
        <v>36.246588560760188</v>
      </c>
      <c r="S1123" s="2">
        <f>$I$1112*EXP(Sheet3!$B$1*(($B1123-S$1114-Sheet2!$N$277)/Sheet3!$A$1)^2 +Sheet3!$C$1*(($B1123-S$1114-Sheet2!$N$277)/Sheet3!$A$1)^4)</f>
        <v>37.631512699431916</v>
      </c>
      <c r="T1123" s="2">
        <f>$I$1112*EXP(Sheet3!$B$1*(($B1123-T$1114-Sheet2!$N$277)/Sheet3!$A$1)^2 +Sheet3!$C$1*(($B1123-T$1114-Sheet2!$N$277)/Sheet3!$A$1)^4)</f>
        <v>39.041193097519141</v>
      </c>
      <c r="U1123" s="2">
        <f>$I$1112*EXP(Sheet3!$B$1*(($B1123-U$1114-Sheet2!$N$277)/Sheet3!$A$1)^2 +Sheet3!$C$1*(($B1123-U$1114-Sheet2!$N$277)/Sheet3!$A$1)^4)</f>
        <v>40.4748542109065</v>
      </c>
      <c r="V1123" s="2">
        <f>$I$1112*EXP(Sheet3!$B$1*(($B1123-V$1114-Sheet2!$N$277)/Sheet3!$A$1)^2 +Sheet3!$C$1*(($B1123-V$1114-Sheet2!$N$277)/Sheet3!$A$1)^4)</f>
        <v>41.931673915793965</v>
      </c>
      <c r="W1123" s="2">
        <f>$I$1112*EXP(Sheet3!$B$1*(($B1123-W$1114-Sheet2!$N$277)/Sheet3!$A$1)^2 +Sheet3!$C$1*(($B1123-W$1114-Sheet2!$N$277)/Sheet3!$A$1)^4)</f>
        <v>43.410784750556125</v>
      </c>
      <c r="X1123" s="2">
        <f>$I$1112*EXP(Sheet3!$B$1*(($B1123-X$1114-Sheet2!$N$277)/Sheet3!$A$1)^2 +Sheet3!$C$1*(($B1123-X$1114-Sheet2!$N$277)/Sheet3!$A$1)^4)</f>
        <v>44.911275259940084</v>
      </c>
      <c r="Y1123" s="2">
        <f>$I$1112*EXP(Sheet3!$B$1*(($B1123-Y$1114-Sheet2!$N$277)/Sheet3!$A$1)^2 +Sheet3!$C$1*(($B1123-Y$1114-Sheet2!$N$277)/Sheet3!$A$1)^4)</f>
        <v>46.432191435913538</v>
      </c>
      <c r="Z1123" s="2">
        <f>$I$1112*EXP(Sheet3!$B$1*(($B1123-Z$1114-Sheet2!$N$277)/Sheet3!$A$1)^2 +Sheet3!$C$1*(($B1123-Z$1114-Sheet2!$N$277)/Sheet3!$A$1)^4)</f>
        <v>47.972538248894615</v>
      </c>
      <c r="AA1123" s="2">
        <f>$I$1112*EXP(Sheet3!$B$1*(($B1123-AA$1114-Sheet2!$N$277)/Sheet3!$A$1)^2 +Sheet3!$C$1*(($B1123-AA$1114-Sheet2!$N$277)/Sheet3!$A$1)^4)</f>
        <v>49.531281263008403</v>
      </c>
      <c r="AB1123" s="2">
        <f>$I$1112*EXP(Sheet3!$B$1*(($B1123-AB$1114-Sheet2!$N$277)/Sheet3!$A$1)^2 +Sheet3!$C$1*(($B1123-AB$1114-Sheet2!$N$277)/Sheet3!$A$1)^4)</f>
        <v>51.107348328838398</v>
      </c>
      <c r="AC1123" s="2">
        <f>$I$1112*EXP(Sheet3!$B$1*(($B1123-AC$1114-Sheet2!$N$277)/Sheet3!$A$1)^2 +Sheet3!$C$1*(($B1123-AC$1114-Sheet2!$N$277)/Sheet3!$A$1)^4)</f>
        <v>52.699631347019412</v>
      </c>
      <c r="AD1123" s="2">
        <f>$I$1112*EXP(Sheet3!$B$1*(($B1123-AD$1114-Sheet2!$N$277)/Sheet3!$A$1)^2 +Sheet3!$C$1*(($B1123-AD$1114-Sheet2!$N$277)/Sheet3!$A$1)^4)</f>
        <v>54.306988095933924</v>
      </c>
      <c r="AE1123" s="2">
        <f>$I$1112*EXP(Sheet3!$B$1*(($B1123-AE$1114-Sheet2!$N$277)/Sheet3!$A$1)^2 +Sheet3!$C$1*(($B1123-AE$1114-Sheet2!$N$277)/Sheet3!$A$1)^4)</f>
        <v>55.928244116727257</v>
      </c>
      <c r="AF1123" s="2">
        <f>$I$1112*EXP(Sheet3!$B$1*(($B1123-AF$1114-Sheet2!$N$277)/Sheet3!$A$1)^2 +Sheet3!$C$1*(($B1123-AF$1114-Sheet2!$N$277)/Sheet3!$A$1)^4)</f>
        <v>57.562194648845114</v>
      </c>
      <c r="AG1123" s="2">
        <f>$I$1112*EXP(Sheet3!$B$1*(($B1123-AG$1114-Sheet2!$N$277)/Sheet3!$A$1)^2 +Sheet3!$C$1*(($B1123-AG$1114-Sheet2!$N$277)/Sheet3!$A$1)^4)</f>
        <v>59.20760660933864</v>
      </c>
      <c r="AH1123" s="2">
        <f>$I$1112*EXP(Sheet3!$B$1*(($B1123-AH$1114-Sheet2!$N$277)/Sheet3!$A$1)^2 +Sheet3!$C$1*(($B1123-AH$1114-Sheet2!$N$277)/Sheet3!$A$1)^4)</f>
        <v>60.863220609106556</v>
      </c>
      <c r="AI1123" s="2">
        <f>$I$1112*EXP(Sheet3!$B$1*(($B1123-AI$1114-Sheet2!$N$277)/Sheet3!$A$1)^2 +Sheet3!$C$1*(($B1123-AI$1114-Sheet2!$N$277)/Sheet3!$A$1)^4)</f>
        <v>62.527752999723525</v>
      </c>
      <c r="AJ1123" s="2">
        <f>$I$1112*EXP(Sheet3!$B$1*(($B1123-AJ$1114-Sheet2!$N$277)/Sheet3!$A$1)^2 +Sheet3!$C$1*(($B1123-AJ$1114-Sheet2!$N$277)/Sheet3!$A$1)^4)</f>
        <v>64.199897943964899</v>
      </c>
      <c r="AK1123" s="2">
        <f>$I$1112*EXP(Sheet3!$B$1*(($B1123-AK$1114-Sheet2!$N$277)/Sheet3!$A$1)^2 +Sheet3!$C$1*(($B1123-AK$1114-Sheet2!$N$277)/Sheet3!$A$1)^4)</f>
        <v>65.878329503935262</v>
      </c>
      <c r="AL1123" s="2">
        <f>$I$1112*EXP(Sheet3!$B$1*(($B1123-AL$1114-Sheet2!$N$277)/Sheet3!$A$1)^2 +Sheet3!$C$1*(($B1123-AL$1114-Sheet2!$N$277)/Sheet3!$A$1)^4)</f>
        <v>67.561703740483964</v>
      </c>
      <c r="AM1123" s="2">
        <f>$I$1112*EXP(Sheet3!$B$1*(($B1123-AM$1114-Sheet2!$N$277)/Sheet3!$A$1)^2 +Sheet3!$C$1*(($B1123-AM$1114-Sheet2!$N$277)/Sheet3!$A$1)^4)</f>
        <v>69.248660817913233</v>
      </c>
      <c r="AN1123" s="2">
        <f>$I$1112*EXP(Sheet3!$B$1*(($B1123-AN$1114-Sheet2!$N$277)/Sheet3!$A$1)^2 +Sheet3!$C$1*(($B1123-AN$1114-Sheet2!$N$277)/Sheet3!$A$1)^4)</f>
        <v>70.937827108177913</v>
      </c>
      <c r="AO1123" s="2">
        <f>$I$1112*EXP(Sheet3!$B$1*(($B1123-AO$1114-Sheet2!$N$277)/Sheet3!$A$1)^2 +Sheet3!$C$1*(($B1123-AO$1114-Sheet2!$N$277)/Sheet3!$A$1)^4)</f>
        <v>72.627817289007368</v>
      </c>
      <c r="AP1123" s="2">
        <f>$I$1112*EXP(Sheet3!$B$1*(($B1123-AP$1114-Sheet2!$N$277)/Sheet3!$A$1)^2 +Sheet3!$C$1*(($B1123-AP$1114-Sheet2!$N$277)/Sheet3!$A$1)^4)</f>
        <v>74.317236430628199</v>
      </c>
      <c r="AQ1123" s="2">
        <f>$I$1112*EXP(Sheet3!$B$1*(($B1123-AQ$1114-Sheet2!$N$277)/Sheet3!$A$1)^2 +Sheet3!$C$1*(($B1123-AQ$1114-Sheet2!$N$277)/Sheet3!$A$1)^4)</f>
        <v>76.004682066029076</v>
      </c>
      <c r="AR1123" s="2">
        <f>$I$1112*EXP(Sheet3!$B$1*(($B1123-AR$1114-Sheet2!$N$277)/Sheet3!$A$1)^2 +Sheet3!$C$1*(($B1123-AR$1114-Sheet2!$N$277)/Sheet3!$A$1)^4)</f>
        <v>77.688746239984098</v>
      </c>
      <c r="AS1123" s="2">
        <f>$I$1112*EXP(Sheet3!$B$1*(($B1123-AS$1114-Sheet2!$N$277)/Sheet3!$A$1)^2 +Sheet3!$C$1*(($B1123-AS$1114-Sheet2!$N$277)/Sheet3!$A$1)^4)</f>
        <v>79.368017532336196</v>
      </c>
      <c r="AT1123" s="2">
        <f>$I$1112*EXP(Sheet3!$B$1*(($B1123-AT$1114-Sheet2!$N$277)/Sheet3!$A$1)^2 +Sheet3!$C$1*(($B1123-AT$1114-Sheet2!$N$277)/Sheet3!$A$1)^4)</f>
        <v>81.041083051355415</v>
      </c>
      <c r="AU1123" s="2">
        <f>$I$1112*EXP(Sheet3!$B$1*(($B1123-AU$1114-Sheet2!$N$277)/Sheet3!$A$1)^2 +Sheet3!$C$1*(($B1123-AU$1114-Sheet2!$N$277)/Sheet3!$A$1)^4)</f>
        <v>82.706530393153471</v>
      </c>
      <c r="AV1123" s="2">
        <f>$I$1112*EXP(Sheet3!$B$1*(($B1123-AV$1114-Sheet2!$N$277)/Sheet3!$A$1)^2 +Sheet3!$C$1*(($B1123-AV$1114-Sheet2!$N$277)/Sheet3!$A$1)^4)</f>
        <v>84.362949563839408</v>
      </c>
      <c r="AW1123" s="2">
        <f>$I$1112*EXP(Sheet3!$B$1*(($B1123-AW$1114-Sheet2!$N$277)/Sheet3!$A$1)^2 +Sheet3!$C$1*(($B1123-AW$1114-Sheet2!$N$277)/Sheet3!$A$1)^4)</f>
        <v>86.008934860742372</v>
      </c>
      <c r="AX1123" s="2">
        <f>$I$1112*EXP(Sheet3!$B$1*(($B1123-AX$1114-Sheet2!$N$277)/Sheet3!$A$1)^2 +Sheet3!$C$1*(($B1123-AX$1114-Sheet2!$N$277)/Sheet3!$A$1)^4)</f>
        <v>87.643086710001128</v>
      </c>
      <c r="AY1123" s="2">
        <f>$I$1112*EXP(Sheet3!$B$1*(($B1123-AY$1114-Sheet2!$N$277)/Sheet3!$A$1)^2 +Sheet3!$C$1*(($B1123-AY$1114-Sheet2!$N$277)/Sheet3!$A$1)^4)</f>
        <v>89.264013457726563</v>
      </c>
      <c r="AZ1123" s="2">
        <f>$I$1112*EXP(Sheet3!$B$1*(($B1123-AZ$1114-Sheet2!$N$277)/Sheet3!$A$1)^2 +Sheet3!$C$1*(($B1123-AZ$1114-Sheet2!$N$277)/Sheet3!$A$1)^4)</f>
        <v>90.870333112379967</v>
      </c>
      <c r="BA1123" s="2">
        <f>$I$1112*EXP(Sheet3!$B$1*(($B1123-BA$1114-Sheet2!$N$277)/Sheet3!$A$1)^2 +Sheet3!$C$1*(($B1123-BA$1114-Sheet2!$N$277)/Sheet3!$A$1)^4)</f>
        <v>92.460675036291789</v>
      </c>
      <c r="BB1123" s="2">
        <f>$I$1112*EXP(Sheet3!$B$1*(($B1123-BB$1114-Sheet2!$N$277)/Sheet3!$A$1)^2 +Sheet3!$C$1*(($B1123-BB$1114-Sheet2!$N$277)/Sheet3!$A$1)^4)</f>
        <v>94.033681584538655</v>
      </c>
      <c r="BC1123" s="2">
        <f>$I$1112*EXP(Sheet3!$B$1*(($B1123-BC$1114-Sheet2!$N$277)/Sheet3!$A$1)^2 +Sheet3!$C$1*(($B1123-BC$1114-Sheet2!$N$277)/Sheet3!$A$1)^4)</f>
        <v>95.588009689684469</v>
      </c>
      <c r="BD1123" s="2">
        <f>$I$1112*EXP(Sheet3!$B$1*(($B1123-BD$1114-Sheet2!$N$277)/Sheet3!$A$1)^2 +Sheet3!$C$1*(($B1123-BD$1114-Sheet2!$N$277)/Sheet3!$A$1)^4)</f>
        <v>97.122332391171142</v>
      </c>
      <c r="BE1123" s="2">
        <f>$I$1112*EXP(Sheet3!$B$1*(($B1123-BE$1114-Sheet2!$N$277)/Sheet3!$A$1)^2 +Sheet3!$C$1*(($B1123-BE$1114-Sheet2!$N$277)/Sheet3!$A$1)^4)</f>
        <v>98.635340308414484</v>
      </c>
      <c r="BF1123" s="2">
        <f>$I$1112*EXP(Sheet3!$B$1*(($B1123-BF$1114-Sheet2!$N$277)/Sheet3!$A$1)^2 +Sheet3!$C$1*(($B1123-BF$1114-Sheet2!$N$277)/Sheet3!$A$1)^4)</f>
        <v>100.12574305693872</v>
      </c>
      <c r="BG1123" s="2">
        <f>$I$1112*EXP(Sheet3!$B$1*(($B1123-BG$1114-Sheet2!$N$277)/Sheet3!$A$1)^2 +Sheet3!$C$1*(($B1123-BG$1114-Sheet2!$N$277)/Sheet3!$A$1)^4)</f>
        <v>101.59227060701409</v>
      </c>
      <c r="BH1123" s="2">
        <f>$I$1112*EXP(Sheet3!$B$1*(($B1123-BH$1114-Sheet2!$N$277)/Sheet3!$A$1)^2 +Sheet3!$C$1*(($B1123-BH$1114-Sheet2!$N$277)/Sheet3!$A$1)^4)</f>
        <v>103.03367458485563</v>
      </c>
      <c r="BI1123" s="2">
        <f>$I$1112*EXP(Sheet3!$B$1*(($B1123-BI$1114-Sheet2!$N$277)/Sheet3!$A$1)^2 +Sheet3!$C$1*(($B1123-BI$1114-Sheet2!$N$277)/Sheet3!$A$1)^4)</f>
        <v>104.44872951607351</v>
      </c>
      <c r="BJ1123" s="2">
        <f>$I$1112*EXP(Sheet3!$B$1*(($B1123-BJ$1114-Sheet2!$N$277)/Sheet3!$A$1)^2 +Sheet3!$C$1*(($B1123-BJ$1114-Sheet2!$N$277)/Sheet3!$A$1)^4)</f>
        <v>105.83623401187297</v>
      </c>
      <c r="BK1123" s="2">
        <f>$I$1112*EXP(Sheet3!$B$1*(($B1123-BK$1114-Sheet2!$N$277)/Sheet3!$A$1)^2 +Sheet3!$C$1*(($B1123-BK$1114-Sheet2!$N$277)/Sheet3!$A$1)^4)</f>
        <v>107.19501189834395</v>
      </c>
      <c r="BL1123" s="2">
        <f>$I$1112*EXP(Sheet3!$B$1*(($B1123-BL$1114-Sheet2!$N$277)/Sheet3!$A$1)^2 +Sheet3!$C$1*(($B1123-BL$1114-Sheet2!$N$277)/Sheet3!$A$1)^4)</f>
        <v>108.52391328948572</v>
      </c>
      <c r="BM1123" s="2">
        <f>$I$1112*EXP(Sheet3!$B$1*(($B1123-BM$1114-Sheet2!$N$277)/Sheet3!$A$1)^2 +Sheet3!$C$1*(($B1123-BM$1114-Sheet2!$N$277)/Sheet3!$A$1)^4)</f>
        <v>109.82181560476711</v>
      </c>
      <c r="BN1123" s="2">
        <f>$I$1112*EXP(Sheet3!$B$1*(($B1123-BN$1114-Sheet2!$N$277)/Sheet3!$A$1)^2 +Sheet3!$C$1*(($B1123-BN$1114-Sheet2!$N$277)/Sheet3!$A$1)^4)</f>
        <v>111.08762453218067</v>
      </c>
      <c r="BO1123" s="2">
        <f>$I$1112*EXP(Sheet3!$B$1*(($B1123-BO$1114-Sheet2!$N$277)/Sheet3!$A$1)^2 +Sheet3!$C$1*(($B1123-BO$1114-Sheet2!$N$277)/Sheet3!$A$1)^4)</f>
        <v>112.32027493789231</v>
      </c>
      <c r="BP1123" s="2">
        <f>$I$1112*EXP(Sheet3!$B$1*(($B1123-BP$1114-Sheet2!$N$277)/Sheet3!$A$1)^2 +Sheet3!$C$1*(($B1123-BP$1114-Sheet2!$N$277)/Sheet3!$A$1)^4)</f>
        <v>113.51873172371796</v>
      </c>
      <c r="BQ1123" s="2">
        <f>$I$1112*EXP(Sheet3!$B$1*(($B1123-BQ$1114-Sheet2!$N$277)/Sheet3!$A$1)^2 +Sheet3!$C$1*(($B1123-BQ$1114-Sheet2!$N$277)/Sheet3!$A$1)^4)</f>
        <v>114.68199063377291</v>
      </c>
      <c r="BR1123" s="2">
        <f>$I$1112*EXP(Sheet3!$B$1*(($B1123-BR$1114-Sheet2!$N$277)/Sheet3!$A$1)^2 +Sheet3!$C$1*(($B1123-BR$1114-Sheet2!$N$277)/Sheet3!$A$1)^4)</f>
        <v>115.80907901174082</v>
      </c>
      <c r="BS1123" s="2">
        <f>$I$1112*EXP(Sheet3!$B$1*(($B1123-BS$1114-Sheet2!$N$277)/Sheet3!$A$1)^2 +Sheet3!$C$1*(($B1123-BS$1114-Sheet2!$N$277)/Sheet3!$A$1)^4)</f>
        <v>116.8990565103079</v>
      </c>
    </row>
    <row r="1124" spans="1:71" x14ac:dyDescent="0.2">
      <c r="A1124">
        <v>1097</v>
      </c>
      <c r="B1124">
        <v>697.55</v>
      </c>
      <c r="C1124">
        <v>2390.1999999999998</v>
      </c>
      <c r="D1124">
        <v>2408</v>
      </c>
      <c r="E1124">
        <f t="shared" si="62"/>
        <v>17.800000000000182</v>
      </c>
      <c r="F1124" s="1">
        <f t="shared" si="63"/>
        <v>17.800000000000182</v>
      </c>
      <c r="G1124">
        <f t="shared" si="60"/>
        <v>12416.390000000127</v>
      </c>
      <c r="I1124" s="2">
        <f>$I$1112*EXP(Sheet3!$B$1*(($B1124-I$1114-Sheet2!$N$277)/Sheet3!$A$1)^2 +Sheet3!$C$1*(($B1124-I$1114-Sheet2!$N$277)/Sheet3!$A$1)^4)</f>
        <v>1.2161255461521217</v>
      </c>
      <c r="J1124" s="2">
        <f>$I$1112*EXP(Sheet3!$B$1*(($B1124-J$1114-Sheet2!$N$277)/Sheet3!$A$1)^2 +Sheet3!$C$1*(($B1124-J$1114-Sheet2!$N$277)/Sheet3!$A$1)^4)</f>
        <v>1.3349833355651293</v>
      </c>
      <c r="K1124" s="2">
        <f>$I$1112*EXP(Sheet3!$B$1*(($B1124-K$1114-Sheet2!$N$277)/Sheet3!$A$1)^2 +Sheet3!$C$1*(($B1124-K$1114-Sheet2!$N$277)/Sheet3!$A$1)^4)</f>
        <v>1.4634219405228821</v>
      </c>
      <c r="L1124" s="2">
        <f>$I$1112*EXP(Sheet3!$B$1*(($B1124-L$1114-Sheet2!$N$277)/Sheet3!$A$1)^2 +Sheet3!$C$1*(($B1124-L$1114-Sheet2!$N$277)/Sheet3!$A$1)^4)</f>
        <v>1.6020140975551014</v>
      </c>
      <c r="M1124" s="2">
        <f>$I$1112*EXP(Sheet3!$B$1*(($B1124-M$1114-Sheet2!$N$277)/Sheet3!$A$1)^2 +Sheet3!$C$1*(($B1124-M$1114-Sheet2!$N$277)/Sheet3!$A$1)^4)</f>
        <v>1.7513497166066334</v>
      </c>
      <c r="N1124" s="2">
        <f>$I$1112*EXP(Sheet3!$B$1*(($B1124-N$1114-Sheet2!$N$277)/Sheet3!$A$1)^2 +Sheet3!$C$1*(($B1124-N$1114-Sheet2!$N$277)/Sheet3!$A$1)^4)</f>
        <v>1.9120350781729756</v>
      </c>
      <c r="O1124" s="2">
        <f>$I$1112*EXP(Sheet3!$B$1*(($B1124-O$1114-Sheet2!$N$277)/Sheet3!$A$1)^2 +Sheet3!$C$1*(($B1124-O$1114-Sheet2!$N$277)/Sheet3!$A$1)^4)</f>
        <v>2.0846919214758532</v>
      </c>
      <c r="P1124" s="2">
        <f>$I$1112*EXP(Sheet3!$B$1*(($B1124-P$1114-Sheet2!$N$277)/Sheet3!$A$1)^2 +Sheet3!$C$1*(($B1124-P$1114-Sheet2!$N$277)/Sheet3!$A$1)^4)</f>
        <v>2.2699564235461236</v>
      </c>
      <c r="Q1124" s="2">
        <f>$I$1112*EXP(Sheet3!$B$1*(($B1124-Q$1114-Sheet2!$N$277)/Sheet3!$A$1)^2 +Sheet3!$C$1*(($B1124-Q$1114-Sheet2!$N$277)/Sheet3!$A$1)^4)</f>
        <v>2.468478069748818</v>
      </c>
      <c r="R1124" s="2">
        <f>$I$1112*EXP(Sheet3!$B$1*(($B1124-R$1114-Sheet2!$N$277)/Sheet3!$A$1)^2 +Sheet3!$C$1*(($B1124-R$1114-Sheet2!$N$277)/Sheet3!$A$1)^4)</f>
        <v>2.6809184169665654</v>
      </c>
      <c r="S1124" s="2">
        <f>$I$1112*EXP(Sheet3!$B$1*(($B1124-S$1114-Sheet2!$N$277)/Sheet3!$A$1)^2 +Sheet3!$C$1*(($B1124-S$1114-Sheet2!$N$277)/Sheet3!$A$1)^4)</f>
        <v>2.9079497513478541</v>
      </c>
      <c r="T1124" s="2">
        <f>$I$1112*EXP(Sheet3!$B$1*(($B1124-T$1114-Sheet2!$N$277)/Sheet3!$A$1)^2 +Sheet3!$C$1*(($B1124-T$1114-Sheet2!$N$277)/Sheet3!$A$1)^4)</f>
        <v>3.1502536432191555</v>
      </c>
      <c r="U1124" s="2">
        <f>$I$1112*EXP(Sheet3!$B$1*(($B1124-U$1114-Sheet2!$N$277)/Sheet3!$A$1)^2 +Sheet3!$C$1*(($B1124-U$1114-Sheet2!$N$277)/Sheet3!$A$1)^4)</f>
        <v>3.4085194024529124</v>
      </c>
      <c r="V1124" s="2">
        <f>$I$1112*EXP(Sheet3!$B$1*(($B1124-V$1114-Sheet2!$N$277)/Sheet3!$A$1)^2 +Sheet3!$C$1*(($B1124-V$1114-Sheet2!$N$277)/Sheet3!$A$1)^4)</f>
        <v>3.6834424382430679</v>
      </c>
      <c r="W1124" s="2">
        <f>$I$1112*EXP(Sheet3!$B$1*(($B1124-W$1114-Sheet2!$N$277)/Sheet3!$A$1)^2 +Sheet3!$C$1*(($B1124-W$1114-Sheet2!$N$277)/Sheet3!$A$1)^4)</f>
        <v>3.9757225279685047</v>
      </c>
      <c r="X1124" s="2">
        <f>$I$1112*EXP(Sheet3!$B$1*(($B1124-X$1114-Sheet2!$N$277)/Sheet3!$A$1)^2 +Sheet3!$C$1*(($B1124-X$1114-Sheet2!$N$277)/Sheet3!$A$1)^4)</f>
        <v>4.2860620003672079</v>
      </c>
      <c r="Y1124" s="2">
        <f>$I$1112*EXP(Sheet3!$B$1*(($B1124-Y$1114-Sheet2!$N$277)/Sheet3!$A$1)^2 +Sheet3!$C$1*(($B1124-Y$1114-Sheet2!$N$277)/Sheet3!$A$1)^4)</f>
        <v>4.6151638389660699</v>
      </c>
      <c r="Z1124" s="2">
        <f>$I$1112*EXP(Sheet3!$B$1*(($B1124-Z$1114-Sheet2!$N$277)/Sheet3!$A$1)^2 +Sheet3!$C$1*(($B1124-Z$1114-Sheet2!$N$277)/Sheet3!$A$1)^4)</f>
        <v>4.9637297122388278</v>
      </c>
      <c r="AA1124" s="2">
        <f>$I$1112*EXP(Sheet3!$B$1*(($B1124-AA$1114-Sheet2!$N$277)/Sheet3!$A$1)^2 +Sheet3!$C$1*(($B1124-AA$1114-Sheet2!$N$277)/Sheet3!$A$1)^4)</f>
        <v>5.3324579375368426</v>
      </c>
      <c r="AB1124" s="2">
        <f>$I$1112*EXP(Sheet3!$B$1*(($B1124-AB$1114-Sheet2!$N$277)/Sheet3!$A$1)^2 +Sheet3!$C$1*(($B1124-AB$1114-Sheet2!$N$277)/Sheet3!$A$1)^4)</f>
        <v>5.7220413863458841</v>
      </c>
      <c r="AC1124" s="2">
        <f>$I$1112*EXP(Sheet3!$B$1*(($B1124-AC$1114-Sheet2!$N$277)/Sheet3!$A$1)^2 +Sheet3!$C$1*(($B1124-AC$1114-Sheet2!$N$277)/Sheet3!$A$1)^4)</f>
        <v>6.1331653388875873</v>
      </c>
      <c r="AD1124" s="2">
        <f>$I$1112*EXP(Sheet3!$B$1*(($B1124-AD$1114-Sheet2!$N$277)/Sheet3!$A$1)^2 +Sheet3!$C$1*(($B1124-AD$1114-Sheet2!$N$277)/Sheet3!$A$1)^4)</f>
        <v>6.5665052965010231</v>
      </c>
      <c r="AE1124" s="2">
        <f>$I$1112*EXP(Sheet3!$B$1*(($B1124-AE$1114-Sheet2!$N$277)/Sheet3!$A$1)^2 +Sheet3!$C$1*(($B1124-AE$1114-Sheet2!$N$277)/Sheet3!$A$1)^4)</f>
        <v>7.0227247606034435</v>
      </c>
      <c r="AF1124" s="2">
        <f>$I$1112*EXP(Sheet3!$B$1*(($B1124-AF$1114-Sheet2!$N$277)/Sheet3!$A$1)^2 +Sheet3!$C$1*(($B1124-AF$1114-Sheet2!$N$277)/Sheet3!$A$1)^4)</f>
        <v>7.5024729873376677</v>
      </c>
      <c r="AG1124" s="2">
        <f>$I$1112*EXP(Sheet3!$B$1*(($B1124-AG$1114-Sheet2!$N$277)/Sheet3!$A$1)^2 +Sheet3!$C$1*(($B1124-AG$1114-Sheet2!$N$277)/Sheet3!$A$1)^4)</f>
        <v>8.0063827272692869</v>
      </c>
      <c r="AH1124" s="2">
        <f>$I$1112*EXP(Sheet3!$B$1*(($B1124-AH$1114-Sheet2!$N$277)/Sheet3!$A$1)^2 +Sheet3!$C$1*(($B1124-AH$1114-Sheet2!$N$277)/Sheet3!$A$1)^4)</f>
        <v>8.5350679596465433</v>
      </c>
      <c r="AI1124" s="2">
        <f>$I$1112*EXP(Sheet3!$B$1*(($B1124-AI$1114-Sheet2!$N$277)/Sheet3!$A$1)^2 +Sheet3!$C$1*(($B1124-AI$1114-Sheet2!$N$277)/Sheet3!$A$1)^4)</f>
        <v>9.0891216309857743</v>
      </c>
      <c r="AJ1124" s="2">
        <f>$I$1112*EXP(Sheet3!$B$1*(($B1124-AJ$1114-Sheet2!$N$277)/Sheet3!$A$1)^2 +Sheet3!$C$1*(($B1124-AJ$1114-Sheet2!$N$277)/Sheet3!$A$1)^4)</f>
        <v>9.6691134076113237</v>
      </c>
      <c r="AK1124" s="2">
        <f>$I$1112*EXP(Sheet3!$B$1*(($B1124-AK$1114-Sheet2!$N$277)/Sheet3!$A$1)^2 +Sheet3!$C$1*(($B1124-AK$1114-Sheet2!$N$277)/Sheet3!$A$1)^4)</f>
        <v>10.275587451982528</v>
      </c>
      <c r="AL1124" s="2">
        <f>$I$1112*EXP(Sheet3!$B$1*(($B1124-AL$1114-Sheet2!$N$277)/Sheet3!$A$1)^2 +Sheet3!$C$1*(($B1124-AL$1114-Sheet2!$N$277)/Sheet3!$A$1)^4)</f>
        <v>10.909060232464176</v>
      </c>
      <c r="AM1124" s="2">
        <f>$I$1112*EXP(Sheet3!$B$1*(($B1124-AM$1114-Sheet2!$N$277)/Sheet3!$A$1)^2 +Sheet3!$C$1*(($B1124-AM$1114-Sheet2!$N$277)/Sheet3!$A$1)^4)</f>
        <v>11.570018376117339</v>
      </c>
      <c r="AN1124" s="2">
        <f>$I$1112*EXP(Sheet3!$B$1*(($B1124-AN$1114-Sheet2!$N$277)/Sheet3!$A$1)^2 +Sheet3!$C$1*(($B1124-AN$1114-Sheet2!$N$277)/Sheet3!$A$1)^4)</f>
        <v>12.258916573903161</v>
      </c>
      <c r="AO1124" s="2">
        <f>$I$1112*EXP(Sheet3!$B$1*(($B1124-AO$1114-Sheet2!$N$277)/Sheet3!$A$1)^2 +Sheet3!$C$1*(($B1124-AO$1114-Sheet2!$N$277)/Sheet3!$A$1)^4)</f>
        <v>12.976175547455995</v>
      </c>
      <c r="AP1124" s="2">
        <f>$I$1112*EXP(Sheet3!$B$1*(($B1124-AP$1114-Sheet2!$N$277)/Sheet3!$A$1)^2 +Sheet3!$C$1*(($B1124-AP$1114-Sheet2!$N$277)/Sheet3!$A$1)^4)</f>
        <v>13.722180086289908</v>
      </c>
      <c r="AQ1124" s="2">
        <f>$I$1112*EXP(Sheet3!$B$1*(($B1124-AQ$1114-Sheet2!$N$277)/Sheet3!$A$1)^2 +Sheet3!$C$1*(($B1124-AQ$1114-Sheet2!$N$277)/Sheet3!$A$1)^4)</f>
        <v>14.497277163957747</v>
      </c>
      <c r="AR1124" s="2">
        <f>$I$1112*EXP(Sheet3!$B$1*(($B1124-AR$1114-Sheet2!$N$277)/Sheet3!$A$1)^2 +Sheet3!$C$1*(($B1124-AR$1114-Sheet2!$N$277)/Sheet3!$A$1)^4)</f>
        <v>15.301774141287176</v>
      </c>
      <c r="AS1124" s="2">
        <f>$I$1112*EXP(Sheet3!$B$1*(($B1124-AS$1114-Sheet2!$N$277)/Sheet3!$A$1)^2 +Sheet3!$C$1*(($B1124-AS$1114-Sheet2!$N$277)/Sheet3!$A$1)^4)</f>
        <v>16.135937064377185</v>
      </c>
      <c r="AT1124" s="2">
        <f>$I$1112*EXP(Sheet3!$B$1*(($B1124-AT$1114-Sheet2!$N$277)/Sheet3!$A$1)^2 +Sheet3!$C$1*(($B1124-AT$1114-Sheet2!$N$277)/Sheet3!$A$1)^4)</f>
        <v>16.999989064565444</v>
      </c>
      <c r="AU1124" s="2">
        <f>$I$1112*EXP(Sheet3!$B$1*(($B1124-AU$1114-Sheet2!$N$277)/Sheet3!$A$1)^2 +Sheet3!$C$1*(($B1124-AU$1114-Sheet2!$N$277)/Sheet3!$A$1)^4)</f>
        <v>17.894108866985384</v>
      </c>
      <c r="AV1124" s="2">
        <f>$I$1112*EXP(Sheet3!$B$1*(($B1124-AV$1114-Sheet2!$N$277)/Sheet3!$A$1)^2 +Sheet3!$C$1*(($B1124-AV$1114-Sheet2!$N$277)/Sheet3!$A$1)^4)</f>
        <v>18.818429413984543</v>
      </c>
      <c r="AW1124" s="2">
        <f>$I$1112*EXP(Sheet3!$B$1*(($B1124-AW$1114-Sheet2!$N$277)/Sheet3!$A$1)^2 +Sheet3!$C$1*(($B1124-AW$1114-Sheet2!$N$277)/Sheet3!$A$1)^4)</f>
        <v>19.773036608745649</v>
      </c>
      <c r="AX1124" s="2">
        <f>$I$1112*EXP(Sheet3!$B$1*(($B1124-AX$1114-Sheet2!$N$277)/Sheet3!$A$1)^2 +Sheet3!$C$1*(($B1124-AX$1114-Sheet2!$N$277)/Sheet3!$A$1)^4)</f>
        <v>20.757968184185088</v>
      </c>
      <c r="AY1124" s="2">
        <f>$I$1112*EXP(Sheet3!$B$1*(($B1124-AY$1114-Sheet2!$N$277)/Sheet3!$A$1)^2 +Sheet3!$C$1*(($B1124-AY$1114-Sheet2!$N$277)/Sheet3!$A$1)^4)</f>
        <v>21.773212701368841</v>
      </c>
      <c r="AZ1124" s="2">
        <f>$I$1112*EXP(Sheet3!$B$1*(($B1124-AZ$1114-Sheet2!$N$277)/Sheet3!$A$1)^2 +Sheet3!$C$1*(($B1124-AZ$1114-Sheet2!$N$277)/Sheet3!$A$1)^4)</f>
        <v>22.818708681107957</v>
      </c>
      <c r="BA1124" s="2">
        <f>$I$1112*EXP(Sheet3!$B$1*(($B1124-BA$1114-Sheet2!$N$277)/Sheet3!$A$1)^2 +Sheet3!$C$1*(($B1124-BA$1114-Sheet2!$N$277)/Sheet3!$A$1)^4)</f>
        <v>23.894343871730182</v>
      </c>
      <c r="BB1124" s="2">
        <f>$I$1112*EXP(Sheet3!$B$1*(($B1124-BB$1114-Sheet2!$N$277)/Sheet3!$A$1)^2 +Sheet3!$C$1*(($B1124-BB$1114-Sheet2!$N$277)/Sheet3!$A$1)^4)</f>
        <v>24.999954655362433</v>
      </c>
      <c r="BC1124" s="2">
        <f>$I$1112*EXP(Sheet3!$B$1*(($B1124-BC$1114-Sheet2!$N$277)/Sheet3!$A$1)^2 +Sheet3!$C$1*(($B1124-BC$1114-Sheet2!$N$277)/Sheet3!$A$1)^4)</f>
        <v>26.13532559439458</v>
      </c>
      <c r="BD1124" s="2">
        <f>$I$1112*EXP(Sheet3!$B$1*(($B1124-BD$1114-Sheet2!$N$277)/Sheet3!$A$1)^2 +Sheet3!$C$1*(($B1124-BD$1114-Sheet2!$N$277)/Sheet3!$A$1)^4)</f>
        <v>27.300189119135787</v>
      </c>
      <c r="BE1124" s="2">
        <f>$I$1112*EXP(Sheet3!$B$1*(($B1124-BE$1114-Sheet2!$N$277)/Sheet3!$A$1)^2 +Sheet3!$C$1*(($B1124-BE$1114-Sheet2!$N$277)/Sheet3!$A$1)^4)</f>
        <v>28.494225357020792</v>
      </c>
      <c r="BF1124" s="2">
        <f>$I$1112*EXP(Sheet3!$B$1*(($B1124-BF$1114-Sheet2!$N$277)/Sheet3!$A$1)^2 +Sheet3!$C$1*(($B1124-BF$1114-Sheet2!$N$277)/Sheet3!$A$1)^4)</f>
        <v>29.717062103096865</v>
      </c>
      <c r="BG1124" s="2">
        <f>$I$1112*EXP(Sheet3!$B$1*(($B1124-BG$1114-Sheet2!$N$277)/Sheet3!$A$1)^2 +Sheet3!$C$1*(($B1124-BG$1114-Sheet2!$N$277)/Sheet3!$A$1)^4)</f>
        <v>30.968274930797975</v>
      </c>
      <c r="BH1124" s="2">
        <f>$I$1112*EXP(Sheet3!$B$1*(($B1124-BH$1114-Sheet2!$N$277)/Sheet3!$A$1)^2 +Sheet3!$C$1*(($B1124-BH$1114-Sheet2!$N$277)/Sheet3!$A$1)^4)</f>
        <v>32.247387441699615</v>
      </c>
      <c r="BI1124" s="2">
        <f>$I$1112*EXP(Sheet3!$B$1*(($B1124-BI$1114-Sheet2!$N$277)/Sheet3!$A$1)^2 +Sheet3!$C$1*(($B1124-BI$1114-Sheet2!$N$277)/Sheet3!$A$1)^4)</f>
        <v>33.553871651875923</v>
      </c>
      <c r="BJ1124" s="2">
        <f>$I$1112*EXP(Sheet3!$B$1*(($B1124-BJ$1114-Sheet2!$N$277)/Sheet3!$A$1)^2 +Sheet3!$C$1*(($B1124-BJ$1114-Sheet2!$N$277)/Sheet3!$A$1)^4)</f>
        <v>34.887148512408579</v>
      </c>
      <c r="BK1124" s="2">
        <f>$I$1112*EXP(Sheet3!$B$1*(($B1124-BK$1114-Sheet2!$N$277)/Sheet3!$A$1)^2 +Sheet3!$C$1*(($B1124-BK$1114-Sheet2!$N$277)/Sheet3!$A$1)^4)</f>
        <v>36.246588560775777</v>
      </c>
      <c r="BL1124" s="2">
        <f>$I$1112*EXP(Sheet3!$B$1*(($B1124-BL$1114-Sheet2!$N$277)/Sheet3!$A$1)^2 +Sheet3!$C$1*(($B1124-BL$1114-Sheet2!$N$277)/Sheet3!$A$1)^4)</f>
        <v>37.631512699447789</v>
      </c>
      <c r="BM1124" s="2">
        <f>$I$1112*EXP(Sheet3!$B$1*(($B1124-BM$1114-Sheet2!$N$277)/Sheet3!$A$1)^2 +Sheet3!$C$1*(($B1124-BM$1114-Sheet2!$N$277)/Sheet3!$A$1)^4)</f>
        <v>39.041193097535306</v>
      </c>
      <c r="BN1124" s="2">
        <f>$I$1112*EXP(Sheet3!$B$1*(($B1124-BN$1114-Sheet2!$N$277)/Sheet3!$A$1)^2 +Sheet3!$C$1*(($B1124-BN$1114-Sheet2!$N$277)/Sheet3!$A$1)^4)</f>
        <v>40.4748542109065</v>
      </c>
      <c r="BO1124" s="2">
        <f>$I$1112*EXP(Sheet3!$B$1*(($B1124-BO$1114-Sheet2!$N$277)/Sheet3!$A$1)^2 +Sheet3!$C$1*(($B1124-BO$1114-Sheet2!$N$277)/Sheet3!$A$1)^4)</f>
        <v>41.931673915793965</v>
      </c>
      <c r="BP1124" s="2">
        <f>$I$1112*EXP(Sheet3!$B$1*(($B1124-BP$1114-Sheet2!$N$277)/Sheet3!$A$1)^2 +Sheet3!$C$1*(($B1124-BP$1114-Sheet2!$N$277)/Sheet3!$A$1)^4)</f>
        <v>43.410784750556125</v>
      </c>
      <c r="BQ1124" s="2">
        <f>$I$1112*EXP(Sheet3!$B$1*(($B1124-BQ$1114-Sheet2!$N$277)/Sheet3!$A$1)^2 +Sheet3!$C$1*(($B1124-BQ$1114-Sheet2!$N$277)/Sheet3!$A$1)^4)</f>
        <v>44.911275259940084</v>
      </c>
      <c r="BR1124" s="2">
        <f>$I$1112*EXP(Sheet3!$B$1*(($B1124-BR$1114-Sheet2!$N$277)/Sheet3!$A$1)^2 +Sheet3!$C$1*(($B1124-BR$1114-Sheet2!$N$277)/Sheet3!$A$1)^4)</f>
        <v>46.432191435913538</v>
      </c>
      <c r="BS1124" s="2">
        <f>$I$1112*EXP(Sheet3!$B$1*(($B1124-BS$1114-Sheet2!$N$277)/Sheet3!$A$1)^2 +Sheet3!$C$1*(($B1124-BS$1114-Sheet2!$N$277)/Sheet3!$A$1)^4)</f>
        <v>47.97253824891223</v>
      </c>
    </row>
    <row r="1125" spans="1:71" x14ac:dyDescent="0.2">
      <c r="A1125">
        <v>1098</v>
      </c>
      <c r="B1125">
        <v>698</v>
      </c>
      <c r="C1125">
        <v>2398.6</v>
      </c>
      <c r="D1125">
        <v>2408.1</v>
      </c>
      <c r="E1125">
        <f t="shared" si="62"/>
        <v>9.5</v>
      </c>
      <c r="F1125" s="1">
        <f t="shared" si="63"/>
        <v>9.5</v>
      </c>
      <c r="G1125">
        <f t="shared" si="60"/>
        <v>6631</v>
      </c>
      <c r="I1125" s="2">
        <f>$I$1112*EXP(Sheet3!$B$1*(($B1125-I$1114-Sheet2!$N$277)/Sheet3!$A$1)^2 +Sheet3!$C$1*(($B1125-I$1114-Sheet2!$N$277)/Sheet3!$A$1)^4)</f>
        <v>3.2944485235166386E-3</v>
      </c>
      <c r="J1125" s="2">
        <f>$I$1112*EXP(Sheet3!$B$1*(($B1125-J$1114-Sheet2!$N$277)/Sheet3!$A$1)^2 +Sheet3!$C$1*(($B1125-J$1114-Sheet2!$N$277)/Sheet3!$A$1)^4)</f>
        <v>3.9201581049522405E-3</v>
      </c>
      <c r="K1125" s="2">
        <f>$I$1112*EXP(Sheet3!$B$1*(($B1125-K$1114-Sheet2!$N$277)/Sheet3!$A$1)^2 +Sheet3!$C$1*(($B1125-K$1114-Sheet2!$N$277)/Sheet3!$A$1)^4)</f>
        <v>4.6543802238182821E-3</v>
      </c>
      <c r="L1125" s="2">
        <f>$I$1112*EXP(Sheet3!$B$1*(($B1125-L$1114-Sheet2!$N$277)/Sheet3!$A$1)^2 +Sheet3!$C$1*(($B1125-L$1114-Sheet2!$N$277)/Sheet3!$A$1)^4)</f>
        <v>5.5139989656197187E-3</v>
      </c>
      <c r="M1125" s="2">
        <f>$I$1112*EXP(Sheet3!$B$1*(($B1125-M$1114-Sheet2!$N$277)/Sheet3!$A$1)^2 +Sheet3!$C$1*(($B1125-M$1114-Sheet2!$N$277)/Sheet3!$A$1)^4)</f>
        <v>6.5181916142541766E-3</v>
      </c>
      <c r="N1125" s="2">
        <f>$I$1112*EXP(Sheet3!$B$1*(($B1125-N$1114-Sheet2!$N$277)/Sheet3!$A$1)^2 +Sheet3!$C$1*(($B1125-N$1114-Sheet2!$N$277)/Sheet3!$A$1)^4)</f>
        <v>7.6886875056291441E-3</v>
      </c>
      <c r="O1125" s="2">
        <f>$I$1112*EXP(Sheet3!$B$1*(($B1125-O$1114-Sheet2!$N$277)/Sheet3!$A$1)^2 +Sheet3!$C$1*(($B1125-O$1114-Sheet2!$N$277)/Sheet3!$A$1)^4)</f>
        <v>9.0500485952842626E-3</v>
      </c>
      <c r="P1125" s="2">
        <f>$I$1112*EXP(Sheet3!$B$1*(($B1125-P$1114-Sheet2!$N$277)/Sheet3!$A$1)^2 +Sheet3!$C$1*(($B1125-P$1114-Sheet2!$N$277)/Sheet3!$A$1)^4)</f>
        <v>1.0629972587790309E-2</v>
      </c>
      <c r="Q1125" s="2">
        <f>$I$1112*EXP(Sheet3!$B$1*(($B1125-Q$1114-Sheet2!$N$277)/Sheet3!$A$1)^2 +Sheet3!$C$1*(($B1125-Q$1114-Sheet2!$N$277)/Sheet3!$A$1)^4)</f>
        <v>1.2459619384402576E-2</v>
      </c>
      <c r="R1125" s="2">
        <f>$I$1112*EXP(Sheet3!$B$1*(($B1125-R$1114-Sheet2!$N$277)/Sheet3!$A$1)^2 +Sheet3!$C$1*(($B1125-R$1114-Sheet2!$N$277)/Sheet3!$A$1)^4)</f>
        <v>1.4573961495863508E-2</v>
      </c>
      <c r="S1125" s="2">
        <f>$I$1112*EXP(Sheet3!$B$1*(($B1125-S$1114-Sheet2!$N$277)/Sheet3!$A$1)^2 +Sheet3!$C$1*(($B1125-S$1114-Sheet2!$N$277)/Sheet3!$A$1)^4)</f>
        <v>1.701215893870375E-2</v>
      </c>
      <c r="T1125" s="2">
        <f>$I$1112*EXP(Sheet3!$B$1*(($B1125-T$1114-Sheet2!$N$277)/Sheet3!$A$1)^2 +Sheet3!$C$1*(($B1125-T$1114-Sheet2!$N$277)/Sheet3!$A$1)^4)</f>
        <v>1.9817958985402086E-2</v>
      </c>
      <c r="U1125" s="2">
        <f>$I$1112*EXP(Sheet3!$B$1*(($B1125-U$1114-Sheet2!$N$277)/Sheet3!$A$1)^2 +Sheet3!$C$1*(($B1125-U$1114-Sheet2!$N$277)/Sheet3!$A$1)^4)</f>
        <v>2.3040120971099663E-2</v>
      </c>
      <c r="V1125" s="2">
        <f>$I$1112*EXP(Sheet3!$B$1*(($B1125-V$1114-Sheet2!$N$277)/Sheet3!$A$1)^2 +Sheet3!$C$1*(($B1125-V$1114-Sheet2!$N$277)/Sheet3!$A$1)^4)</f>
        <v>2.673286617184218E-2</v>
      </c>
      <c r="W1125" s="2">
        <f>$I$1112*EXP(Sheet3!$B$1*(($B1125-W$1114-Sheet2!$N$277)/Sheet3!$A$1)^2 +Sheet3!$C$1*(($B1125-W$1114-Sheet2!$N$277)/Sheet3!$A$1)^4)</f>
        <v>3.0956352563133508E-2</v>
      </c>
      <c r="X1125" s="2">
        <f>$I$1112*EXP(Sheet3!$B$1*(($B1125-X$1114-Sheet2!$N$277)/Sheet3!$A$1)^2 +Sheet3!$C$1*(($B1125-X$1114-Sheet2!$N$277)/Sheet3!$A$1)^4)</f>
        <v>3.57771740402828E-2</v>
      </c>
      <c r="Y1125" s="2">
        <f>$I$1112*EXP(Sheet3!$B$1*(($B1125-Y$1114-Sheet2!$N$277)/Sheet3!$A$1)^2 +Sheet3!$C$1*(($B1125-Y$1114-Sheet2!$N$277)/Sheet3!$A$1)^4)</f>
        <v>4.1268883439039353E-2</v>
      </c>
      <c r="Z1125" s="2">
        <f>$I$1112*EXP(Sheet3!$B$1*(($B1125-Z$1114-Sheet2!$N$277)/Sheet3!$A$1)^2 +Sheet3!$C$1*(($B1125-Z$1114-Sheet2!$N$277)/Sheet3!$A$1)^4)</f>
        <v>4.7512538432860955E-2</v>
      </c>
      <c r="AA1125" s="2">
        <f>$I$1112*EXP(Sheet3!$B$1*(($B1125-AA$1114-Sheet2!$N$277)/Sheet3!$A$1)^2 +Sheet3!$C$1*(($B1125-AA$1114-Sheet2!$N$277)/Sheet3!$A$1)^4)</f>
        <v>5.4597269106245093E-2</v>
      </c>
      <c r="AB1125" s="2">
        <f>$I$1112*EXP(Sheet3!$B$1*(($B1125-AB$1114-Sheet2!$N$277)/Sheet3!$A$1)^2 +Sheet3!$C$1*(($B1125-AB$1114-Sheet2!$N$277)/Sheet3!$A$1)^4)</f>
        <v>6.2620865712320603E-2</v>
      </c>
      <c r="AC1125" s="2">
        <f>$I$1112*EXP(Sheet3!$B$1*(($B1125-AC$1114-Sheet2!$N$277)/Sheet3!$A$1)^2 +Sheet3!$C$1*(($B1125-AC$1114-Sheet2!$N$277)/Sheet3!$A$1)^4)</f>
        <v>7.1690384819681471E-2</v>
      </c>
      <c r="AD1125" s="2">
        <f>$I$1112*EXP(Sheet3!$B$1*(($B1125-AD$1114-Sheet2!$N$277)/Sheet3!$A$1)^2 +Sheet3!$C$1*(($B1125-AD$1114-Sheet2!$N$277)/Sheet3!$A$1)^4)</f>
        <v>8.1922771740544492E-2</v>
      </c>
      <c r="AE1125" s="2">
        <f>$I$1112*EXP(Sheet3!$B$1*(($B1125-AE$1114-Sheet2!$N$277)/Sheet3!$A$1)^2 +Sheet3!$C$1*(($B1125-AE$1114-Sheet2!$N$277)/Sheet3!$A$1)^4)</f>
        <v>9.3445496812337478E-2</v>
      </c>
      <c r="AF1125" s="2">
        <f>$I$1112*EXP(Sheet3!$B$1*(($B1125-AF$1114-Sheet2!$N$277)/Sheet3!$A$1)^2 +Sheet3!$C$1*(($B1125-AF$1114-Sheet2!$N$277)/Sheet3!$A$1)^4)</f>
        <v>0.10639720278069231</v>
      </c>
      <c r="AG1125" s="2">
        <f>$I$1112*EXP(Sheet3!$B$1*(($B1125-AG$1114-Sheet2!$N$277)/Sheet3!$A$1)^2 +Sheet3!$C$1*(($B1125-AG$1114-Sheet2!$N$277)/Sheet3!$A$1)^4)</f>
        <v>0.12092836020682109</v>
      </c>
      <c r="AH1125" s="2">
        <f>$I$1112*EXP(Sheet3!$B$1*(($B1125-AH$1114-Sheet2!$N$277)/Sheet3!$A$1)^2 +Sheet3!$C$1*(($B1125-AH$1114-Sheet2!$N$277)/Sheet3!$A$1)^4)</f>
        <v>0.13720192749825064</v>
      </c>
      <c r="AI1125" s="2">
        <f>$I$1112*EXP(Sheet3!$B$1*(($B1125-AI$1114-Sheet2!$N$277)/Sheet3!$A$1)^2 +Sheet3!$C$1*(($B1125-AI$1114-Sheet2!$N$277)/Sheet3!$A$1)^4)</f>
        <v>0.15539401184853749</v>
      </c>
      <c r="AJ1125" s="2">
        <f>$I$1112*EXP(Sheet3!$B$1*(($B1125-AJ$1114-Sheet2!$N$277)/Sheet3!$A$1)^2 +Sheet3!$C$1*(($B1125-AJ$1114-Sheet2!$N$277)/Sheet3!$A$1)^4)</f>
        <v>0.17569452705852376</v>
      </c>
      <c r="AK1125" s="2">
        <f>$I$1112*EXP(Sheet3!$B$1*(($B1125-AK$1114-Sheet2!$N$277)/Sheet3!$A$1)^2 +Sheet3!$C$1*(($B1125-AK$1114-Sheet2!$N$277)/Sheet3!$A$1)^4)</f>
        <v>0.19830784392362422</v>
      </c>
      <c r="AL1125" s="2">
        <f>$I$1112*EXP(Sheet3!$B$1*(($B1125-AL$1114-Sheet2!$N$277)/Sheet3!$A$1)^2 +Sheet3!$C$1*(($B1125-AL$1114-Sheet2!$N$277)/Sheet3!$A$1)^4)</f>
        <v>0.22345342859184456</v>
      </c>
      <c r="AM1125" s="2">
        <f>$I$1112*EXP(Sheet3!$B$1*(($B1125-AM$1114-Sheet2!$N$277)/Sheet3!$A$1)^2 +Sheet3!$C$1*(($B1125-AM$1114-Sheet2!$N$277)/Sheet3!$A$1)^4)</f>
        <v>0.251366464043209</v>
      </c>
      <c r="AN1125" s="2">
        <f>$I$1112*EXP(Sheet3!$B$1*(($B1125-AN$1114-Sheet2!$N$277)/Sheet3!$A$1)^2 +Sheet3!$C$1*(($B1125-AN$1114-Sheet2!$N$277)/Sheet3!$A$1)^4)</f>
        <v>0.28229844961115902</v>
      </c>
      <c r="AO1125" s="2">
        <f>$I$1112*EXP(Sheet3!$B$1*(($B1125-AO$1114-Sheet2!$N$277)/Sheet3!$A$1)^2 +Sheet3!$C$1*(($B1125-AO$1114-Sheet2!$N$277)/Sheet3!$A$1)^4)</f>
        <v>0.31651777326549868</v>
      </c>
      <c r="AP1125" s="2">
        <f>$I$1112*EXP(Sheet3!$B$1*(($B1125-AP$1114-Sheet2!$N$277)/Sheet3!$A$1)^2 +Sheet3!$C$1*(($B1125-AP$1114-Sheet2!$N$277)/Sheet3!$A$1)^4)</f>
        <v>0.35431025120809456</v>
      </c>
      <c r="AQ1125" s="2">
        <f>$I$1112*EXP(Sheet3!$B$1*(($B1125-AQ$1114-Sheet2!$N$277)/Sheet3!$A$1)^2 +Sheet3!$C$1*(($B1125-AQ$1114-Sheet2!$N$277)/Sheet3!$A$1)^4)</f>
        <v>0.39597962920028795</v>
      </c>
      <c r="AR1125" s="2">
        <f>$I$1112*EXP(Sheet3!$B$1*(($B1125-AR$1114-Sheet2!$N$277)/Sheet3!$A$1)^2 +Sheet3!$C$1*(($B1125-AR$1114-Sheet2!$N$277)/Sheet3!$A$1)^4)</f>
        <v>0.44184803994800009</v>
      </c>
      <c r="AS1125" s="2">
        <f>$I$1112*EXP(Sheet3!$B$1*(($B1125-AS$1114-Sheet2!$N$277)/Sheet3!$A$1)^2 +Sheet3!$C$1*(($B1125-AS$1114-Sheet2!$N$277)/Sheet3!$A$1)^4)</f>
        <v>0.4922564108198163</v>
      </c>
      <c r="AT1125" s="2">
        <f>$I$1112*EXP(Sheet3!$B$1*(($B1125-AT$1114-Sheet2!$N$277)/Sheet3!$A$1)^2 +Sheet3!$C$1*(($B1125-AT$1114-Sheet2!$N$277)/Sheet3!$A$1)^4)</f>
        <v>0.54756481616808084</v>
      </c>
      <c r="AU1125" s="2">
        <f>$I$1112*EXP(Sheet3!$B$1*(($B1125-AU$1114-Sheet2!$N$277)/Sheet3!$A$1)^2 +Sheet3!$C$1*(($B1125-AU$1114-Sheet2!$N$277)/Sheet3!$A$1)^4)</f>
        <v>0.60815276855956824</v>
      </c>
      <c r="AV1125" s="2">
        <f>$I$1112*EXP(Sheet3!$B$1*(($B1125-AV$1114-Sheet2!$N$277)/Sheet3!$A$1)^2 +Sheet3!$C$1*(($B1125-AV$1114-Sheet2!$N$277)/Sheet3!$A$1)^4)</f>
        <v>0.67441944332561088</v>
      </c>
      <c r="AW1125" s="2">
        <f>$I$1112*EXP(Sheet3!$B$1*(($B1125-AW$1114-Sheet2!$N$277)/Sheet3!$A$1)^2 +Sheet3!$C$1*(($B1125-AW$1114-Sheet2!$N$277)/Sheet3!$A$1)^4)</f>
        <v>0.74678383095927203</v>
      </c>
      <c r="AX1125" s="2">
        <f>$I$1112*EXP(Sheet3!$B$1*(($B1125-AX$1114-Sheet2!$N$277)/Sheet3!$A$1)^2 +Sheet3!$C$1*(($B1125-AX$1114-Sheet2!$N$277)/Sheet3!$A$1)^4)</f>
        <v>0.82568481209968736</v>
      </c>
      <c r="AY1125" s="2">
        <f>$I$1112*EXP(Sheet3!$B$1*(($B1125-AY$1114-Sheet2!$N$277)/Sheet3!$A$1)^2 +Sheet3!$C$1*(($B1125-AY$1114-Sheet2!$N$277)/Sheet3!$A$1)^4)</f>
        <v>0.9115811500724984</v>
      </c>
      <c r="AZ1125" s="2">
        <f>$I$1112*EXP(Sheet3!$B$1*(($B1125-AZ$1114-Sheet2!$N$277)/Sheet3!$A$1)^2 +Sheet3!$C$1*(($B1125-AZ$1114-Sheet2!$N$277)/Sheet3!$A$1)^4)</f>
        <v>1.0049513962520935</v>
      </c>
      <c r="BA1125" s="2">
        <f>$I$1112*EXP(Sheet3!$B$1*(($B1125-BA$1114-Sheet2!$N$277)/Sheet3!$A$1)^2 +Sheet3!$C$1*(($B1125-BA$1114-Sheet2!$N$277)/Sheet3!$A$1)^4)</f>
        <v>1.1062937038532525</v>
      </c>
      <c r="BB1125" s="2">
        <f>$I$1112*EXP(Sheet3!$B$1*(($B1125-BB$1114-Sheet2!$N$277)/Sheet3!$A$1)^2 +Sheet3!$C$1*(($B1125-BB$1114-Sheet2!$N$277)/Sheet3!$A$1)^4)</f>
        <v>1.2161255461508225</v>
      </c>
      <c r="BC1125" s="2">
        <f>$I$1112*EXP(Sheet3!$B$1*(($B1125-BC$1114-Sheet2!$N$277)/Sheet3!$A$1)^2 +Sheet3!$C$1*(($B1125-BC$1114-Sheet2!$N$277)/Sheet3!$A$1)^4)</f>
        <v>1.3349833355637242</v>
      </c>
      <c r="BD1125" s="2">
        <f>$I$1112*EXP(Sheet3!$B$1*(($B1125-BD$1114-Sheet2!$N$277)/Sheet3!$A$1)^2 +Sheet3!$C$1*(($B1125-BD$1114-Sheet2!$N$277)/Sheet3!$A$1)^4)</f>
        <v>1.4634219405213638</v>
      </c>
      <c r="BE1125" s="2">
        <f>$I$1112*EXP(Sheet3!$B$1*(($B1125-BE$1114-Sheet2!$N$277)/Sheet3!$A$1)^2 +Sheet3!$C$1*(($B1125-BE$1114-Sheet2!$N$277)/Sheet3!$A$1)^4)</f>
        <v>1.6020140975534649</v>
      </c>
      <c r="BF1125" s="2">
        <f>$I$1112*EXP(Sheet3!$B$1*(($B1125-BF$1114-Sheet2!$N$277)/Sheet3!$A$1)^2 +Sheet3!$C$1*(($B1125-BF$1114-Sheet2!$N$277)/Sheet3!$A$1)^4)</f>
        <v>1.7513497166066334</v>
      </c>
      <c r="BG1125" s="2">
        <f>$I$1112*EXP(Sheet3!$B$1*(($B1125-BG$1114-Sheet2!$N$277)/Sheet3!$A$1)^2 +Sheet3!$C$1*(($B1125-BG$1114-Sheet2!$N$277)/Sheet3!$A$1)^4)</f>
        <v>1.9120350781729756</v>
      </c>
      <c r="BH1125" s="2">
        <f>$I$1112*EXP(Sheet3!$B$1*(($B1125-BH$1114-Sheet2!$N$277)/Sheet3!$A$1)^2 +Sheet3!$C$1*(($B1125-BH$1114-Sheet2!$N$277)/Sheet3!$A$1)^4)</f>
        <v>2.0846919214758532</v>
      </c>
      <c r="BI1125" s="2">
        <f>$I$1112*EXP(Sheet3!$B$1*(($B1125-BI$1114-Sheet2!$N$277)/Sheet3!$A$1)^2 +Sheet3!$C$1*(($B1125-BI$1114-Sheet2!$N$277)/Sheet3!$A$1)^4)</f>
        <v>2.2699564235461236</v>
      </c>
      <c r="BJ1125" s="2">
        <f>$I$1112*EXP(Sheet3!$B$1*(($B1125-BJ$1114-Sheet2!$N$277)/Sheet3!$A$1)^2 +Sheet3!$C$1*(($B1125-BJ$1114-Sheet2!$N$277)/Sheet3!$A$1)^4)</f>
        <v>2.468478069748818</v>
      </c>
      <c r="BK1125" s="2">
        <f>$I$1112*EXP(Sheet3!$B$1*(($B1125-BK$1114-Sheet2!$N$277)/Sheet3!$A$1)^2 +Sheet3!$C$1*(($B1125-BK$1114-Sheet2!$N$277)/Sheet3!$A$1)^4)</f>
        <v>2.6809184169665654</v>
      </c>
      <c r="BL1125" s="2">
        <f>$I$1112*EXP(Sheet3!$B$1*(($B1125-BL$1114-Sheet2!$N$277)/Sheet3!$A$1)^2 +Sheet3!$C$1*(($B1125-BL$1114-Sheet2!$N$277)/Sheet3!$A$1)^4)</f>
        <v>2.9079497513478541</v>
      </c>
      <c r="BM1125" s="2">
        <f>$I$1112*EXP(Sheet3!$B$1*(($B1125-BM$1114-Sheet2!$N$277)/Sheet3!$A$1)^2 +Sheet3!$C$1*(($B1125-BM$1114-Sheet2!$N$277)/Sheet3!$A$1)^4)</f>
        <v>3.1502536432191555</v>
      </c>
      <c r="BN1125" s="2">
        <f>$I$1112*EXP(Sheet3!$B$1*(($B1125-BN$1114-Sheet2!$N$277)/Sheet3!$A$1)^2 +Sheet3!$C$1*(($B1125-BN$1114-Sheet2!$N$277)/Sheet3!$A$1)^4)</f>
        <v>3.4085194024498819</v>
      </c>
      <c r="BO1125" s="2">
        <f>$I$1112*EXP(Sheet3!$B$1*(($B1125-BO$1114-Sheet2!$N$277)/Sheet3!$A$1)^2 +Sheet3!$C$1*(($B1125-BO$1114-Sheet2!$N$277)/Sheet3!$A$1)^4)</f>
        <v>3.683442438239847</v>
      </c>
      <c r="BP1125" s="2">
        <f>$I$1112*EXP(Sheet3!$B$1*(($B1125-BP$1114-Sheet2!$N$277)/Sheet3!$A$1)^2 +Sheet3!$C$1*(($B1125-BP$1114-Sheet2!$N$277)/Sheet3!$A$1)^4)</f>
        <v>3.9757225279650807</v>
      </c>
      <c r="BQ1125" s="2">
        <f>$I$1112*EXP(Sheet3!$B$1*(($B1125-BQ$1114-Sheet2!$N$277)/Sheet3!$A$1)^2 +Sheet3!$C$1*(($B1125-BQ$1114-Sheet2!$N$277)/Sheet3!$A$1)^4)</f>
        <v>4.2860620003635725</v>
      </c>
      <c r="BR1125" s="2">
        <f>$I$1112*EXP(Sheet3!$B$1*(($B1125-BR$1114-Sheet2!$N$277)/Sheet3!$A$1)^2 +Sheet3!$C$1*(($B1125-BR$1114-Sheet2!$N$277)/Sheet3!$A$1)^4)</f>
        <v>4.6151638389622232</v>
      </c>
      <c r="BS1125" s="2">
        <f>$I$1112*EXP(Sheet3!$B$1*(($B1125-BS$1114-Sheet2!$N$277)/Sheet3!$A$1)^2 +Sheet3!$C$1*(($B1125-BS$1114-Sheet2!$N$277)/Sheet3!$A$1)^4)</f>
        <v>4.9637297122388278</v>
      </c>
    </row>
    <row r="1126" spans="1:71" x14ac:dyDescent="0.2">
      <c r="A1126">
        <v>1099</v>
      </c>
      <c r="B1126">
        <v>698.45</v>
      </c>
      <c r="C1126">
        <v>2384.3000000000002</v>
      </c>
      <c r="D1126">
        <v>2390.8000000000002</v>
      </c>
      <c r="E1126">
        <f t="shared" si="62"/>
        <v>6.5</v>
      </c>
      <c r="F1126" s="1">
        <f t="shared" si="63"/>
        <v>6.5</v>
      </c>
      <c r="G1126">
        <f t="shared" si="60"/>
        <v>4539.9250000000002</v>
      </c>
      <c r="I1126" s="2">
        <f>$I$1112*EXP(Sheet3!$B$1*(($B1126-I$1114-Sheet2!$N$277)/Sheet3!$A$1)^2 +Sheet3!$C$1*(($B1126-I$1114-Sheet2!$N$277)/Sheet3!$A$1)^4)</f>
        <v>9.2230412032747602E-8</v>
      </c>
      <c r="J1126" s="2">
        <f>$I$1112*EXP(Sheet3!$B$1*(($B1126-J$1114-Sheet2!$N$277)/Sheet3!$A$1)^2 +Sheet3!$C$1*(($B1126-J$1114-Sheet2!$N$277)/Sheet3!$A$1)^4)</f>
        <v>1.2416745377542357E-7</v>
      </c>
      <c r="K1126" s="2">
        <f>$I$1112*EXP(Sheet3!$B$1*(($B1126-K$1114-Sheet2!$N$277)/Sheet3!$A$1)^2 +Sheet3!$C$1*(($B1126-K$1114-Sheet2!$N$277)/Sheet3!$A$1)^4)</f>
        <v>1.6661490549760693E-7</v>
      </c>
      <c r="L1126" s="2">
        <f>$I$1112*EXP(Sheet3!$B$1*(($B1126-L$1114-Sheet2!$N$277)/Sheet3!$A$1)^2 +Sheet3!$C$1*(($B1126-L$1114-Sheet2!$N$277)/Sheet3!$A$1)^4)</f>
        <v>2.2284549626745717E-7</v>
      </c>
      <c r="M1126" s="2">
        <f>$I$1112*EXP(Sheet3!$B$1*(($B1126-M$1114-Sheet2!$N$277)/Sheet3!$A$1)^2 +Sheet3!$C$1*(($B1126-M$1114-Sheet2!$N$277)/Sheet3!$A$1)^4)</f>
        <v>2.9709082455319271E-7</v>
      </c>
      <c r="N1126" s="2">
        <f>$I$1112*EXP(Sheet3!$B$1*(($B1126-N$1114-Sheet2!$N$277)/Sheet3!$A$1)^2 +Sheet3!$C$1*(($B1126-N$1114-Sheet2!$N$277)/Sheet3!$A$1)^4)</f>
        <v>3.9480383714250902E-7</v>
      </c>
      <c r="O1126" s="2">
        <f>$I$1112*EXP(Sheet3!$B$1*(($B1126-O$1114-Sheet2!$N$277)/Sheet3!$A$1)^2 +Sheet3!$C$1*(($B1126-O$1114-Sheet2!$N$277)/Sheet3!$A$1)^4)</f>
        <v>5.2298781100662554E-7</v>
      </c>
      <c r="P1126" s="2">
        <f>$I$1112*EXP(Sheet3!$B$1*(($B1126-P$1114-Sheet2!$N$277)/Sheet3!$A$1)^2 +Sheet3!$C$1*(($B1126-P$1114-Sheet2!$N$277)/Sheet3!$A$1)^4)</f>
        <v>6.9060723105994757E-7</v>
      </c>
      <c r="Q1126" s="2">
        <f>$I$1112*EXP(Sheet3!$B$1*(($B1126-Q$1114-Sheet2!$N$277)/Sheet3!$A$1)^2 +Sheet3!$C$1*(($B1126-Q$1114-Sheet2!$N$277)/Sheet3!$A$1)^4)</f>
        <v>9.090991486891786E-7</v>
      </c>
      <c r="R1126" s="2">
        <f>$I$1112*EXP(Sheet3!$B$1*(($B1126-R$1114-Sheet2!$N$277)/Sheet3!$A$1)^2 +Sheet3!$C$1*(($B1126-R$1114-Sheet2!$N$277)/Sheet3!$A$1)^4)</f>
        <v>1.1930073718930605E-6</v>
      </c>
      <c r="S1126" s="2">
        <f>$I$1112*EXP(Sheet3!$B$1*(($B1126-S$1114-Sheet2!$N$277)/Sheet3!$A$1)^2 +Sheet3!$C$1*(($B1126-S$1114-Sheet2!$N$277)/Sheet3!$A$1)^4)</f>
        <v>1.5607662618675568E-6</v>
      </c>
      <c r="T1126" s="2">
        <f>$I$1112*EXP(Sheet3!$B$1*(($B1126-T$1114-Sheet2!$N$277)/Sheet3!$A$1)^2 +Sheet3!$C$1*(($B1126-T$1114-Sheet2!$N$277)/Sheet3!$A$1)^4)</f>
        <v>2.0356660852379091E-6</v>
      </c>
      <c r="U1126" s="2">
        <f>$I$1112*EXP(Sheet3!$B$1*(($B1126-U$1114-Sheet2!$N$277)/Sheet3!$A$1)^2 +Sheet3!$C$1*(($B1126-U$1114-Sheet2!$N$277)/Sheet3!$A$1)^4)</f>
        <v>2.6470378966579287E-6</v>
      </c>
      <c r="V1126" s="2">
        <f>$I$1112*EXP(Sheet3!$B$1*(($B1126-V$1114-Sheet2!$N$277)/Sheet3!$A$1)^2 +Sheet3!$C$1*(($B1126-V$1114-Sheet2!$N$277)/Sheet3!$A$1)^4)</f>
        <v>3.4317029121785491E-6</v>
      </c>
      <c r="W1126" s="2">
        <f>$I$1112*EXP(Sheet3!$B$1*(($B1126-W$1114-Sheet2!$N$277)/Sheet3!$A$1)^2 +Sheet3!$C$1*(($B1126-W$1114-Sheet2!$N$277)/Sheet3!$A$1)^4)</f>
        <v>4.4357393969523639E-6</v>
      </c>
      <c r="X1126" s="2">
        <f>$I$1112*EXP(Sheet3!$B$1*(($B1126-X$1114-Sheet2!$N$277)/Sheet3!$A$1)^2 +Sheet3!$C$1*(($B1126-X$1114-Sheet2!$N$277)/Sheet3!$A$1)^4)</f>
        <v>5.7166293553279105E-6</v>
      </c>
      <c r="Y1126" s="2">
        <f>$I$1112*EXP(Sheet3!$B$1*(($B1126-Y$1114-Sheet2!$N$277)/Sheet3!$A$1)^2 +Sheet3!$C$1*(($B1126-Y$1114-Sheet2!$N$277)/Sheet3!$A$1)^4)</f>
        <v>7.3458579090310971E-6</v>
      </c>
      <c r="Z1126" s="2">
        <f>$I$1112*EXP(Sheet3!$B$1*(($B1126-Z$1114-Sheet2!$N$277)/Sheet3!$A$1)^2 +Sheet3!$C$1*(($B1126-Z$1114-Sheet2!$N$277)/Sheet3!$A$1)^4)</f>
        <v>9.4120503153316409E-6</v>
      </c>
      <c r="AA1126" s="2">
        <f>$I$1112*EXP(Sheet3!$B$1*(($B1126-AA$1114-Sheet2!$N$277)/Sheet3!$A$1)^2 +Sheet3!$C$1*(($B1126-AA$1114-Sheet2!$N$277)/Sheet3!$A$1)^4)</f>
        <v>1.2024745252396364E-5</v>
      </c>
      <c r="AB1126" s="2">
        <f>$I$1112*EXP(Sheet3!$B$1*(($B1126-AB$1114-Sheet2!$N$277)/Sheet3!$A$1)^2 +Sheet3!$C$1*(($B1126-AB$1114-Sheet2!$N$277)/Sheet3!$A$1)^4)</f>
        <v>1.5318918424939837E-5</v>
      </c>
      <c r="AC1126" s="2">
        <f>$I$1112*EXP(Sheet3!$B$1*(($B1126-AC$1114-Sheet2!$N$277)/Sheet3!$A$1)^2 +Sheet3!$C$1*(($B1126-AC$1114-Sheet2!$N$277)/Sheet3!$A$1)^4)</f>
        <v>1.9460387860934203E-5</v>
      </c>
      <c r="AD1126" s="2">
        <f>$I$1112*EXP(Sheet3!$B$1*(($B1126-AD$1114-Sheet2!$N$277)/Sheet3!$A$1)^2 +Sheet3!$C$1*(($B1126-AD$1114-Sheet2!$N$277)/Sheet3!$A$1)^4)</f>
        <v>2.4652251617078793E-5</v>
      </c>
      <c r="AE1126" s="2">
        <f>$I$1112*EXP(Sheet3!$B$1*(($B1126-AE$1114-Sheet2!$N$277)/Sheet3!$A$1)^2 +Sheet3!$C$1*(($B1126-AE$1114-Sheet2!$N$277)/Sheet3!$A$1)^4)</f>
        <v>3.1142530117630492E-5</v>
      </c>
      <c r="AF1126" s="2">
        <f>$I$1112*EXP(Sheet3!$B$1*(($B1126-AF$1114-Sheet2!$N$277)/Sheet3!$A$1)^2 +Sheet3!$C$1*(($B1126-AF$1114-Sheet2!$N$277)/Sheet3!$A$1)^4)</f>
        <v>3.9233209138033574E-5</v>
      </c>
      <c r="AG1126" s="2">
        <f>$I$1112*EXP(Sheet3!$B$1*(($B1126-AG$1114-Sheet2!$N$277)/Sheet3!$A$1)^2 +Sheet3!$C$1*(($B1126-AG$1114-Sheet2!$N$277)/Sheet3!$A$1)^4)</f>
        <v>4.9290905616644051E-5</v>
      </c>
      <c r="AH1126" s="2">
        <f>$I$1112*EXP(Sheet3!$B$1*(($B1126-AH$1114-Sheet2!$N$277)/Sheet3!$A$1)^2 +Sheet3!$C$1*(($B1126-AH$1114-Sheet2!$N$277)/Sheet3!$A$1)^4)</f>
        <v>6.1759407118776072E-5</v>
      </c>
      <c r="AI1126" s="2">
        <f>$I$1112*EXP(Sheet3!$B$1*(($B1126-AI$1114-Sheet2!$N$277)/Sheet3!$A$1)^2 +Sheet3!$C$1*(($B1126-AI$1114-Sheet2!$N$277)/Sheet3!$A$1)^4)</f>
        <v>7.7174366951794421E-5</v>
      </c>
      <c r="AJ1126" s="2">
        <f>$I$1112*EXP(Sheet3!$B$1*(($B1126-AJ$1114-Sheet2!$N$277)/Sheet3!$A$1)^2 +Sheet3!$C$1*(($B1126-AJ$1114-Sheet2!$N$277)/Sheet3!$A$1)^4)</f>
        <v>9.6180470657701618E-5</v>
      </c>
      <c r="AK1126" s="2">
        <f>$I$1112*EXP(Sheet3!$B$1*(($B1126-AK$1114-Sheet2!$N$277)/Sheet3!$A$1)^2 +Sheet3!$C$1*(($B1126-AK$1114-Sheet2!$N$277)/Sheet3!$A$1)^4)</f>
        <v>1.195514258980509E-4</v>
      </c>
      <c r="AL1126" s="2">
        <f>$I$1112*EXP(Sheet3!$B$1*(($B1126-AL$1114-Sheet2!$N$277)/Sheet3!$A$1)^2 +Sheet3!$C$1*(($B1126-AL$1114-Sheet2!$N$277)/Sheet3!$A$1)^4)</f>
        <v>1.4821316653122112E-4</v>
      </c>
      <c r="AM1126" s="2">
        <f>$I$1112*EXP(Sheet3!$B$1*(($B1126-AM$1114-Sheet2!$N$277)/Sheet3!$A$1)^2 +Sheet3!$C$1*(($B1126-AM$1114-Sheet2!$N$277)/Sheet3!$A$1)^4)</f>
        <v>1.8327070287442224E-4</v>
      </c>
      <c r="AN1126" s="2">
        <f>$I$1112*EXP(Sheet3!$B$1*(($B1126-AN$1114-Sheet2!$N$277)/Sheet3!$A$1)^2 +Sheet3!$C$1*(($B1126-AN$1114-Sheet2!$N$277)/Sheet3!$A$1)^4)</f>
        <v>2.2603909358425396E-4</v>
      </c>
      <c r="AO1126" s="2">
        <f>$I$1112*EXP(Sheet3!$B$1*(($B1126-AO$1114-Sheet2!$N$277)/Sheet3!$A$1)^2 +Sheet3!$C$1*(($B1126-AO$1114-Sheet2!$N$277)/Sheet3!$A$1)^4)</f>
        <v>2.7807906006513476E-4</v>
      </c>
      <c r="AP1126" s="2">
        <f>$I$1112*EXP(Sheet3!$B$1*(($B1126-AP$1114-Sheet2!$N$277)/Sheet3!$A$1)^2 +Sheet3!$C$1*(($B1126-AP$1114-Sheet2!$N$277)/Sheet3!$A$1)^4)</f>
        <v>3.4123781154084211E-4</v>
      </c>
      <c r="AQ1126" s="2">
        <f>$I$1112*EXP(Sheet3!$B$1*(($B1126-AQ$1114-Sheet2!$N$277)/Sheet3!$A$1)^2 +Sheet3!$C$1*(($B1126-AQ$1114-Sheet2!$N$277)/Sheet3!$A$1)^4)</f>
        <v>4.1769569754387839E-4</v>
      </c>
      <c r="AR1126" s="2">
        <f>$I$1112*EXP(Sheet3!$B$1*(($B1126-AR$1114-Sheet2!$N$277)/Sheet3!$A$1)^2 +Sheet3!$C$1*(($B1126-AR$1114-Sheet2!$N$277)/Sheet3!$A$1)^4)</f>
        <v>5.1001935415550918E-4</v>
      </c>
      <c r="AS1126" s="2">
        <f>$I$1112*EXP(Sheet3!$B$1*(($B1126-AS$1114-Sheet2!$N$277)/Sheet3!$A$1)^2 +Sheet3!$C$1*(($B1126-AS$1114-Sheet2!$N$277)/Sheet3!$A$1)^4)</f>
        <v>6.2122206034873919E-4</v>
      </c>
      <c r="AT1126" s="2">
        <f>$I$1112*EXP(Sheet3!$B$1*(($B1126-AT$1114-Sheet2!$N$277)/Sheet3!$A$1)^2 +Sheet3!$C$1*(($B1126-AT$1114-Sheet2!$N$277)/Sheet3!$A$1)^4)</f>
        <v>7.5483207064634195E-4</v>
      </c>
      <c r="AU1126" s="2">
        <f>$I$1112*EXP(Sheet3!$B$1*(($B1126-AU$1114-Sheet2!$N$277)/Sheet3!$A$1)^2 +Sheet3!$C$1*(($B1126-AU$1114-Sheet2!$N$277)/Sheet3!$A$1)^4)</f>
        <v>9.1496973930154681E-4</v>
      </c>
      <c r="AV1126" s="2">
        <f>$I$1112*EXP(Sheet3!$B$1*(($B1126-AV$1114-Sheet2!$N$277)/Sheet3!$A$1)^2 +Sheet3!$C$1*(($B1126-AV$1114-Sheet2!$N$277)/Sheet3!$A$1)^4)</f>
        <v>1.1064342986198494E-3</v>
      </c>
      <c r="AW1126" s="2">
        <f>$I$1112*EXP(Sheet3!$B$1*(($B1126-AW$1114-Sheet2!$N$277)/Sheet3!$A$1)^2 +Sheet3!$C$1*(($B1126-AW$1114-Sheet2!$N$277)/Sheet3!$A$1)^4)</f>
        <v>1.3348011988710399E-3</v>
      </c>
      <c r="AX1126" s="2">
        <f>$I$1112*EXP(Sheet3!$B$1*(($B1126-AX$1114-Sheet2!$N$277)/Sheet3!$A$1)^2 +Sheet3!$C$1*(($B1126-AX$1114-Sheet2!$N$277)/Sheet3!$A$1)^4)</f>
        <v>1.6065309587350945E-3</v>
      </c>
      <c r="AY1126" s="2">
        <f>$I$1112*EXP(Sheet3!$B$1*(($B1126-AY$1114-Sheet2!$N$277)/Sheet3!$A$1)^2 +Sheet3!$C$1*(($B1126-AY$1114-Sheet2!$N$277)/Sheet3!$A$1)^4)</f>
        <v>1.9290905121684557E-3</v>
      </c>
      <c r="AZ1126" s="2">
        <f>$I$1112*EXP(Sheet3!$B$1*(($B1126-AZ$1114-Sheet2!$N$277)/Sheet3!$A$1)^2 +Sheet3!$C$1*(($B1126-AZ$1114-Sheet2!$N$277)/Sheet3!$A$1)^4)</f>
        <v>2.3110880689917904E-3</v>
      </c>
      <c r="BA1126" s="2">
        <f>$I$1112*EXP(Sheet3!$B$1*(($B1126-BA$1114-Sheet2!$N$277)/Sheet3!$A$1)^2 +Sheet3!$C$1*(($B1126-BA$1114-Sheet2!$N$277)/Sheet3!$A$1)^4)</f>
        <v>2.7624225311732248E-3</v>
      </c>
      <c r="BB1126" s="2">
        <f>$I$1112*EXP(Sheet3!$B$1*(($B1126-BB$1114-Sheet2!$N$277)/Sheet3!$A$1)^2 +Sheet3!$C$1*(($B1126-BB$1114-Sheet2!$N$277)/Sheet3!$A$1)^4)</f>
        <v>3.2944485235100844E-3</v>
      </c>
      <c r="BC1126" s="2">
        <f>$I$1112*EXP(Sheet3!$B$1*(($B1126-BC$1114-Sheet2!$N$277)/Sheet3!$A$1)^2 +Sheet3!$C$1*(($B1126-BC$1114-Sheet2!$N$277)/Sheet3!$A$1)^4)</f>
        <v>3.9201581049445253E-3</v>
      </c>
      <c r="BD1126" s="2">
        <f>$I$1112*EXP(Sheet3!$B$1*(($B1126-BD$1114-Sheet2!$N$277)/Sheet3!$A$1)^2 +Sheet3!$C$1*(($B1126-BD$1114-Sheet2!$N$277)/Sheet3!$A$1)^4)</f>
        <v>4.6543802238092537E-3</v>
      </c>
      <c r="BE1126" s="2">
        <f>$I$1112*EXP(Sheet3!$B$1*(($B1126-BE$1114-Sheet2!$N$277)/Sheet3!$A$1)^2 +Sheet3!$C$1*(($B1126-BE$1114-Sheet2!$N$277)/Sheet3!$A$1)^4)</f>
        <v>5.5139989656091603E-3</v>
      </c>
      <c r="BF1126" s="2">
        <f>$I$1112*EXP(Sheet3!$B$1*(($B1126-BF$1114-Sheet2!$N$277)/Sheet3!$A$1)^2 +Sheet3!$C$1*(($B1126-BF$1114-Sheet2!$N$277)/Sheet3!$A$1)^4)</f>
        <v>6.5181916142541766E-3</v>
      </c>
      <c r="BG1126" s="2">
        <f>$I$1112*EXP(Sheet3!$B$1*(($B1126-BG$1114-Sheet2!$N$277)/Sheet3!$A$1)^2 +Sheet3!$C$1*(($B1126-BG$1114-Sheet2!$N$277)/Sheet3!$A$1)^4)</f>
        <v>7.6886875056291441E-3</v>
      </c>
      <c r="BH1126" s="2">
        <f>$I$1112*EXP(Sheet3!$B$1*(($B1126-BH$1114-Sheet2!$N$277)/Sheet3!$A$1)^2 +Sheet3!$C$1*(($B1126-BH$1114-Sheet2!$N$277)/Sheet3!$A$1)^4)</f>
        <v>9.0500485952842626E-3</v>
      </c>
      <c r="BI1126" s="2">
        <f>$I$1112*EXP(Sheet3!$B$1*(($B1126-BI$1114-Sheet2!$N$277)/Sheet3!$A$1)^2 +Sheet3!$C$1*(($B1126-BI$1114-Sheet2!$N$277)/Sheet3!$A$1)^4)</f>
        <v>1.0629972587790309E-2</v>
      </c>
      <c r="BJ1126" s="2">
        <f>$I$1112*EXP(Sheet3!$B$1*(($B1126-BJ$1114-Sheet2!$N$277)/Sheet3!$A$1)^2 +Sheet3!$C$1*(($B1126-BJ$1114-Sheet2!$N$277)/Sheet3!$A$1)^4)</f>
        <v>1.2459619384402576E-2</v>
      </c>
      <c r="BK1126" s="2">
        <f>$I$1112*EXP(Sheet3!$B$1*(($B1126-BK$1114-Sheet2!$N$277)/Sheet3!$A$1)^2 +Sheet3!$C$1*(($B1126-BK$1114-Sheet2!$N$277)/Sheet3!$A$1)^4)</f>
        <v>1.4573961495863508E-2</v>
      </c>
      <c r="BL1126" s="2">
        <f>$I$1112*EXP(Sheet3!$B$1*(($B1126-BL$1114-Sheet2!$N$277)/Sheet3!$A$1)^2 +Sheet3!$C$1*(($B1126-BL$1114-Sheet2!$N$277)/Sheet3!$A$1)^4)</f>
        <v>1.701215893870375E-2</v>
      </c>
      <c r="BM1126" s="2">
        <f>$I$1112*EXP(Sheet3!$B$1*(($B1126-BM$1114-Sheet2!$N$277)/Sheet3!$A$1)^2 +Sheet3!$C$1*(($B1126-BM$1114-Sheet2!$N$277)/Sheet3!$A$1)^4)</f>
        <v>1.9817958985402086E-2</v>
      </c>
      <c r="BN1126" s="2">
        <f>$I$1112*EXP(Sheet3!$B$1*(($B1126-BN$1114-Sheet2!$N$277)/Sheet3!$A$1)^2 +Sheet3!$C$1*(($B1126-BN$1114-Sheet2!$N$277)/Sheet3!$A$1)^4)</f>
        <v>2.3040120971060455E-2</v>
      </c>
      <c r="BO1126" s="2">
        <f>$I$1112*EXP(Sheet3!$B$1*(($B1126-BO$1114-Sheet2!$N$277)/Sheet3!$A$1)^2 +Sheet3!$C$1*(($B1126-BO$1114-Sheet2!$N$277)/Sheet3!$A$1)^4)</f>
        <v>2.6732866171797258E-2</v>
      </c>
      <c r="BP1126" s="2">
        <f>$I$1112*EXP(Sheet3!$B$1*(($B1126-BP$1114-Sheet2!$N$277)/Sheet3!$A$1)^2 +Sheet3!$C$1*(($B1126-BP$1114-Sheet2!$N$277)/Sheet3!$A$1)^4)</f>
        <v>3.0956352563082205E-2</v>
      </c>
      <c r="BQ1126" s="2">
        <f>$I$1112*EXP(Sheet3!$B$1*(($B1126-BQ$1114-Sheet2!$N$277)/Sheet3!$A$1)^2 +Sheet3!$C$1*(($B1126-BQ$1114-Sheet2!$N$277)/Sheet3!$A$1)^4)</f>
        <v>3.5777174040224263E-2</v>
      </c>
      <c r="BR1126" s="2">
        <f>$I$1112*EXP(Sheet3!$B$1*(($B1126-BR$1114-Sheet2!$N$277)/Sheet3!$A$1)^2 +Sheet3!$C$1*(($B1126-BR$1114-Sheet2!$N$277)/Sheet3!$A$1)^4)</f>
        <v>4.1268883438972712E-2</v>
      </c>
      <c r="BS1126" s="2">
        <f>$I$1112*EXP(Sheet3!$B$1*(($B1126-BS$1114-Sheet2!$N$277)/Sheet3!$A$1)^2 +Sheet3!$C$1*(($B1126-BS$1114-Sheet2!$N$277)/Sheet3!$A$1)^4)</f>
        <v>4.7512538432860955E-2</v>
      </c>
    </row>
    <row r="1127" spans="1:71" x14ac:dyDescent="0.2">
      <c r="A1127">
        <v>1100</v>
      </c>
      <c r="B1127">
        <v>698.9</v>
      </c>
      <c r="C1127">
        <v>2396.9</v>
      </c>
      <c r="D1127">
        <v>2412.9</v>
      </c>
      <c r="E1127">
        <f t="shared" si="62"/>
        <v>16</v>
      </c>
      <c r="F1127" s="1">
        <f t="shared" si="63"/>
        <v>16</v>
      </c>
      <c r="G1127">
        <f t="shared" si="60"/>
        <v>11182.4</v>
      </c>
      <c r="I1127" s="2">
        <f>$I$1112*EXP(Sheet3!$B$1*(($B1127-I$1114-Sheet2!$N$277)/Sheet3!$A$1)^2 +Sheet3!$C$1*(($B1127-I$1114-Sheet2!$N$277)/Sheet3!$A$1)^4)</f>
        <v>3.0193602529195846E-15</v>
      </c>
      <c r="J1127" s="2">
        <f>$I$1112*EXP(Sheet3!$B$1*(($B1127-J$1114-Sheet2!$N$277)/Sheet3!$A$1)^2 +Sheet3!$C$1*(($B1127-J$1114-Sheet2!$N$277)/Sheet3!$A$1)^4)</f>
        <v>4.8531681194853017E-15</v>
      </c>
      <c r="K1127" s="2">
        <f>$I$1112*EXP(Sheet3!$B$1*(($B1127-K$1114-Sheet2!$N$277)/Sheet3!$A$1)^2 +Sheet3!$C$1*(($B1127-K$1114-Sheet2!$N$277)/Sheet3!$A$1)^4)</f>
        <v>7.7649223049278267E-15</v>
      </c>
      <c r="L1127" s="2">
        <f>$I$1112*EXP(Sheet3!$B$1*(($B1127-L$1114-Sheet2!$N$277)/Sheet3!$A$1)^2 +Sheet3!$C$1*(($B1127-L$1114-Sheet2!$N$277)/Sheet3!$A$1)^4)</f>
        <v>1.2366992929356222E-14</v>
      </c>
      <c r="M1127" s="2">
        <f>$I$1112*EXP(Sheet3!$B$1*(($B1127-M$1114-Sheet2!$N$277)/Sheet3!$A$1)^2 +Sheet3!$C$1*(($B1127-M$1114-Sheet2!$N$277)/Sheet3!$A$1)^4)</f>
        <v>1.9607405051516878E-14</v>
      </c>
      <c r="N1127" s="2">
        <f>$I$1112*EXP(Sheet3!$B$1*(($B1127-N$1114-Sheet2!$N$277)/Sheet3!$A$1)^2 +Sheet3!$C$1*(($B1127-N$1114-Sheet2!$N$277)/Sheet3!$A$1)^4)</f>
        <v>3.0947022981957075E-14</v>
      </c>
      <c r="O1127" s="2">
        <f>$I$1112*EXP(Sheet3!$B$1*(($B1127-O$1114-Sheet2!$N$277)/Sheet3!$A$1)^2 +Sheet3!$C$1*(($B1127-O$1114-Sheet2!$N$277)/Sheet3!$A$1)^4)</f>
        <v>4.8626618414883249E-14</v>
      </c>
      <c r="P1127" s="2">
        <f>$I$1112*EXP(Sheet3!$B$1*(($B1127-P$1114-Sheet2!$N$277)/Sheet3!$A$1)^2 +Sheet3!$C$1*(($B1127-P$1114-Sheet2!$N$277)/Sheet3!$A$1)^4)</f>
        <v>7.6067532530931587E-14</v>
      </c>
      <c r="Q1127" s="2">
        <f>$I$1112*EXP(Sheet3!$B$1*(($B1127-Q$1114-Sheet2!$N$277)/Sheet3!$A$1)^2 +Sheet3!$C$1*(($B1127-Q$1114-Sheet2!$N$277)/Sheet3!$A$1)^4)</f>
        <v>1.1846995907979825E-13</v>
      </c>
      <c r="R1127" s="2">
        <f>$I$1112*EXP(Sheet3!$B$1*(($B1127-R$1114-Sheet2!$N$277)/Sheet3!$A$1)^2 +Sheet3!$C$1*(($B1127-R$1114-Sheet2!$N$277)/Sheet3!$A$1)^4)</f>
        <v>1.8370218692706044E-13</v>
      </c>
      <c r="S1127" s="2">
        <f>$I$1112*EXP(Sheet3!$B$1*(($B1127-S$1114-Sheet2!$N$277)/Sheet3!$A$1)^2 +Sheet3!$C$1*(($B1127-S$1114-Sheet2!$N$277)/Sheet3!$A$1)^4)</f>
        <v>2.8361622327000516E-13</v>
      </c>
      <c r="T1127" s="2">
        <f>$I$1112*EXP(Sheet3!$B$1*(($B1127-T$1114-Sheet2!$N$277)/Sheet3!$A$1)^2 +Sheet3!$C$1*(($B1127-T$1114-Sheet2!$N$277)/Sheet3!$A$1)^4)</f>
        <v>4.3598534520209207E-13</v>
      </c>
      <c r="U1127" s="2">
        <f>$I$1112*EXP(Sheet3!$B$1*(($B1127-U$1114-Sheet2!$N$277)/Sheet3!$A$1)^2 +Sheet3!$C$1*(($B1127-U$1114-Sheet2!$N$277)/Sheet3!$A$1)^4)</f>
        <v>6.6734462102469701E-13</v>
      </c>
      <c r="V1127" s="2">
        <f>$I$1112*EXP(Sheet3!$B$1*(($B1127-V$1114-Sheet2!$N$277)/Sheet3!$A$1)^2 +Sheet3!$C$1*(($B1127-V$1114-Sheet2!$N$277)/Sheet3!$A$1)^4)</f>
        <v>1.0171364243990911E-12</v>
      </c>
      <c r="W1127" s="2">
        <f>$I$1112*EXP(Sheet3!$B$1*(($B1127-W$1114-Sheet2!$N$277)/Sheet3!$A$1)^2 +Sheet3!$C$1*(($B1127-W$1114-Sheet2!$N$277)/Sheet3!$A$1)^4)</f>
        <v>1.5437333500585342E-12</v>
      </c>
      <c r="X1127" s="2">
        <f>$I$1112*EXP(Sheet3!$B$1*(($B1127-X$1114-Sheet2!$N$277)/Sheet3!$A$1)^2 +Sheet3!$C$1*(($B1127-X$1114-Sheet2!$N$277)/Sheet3!$A$1)^4)</f>
        <v>2.3331497668633037E-12</v>
      </c>
      <c r="Y1127" s="2">
        <f>$I$1112*EXP(Sheet3!$B$1*(($B1127-Y$1114-Sheet2!$N$277)/Sheet3!$A$1)^2 +Sheet3!$C$1*(($B1127-Y$1114-Sheet2!$N$277)/Sheet3!$A$1)^4)</f>
        <v>3.5115864268662781E-12</v>
      </c>
      <c r="Z1127" s="2">
        <f>$I$1112*EXP(Sheet3!$B$1*(($B1127-Z$1114-Sheet2!$N$277)/Sheet3!$A$1)^2 +Sheet3!$C$1*(($B1127-Z$1114-Sheet2!$N$277)/Sheet3!$A$1)^4)</f>
        <v>5.2634151849911586E-12</v>
      </c>
      <c r="AA1127" s="2">
        <f>$I$1112*EXP(Sheet3!$B$1*(($B1127-AA$1114-Sheet2!$N$277)/Sheet3!$A$1)^2 +Sheet3!$C$1*(($B1127-AA$1114-Sheet2!$N$277)/Sheet3!$A$1)^4)</f>
        <v>7.8568502713181473E-12</v>
      </c>
      <c r="AB1127" s="2">
        <f>$I$1112*EXP(Sheet3!$B$1*(($B1127-AB$1114-Sheet2!$N$277)/Sheet3!$A$1)^2 +Sheet3!$C$1*(($B1127-AB$1114-Sheet2!$N$277)/Sheet3!$A$1)^4)</f>
        <v>1.1680432119444329E-11</v>
      </c>
      <c r="AC1127" s="2">
        <f>$I$1112*EXP(Sheet3!$B$1*(($B1127-AC$1114-Sheet2!$N$277)/Sheet3!$A$1)^2 +Sheet3!$C$1*(($B1127-AC$1114-Sheet2!$N$277)/Sheet3!$A$1)^4)</f>
        <v>1.7294654111672111E-11</v>
      </c>
      <c r="AD1127" s="2">
        <f>$I$1112*EXP(Sheet3!$B$1*(($B1127-AD$1114-Sheet2!$N$277)/Sheet3!$A$1)^2 +Sheet3!$C$1*(($B1127-AD$1114-Sheet2!$N$277)/Sheet3!$A$1)^4)</f>
        <v>2.5504704101600618E-11</v>
      </c>
      <c r="AE1127" s="2">
        <f>$I$1112*EXP(Sheet3!$B$1*(($B1127-AE$1114-Sheet2!$N$277)/Sheet3!$A$1)^2 +Sheet3!$C$1*(($B1127-AE$1114-Sheet2!$N$277)/Sheet3!$A$1)^4)</f>
        <v>3.7462519634303134E-11</v>
      </c>
      <c r="AF1127" s="2">
        <f>$I$1112*EXP(Sheet3!$B$1*(($B1127-AF$1114-Sheet2!$N$277)/Sheet3!$A$1)^2 +Sheet3!$C$1*(($B1127-AF$1114-Sheet2!$N$277)/Sheet3!$A$1)^4)</f>
        <v>5.4809363503795919E-11</v>
      </c>
      <c r="AG1127" s="2">
        <f>$I$1112*EXP(Sheet3!$B$1*(($B1127-AG$1114-Sheet2!$N$277)/Sheet3!$A$1)^2 +Sheet3!$C$1*(($B1127-AG$1114-Sheet2!$N$277)/Sheet3!$A$1)^4)</f>
        <v>7.9874169868371312E-11</v>
      </c>
      <c r="AH1127" s="2">
        <f>$I$1112*EXP(Sheet3!$B$1*(($B1127-AH$1114-Sheet2!$N$277)/Sheet3!$A$1)^2 +Sheet3!$C$1*(($B1127-AH$1114-Sheet2!$N$277)/Sheet3!$A$1)^4)</f>
        <v>1.1594832275496531E-10</v>
      </c>
      <c r="AI1127" s="2">
        <f>$I$1112*EXP(Sheet3!$B$1*(($B1127-AI$1114-Sheet2!$N$277)/Sheet3!$A$1)^2 +Sheet3!$C$1*(($B1127-AI$1114-Sheet2!$N$277)/Sheet3!$A$1)^4)</f>
        <v>1.6766473866233117E-10</v>
      </c>
      <c r="AJ1127" s="2">
        <f>$I$1112*EXP(Sheet3!$B$1*(($B1127-AJ$1114-Sheet2!$N$277)/Sheet3!$A$1)^2 +Sheet3!$C$1*(($B1127-AJ$1114-Sheet2!$N$277)/Sheet3!$A$1)^4)</f>
        <v>2.4151868758103946E-10</v>
      </c>
      <c r="AK1127" s="2">
        <f>$I$1112*EXP(Sheet3!$B$1*(($B1127-AK$1114-Sheet2!$N$277)/Sheet3!$A$1)^2 +Sheet3!$C$1*(($B1127-AK$1114-Sheet2!$N$277)/Sheet3!$A$1)^4)</f>
        <v>3.4658041324047811E-10</v>
      </c>
      <c r="AL1127" s="2">
        <f>$I$1112*EXP(Sheet3!$B$1*(($B1127-AL$1114-Sheet2!$N$277)/Sheet3!$A$1)^2 +Sheet3!$C$1*(($B1127-AL$1114-Sheet2!$N$277)/Sheet3!$A$1)^4)</f>
        <v>4.954662112431739E-10</v>
      </c>
      <c r="AM1127" s="2">
        <f>$I$1112*EXP(Sheet3!$B$1*(($B1127-AM$1114-Sheet2!$N$277)/Sheet3!$A$1)^2 +Sheet3!$C$1*(($B1127-AM$1114-Sheet2!$N$277)/Sheet3!$A$1)^4)</f>
        <v>7.0565634540974999E-10</v>
      </c>
      <c r="AN1127" s="2">
        <f>$I$1112*EXP(Sheet3!$B$1*(($B1127-AN$1114-Sheet2!$N$277)/Sheet3!$A$1)^2 +Sheet3!$C$1*(($B1127-AN$1114-Sheet2!$N$277)/Sheet3!$A$1)^4)</f>
        <v>1.0012764843729535E-9</v>
      </c>
      <c r="AO1127" s="2">
        <f>$I$1112*EXP(Sheet3!$B$1*(($B1127-AO$1114-Sheet2!$N$277)/Sheet3!$A$1)^2 +Sheet3!$C$1*(($B1127-AO$1114-Sheet2!$N$277)/Sheet3!$A$1)^4)</f>
        <v>1.4154960533044593E-9</v>
      </c>
      <c r="AP1127" s="2">
        <f>$I$1112*EXP(Sheet3!$B$1*(($B1127-AP$1114-Sheet2!$N$277)/Sheet3!$A$1)^2 +Sheet3!$C$1*(($B1127-AP$1114-Sheet2!$N$277)/Sheet3!$A$1)^4)</f>
        <v>1.9937443106351562E-9</v>
      </c>
      <c r="AQ1127" s="2">
        <f>$I$1112*EXP(Sheet3!$B$1*(($B1127-AQ$1114-Sheet2!$N$277)/Sheet3!$A$1)^2 +Sheet3!$C$1*(($B1127-AQ$1114-Sheet2!$N$277)/Sheet3!$A$1)^4)</f>
        <v>2.7980059289802027E-9</v>
      </c>
      <c r="AR1127" s="2">
        <f>$I$1112*EXP(Sheet3!$B$1*(($B1127-AR$1114-Sheet2!$N$277)/Sheet3!$A$1)^2 +Sheet3!$C$1*(($B1127-AR$1114-Sheet2!$N$277)/Sheet3!$A$1)^4)</f>
        <v>3.9125359165327615E-9</v>
      </c>
      <c r="AS1127" s="2">
        <f>$I$1112*EXP(Sheet3!$B$1*(($B1127-AS$1114-Sheet2!$N$277)/Sheet3!$A$1)^2 +Sheet3!$C$1*(($B1127-AS$1114-Sheet2!$N$277)/Sheet3!$A$1)^4)</f>
        <v>5.4514332151606037E-9</v>
      </c>
      <c r="AT1127" s="2">
        <f>$I$1112*EXP(Sheet3!$B$1*(($B1127-AT$1114-Sheet2!$N$277)/Sheet3!$A$1)^2 +Sheet3!$C$1*(($B1127-AT$1114-Sheet2!$N$277)/Sheet3!$A$1)^4)</f>
        <v>7.5686385957529888E-9</v>
      </c>
      <c r="AU1127" s="2">
        <f>$I$1112*EXP(Sheet3!$B$1*(($B1127-AU$1114-Sheet2!$N$277)/Sheet3!$A$1)^2 +Sheet3!$C$1*(($B1127-AU$1114-Sheet2!$N$277)/Sheet3!$A$1)^4)</f>
        <v>1.0471082057685617E-8</v>
      </c>
      <c r="AV1127" s="2">
        <f>$I$1112*EXP(Sheet3!$B$1*(($B1127-AV$1114-Sheet2!$N$277)/Sheet3!$A$1)^2 +Sheet3!$C$1*(($B1127-AV$1114-Sheet2!$N$277)/Sheet3!$A$1)^4)</f>
        <v>1.443590574183224E-8</v>
      </c>
      <c r="AW1127" s="2">
        <f>$I$1112*EXP(Sheet3!$B$1*(($B1127-AW$1114-Sheet2!$N$277)/Sheet3!$A$1)^2 +Sheet3!$C$1*(($B1127-AW$1114-Sheet2!$N$277)/Sheet3!$A$1)^4)</f>
        <v>1.9832939941711594E-8</v>
      </c>
      <c r="AX1127" s="2">
        <f>$I$1112*EXP(Sheet3!$B$1*(($B1127-AX$1114-Sheet2!$N$277)/Sheet3!$A$1)^2 +Sheet3!$C$1*(($B1127-AX$1114-Sheet2!$N$277)/Sheet3!$A$1)^4)</f>
        <v>2.7153923634502999E-8</v>
      </c>
      <c r="AY1127" s="2">
        <f>$I$1112*EXP(Sheet3!$B$1*(($B1127-AY$1114-Sheet2!$N$277)/Sheet3!$A$1)^2 +Sheet3!$C$1*(($B1127-AY$1114-Sheet2!$N$277)/Sheet3!$A$1)^4)</f>
        <v>3.7050350781471118E-8</v>
      </c>
      <c r="AZ1127" s="2">
        <f>$I$1112*EXP(Sheet3!$B$1*(($B1127-AZ$1114-Sheet2!$N$277)/Sheet3!$A$1)^2 +Sheet3!$C$1*(($B1127-AZ$1114-Sheet2!$N$277)/Sheet3!$A$1)^4)</f>
        <v>5.0382305797564591E-8</v>
      </c>
      <c r="BA1127" s="2">
        <f>$I$1112*EXP(Sheet3!$B$1*(($B1127-BA$1114-Sheet2!$N$277)/Sheet3!$A$1)^2 +Sheet3!$C$1*(($B1127-BA$1114-Sheet2!$N$277)/Sheet3!$A$1)^4)</f>
        <v>6.8281245378872216E-8</v>
      </c>
      <c r="BB1127" s="2">
        <f>$I$1112*EXP(Sheet3!$B$1*(($B1127-BB$1114-Sheet2!$N$277)/Sheet3!$A$1)^2 +Sheet3!$C$1*(($B1127-BB$1114-Sheet2!$N$277)/Sheet3!$A$1)^4)</f>
        <v>9.2230412032747602E-8</v>
      </c>
      <c r="BC1127" s="2">
        <f>$I$1112*EXP(Sheet3!$B$1*(($B1127-BC$1114-Sheet2!$N$277)/Sheet3!$A$1)^2 +Sheet3!$C$1*(($B1127-BC$1114-Sheet2!$N$277)/Sheet3!$A$1)^4)</f>
        <v>1.2416745377542357E-7</v>
      </c>
      <c r="BD1127" s="2">
        <f>$I$1112*EXP(Sheet3!$B$1*(($B1127-BD$1114-Sheet2!$N$277)/Sheet3!$A$1)^2 +Sheet3!$C$1*(($B1127-BD$1114-Sheet2!$N$277)/Sheet3!$A$1)^4)</f>
        <v>1.6661490549760693E-7</v>
      </c>
      <c r="BE1127" s="2">
        <f>$I$1112*EXP(Sheet3!$B$1*(($B1127-BE$1114-Sheet2!$N$277)/Sheet3!$A$1)^2 +Sheet3!$C$1*(($B1127-BE$1114-Sheet2!$N$277)/Sheet3!$A$1)^4)</f>
        <v>2.2284549626745717E-7</v>
      </c>
      <c r="BF1127" s="2">
        <f>$I$1112*EXP(Sheet3!$B$1*(($B1127-BF$1114-Sheet2!$N$277)/Sheet3!$A$1)^2 +Sheet3!$C$1*(($B1127-BF$1114-Sheet2!$N$277)/Sheet3!$A$1)^4)</f>
        <v>2.9709082455415955E-7</v>
      </c>
      <c r="BG1127" s="2">
        <f>$I$1112*EXP(Sheet3!$B$1*(($B1127-BG$1114-Sheet2!$N$277)/Sheet3!$A$1)^2 +Sheet3!$C$1*(($B1127-BG$1114-Sheet2!$N$277)/Sheet3!$A$1)^4)</f>
        <v>3.9480383714377978E-7</v>
      </c>
      <c r="BH1127" s="2">
        <f>$I$1112*EXP(Sheet3!$B$1*(($B1127-BH$1114-Sheet2!$N$277)/Sheet3!$A$1)^2 +Sheet3!$C$1*(($B1127-BH$1114-Sheet2!$N$277)/Sheet3!$A$1)^4)</f>
        <v>5.2298781100829039E-7</v>
      </c>
      <c r="BI1127" s="2">
        <f>$I$1112*EXP(Sheet3!$B$1*(($B1127-BI$1114-Sheet2!$N$277)/Sheet3!$A$1)^2 +Sheet3!$C$1*(($B1127-BI$1114-Sheet2!$N$277)/Sheet3!$A$1)^4)</f>
        <v>6.9060723106212148E-7</v>
      </c>
      <c r="BJ1127" s="2">
        <f>$I$1112*EXP(Sheet3!$B$1*(($B1127-BJ$1114-Sheet2!$N$277)/Sheet3!$A$1)^2 +Sheet3!$C$1*(($B1127-BJ$1114-Sheet2!$N$277)/Sheet3!$A$1)^4)</f>
        <v>9.090991486920078E-7</v>
      </c>
      <c r="BK1127" s="2">
        <f>$I$1112*EXP(Sheet3!$B$1*(($B1127-BK$1114-Sheet2!$N$277)/Sheet3!$A$1)^2 +Sheet3!$C$1*(($B1127-BK$1114-Sheet2!$N$277)/Sheet3!$A$1)^4)</f>
        <v>1.1930073718967267E-6</v>
      </c>
      <c r="BL1127" s="2">
        <f>$I$1112*EXP(Sheet3!$B$1*(($B1127-BL$1114-Sheet2!$N$277)/Sheet3!$A$1)^2 +Sheet3!$C$1*(($B1127-BL$1114-Sheet2!$N$277)/Sheet3!$A$1)^4)</f>
        <v>1.5607662618722924E-6</v>
      </c>
      <c r="BM1127" s="2">
        <f>$I$1112*EXP(Sheet3!$B$1*(($B1127-BM$1114-Sheet2!$N$277)/Sheet3!$A$1)^2 +Sheet3!$C$1*(($B1127-BM$1114-Sheet2!$N$277)/Sheet3!$A$1)^4)</f>
        <v>2.0356660852440272E-6</v>
      </c>
      <c r="BN1127" s="2">
        <f>$I$1112*EXP(Sheet3!$B$1*(($B1127-BN$1114-Sheet2!$N$277)/Sheet3!$A$1)^2 +Sheet3!$C$1*(($B1127-BN$1114-Sheet2!$N$277)/Sheet3!$A$1)^4)</f>
        <v>2.6470378966579287E-6</v>
      </c>
      <c r="BO1127" s="2">
        <f>$I$1112*EXP(Sheet3!$B$1*(($B1127-BO$1114-Sheet2!$N$277)/Sheet3!$A$1)^2 +Sheet3!$C$1*(($B1127-BO$1114-Sheet2!$N$277)/Sheet3!$A$1)^4)</f>
        <v>3.4317029121785491E-6</v>
      </c>
      <c r="BP1127" s="2">
        <f>$I$1112*EXP(Sheet3!$B$1*(($B1127-BP$1114-Sheet2!$N$277)/Sheet3!$A$1)^2 +Sheet3!$C$1*(($B1127-BP$1114-Sheet2!$N$277)/Sheet3!$A$1)^4)</f>
        <v>4.4357393969523639E-6</v>
      </c>
      <c r="BQ1127" s="2">
        <f>$I$1112*EXP(Sheet3!$B$1*(($B1127-BQ$1114-Sheet2!$N$277)/Sheet3!$A$1)^2 +Sheet3!$C$1*(($B1127-BQ$1114-Sheet2!$N$277)/Sheet3!$A$1)^4)</f>
        <v>5.7166293553279105E-6</v>
      </c>
      <c r="BR1127" s="2">
        <f>$I$1112*EXP(Sheet3!$B$1*(($B1127-BR$1114-Sheet2!$N$277)/Sheet3!$A$1)^2 +Sheet3!$C$1*(($B1127-BR$1114-Sheet2!$N$277)/Sheet3!$A$1)^4)</f>
        <v>7.3458579090310971E-6</v>
      </c>
      <c r="BS1127" s="2">
        <f>$I$1112*EXP(Sheet3!$B$1*(($B1127-BS$1114-Sheet2!$N$277)/Sheet3!$A$1)^2 +Sheet3!$C$1*(($B1127-BS$1114-Sheet2!$N$277)/Sheet3!$A$1)^4)</f>
        <v>9.4120503153579904E-6</v>
      </c>
    </row>
    <row r="1128" spans="1:71" x14ac:dyDescent="0.2">
      <c r="A1128">
        <v>1101</v>
      </c>
      <c r="B1128">
        <v>699.34</v>
      </c>
      <c r="C1128">
        <v>2400.8000000000002</v>
      </c>
      <c r="D1128">
        <v>2410.8000000000002</v>
      </c>
      <c r="E1128">
        <f t="shared" si="62"/>
        <v>10</v>
      </c>
      <c r="F1128" s="1">
        <f t="shared" si="63"/>
        <v>10</v>
      </c>
      <c r="G1128">
        <f t="shared" si="60"/>
        <v>6993.4000000000005</v>
      </c>
    </row>
    <row r="1129" spans="1:71" x14ac:dyDescent="0.2">
      <c r="A1129">
        <v>1102</v>
      </c>
      <c r="B1129">
        <v>699.79</v>
      </c>
      <c r="C1129">
        <v>2379.6999999999998</v>
      </c>
      <c r="D1129">
        <v>2393.5</v>
      </c>
      <c r="E1129">
        <f t="shared" si="62"/>
        <v>13.800000000000182</v>
      </c>
      <c r="F1129" s="1">
        <f t="shared" si="63"/>
        <v>13.800000000000182</v>
      </c>
      <c r="G1129">
        <f t="shared" si="60"/>
        <v>9657.1020000001263</v>
      </c>
    </row>
    <row r="1130" spans="1:71" x14ac:dyDescent="0.2">
      <c r="A1130">
        <v>1103</v>
      </c>
      <c r="B1130">
        <v>700.24</v>
      </c>
      <c r="C1130">
        <v>2394.1999999999998</v>
      </c>
      <c r="D1130">
        <v>2395.5</v>
      </c>
      <c r="E1130">
        <f t="shared" si="62"/>
        <v>1.3000000000001819</v>
      </c>
      <c r="F1130" s="1">
        <f t="shared" si="63"/>
        <v>1.3000000000001819</v>
      </c>
      <c r="G1130">
        <f t="shared" si="60"/>
        <v>910.31200000012734</v>
      </c>
    </row>
    <row r="1131" spans="1:71" x14ac:dyDescent="0.2">
      <c r="A1131">
        <v>1104</v>
      </c>
      <c r="B1131">
        <v>700.69</v>
      </c>
      <c r="C1131">
        <v>2403.6</v>
      </c>
      <c r="D1131">
        <v>2408.6</v>
      </c>
      <c r="E1131">
        <f t="shared" si="62"/>
        <v>5</v>
      </c>
      <c r="F1131" s="1">
        <f t="shared" si="63"/>
        <v>5</v>
      </c>
      <c r="G1131">
        <f t="shared" si="60"/>
        <v>3503.4500000000003</v>
      </c>
    </row>
    <row r="1132" spans="1:71" x14ac:dyDescent="0.2">
      <c r="A1132">
        <v>1105</v>
      </c>
      <c r="B1132">
        <v>701.14</v>
      </c>
      <c r="C1132">
        <v>2399.9</v>
      </c>
      <c r="D1132">
        <v>2414.8000000000002</v>
      </c>
      <c r="E1132">
        <f t="shared" si="62"/>
        <v>14.900000000000091</v>
      </c>
      <c r="F1132" s="1">
        <f t="shared" si="63"/>
        <v>14.900000000000091</v>
      </c>
      <c r="G1132">
        <f t="shared" si="60"/>
        <v>10446.986000000064</v>
      </c>
    </row>
    <row r="1133" spans="1:71" x14ac:dyDescent="0.2">
      <c r="A1133">
        <v>1106</v>
      </c>
      <c r="B1133">
        <v>701.59</v>
      </c>
      <c r="C1133">
        <v>2439.4</v>
      </c>
      <c r="D1133">
        <v>2451.6</v>
      </c>
      <c r="E1133">
        <f t="shared" si="62"/>
        <v>12.199999999999818</v>
      </c>
      <c r="F1133" s="1">
        <f t="shared" si="63"/>
        <v>12.199999999999818</v>
      </c>
    </row>
    <row r="1134" spans="1:71" x14ac:dyDescent="0.2">
      <c r="A1134">
        <v>1107</v>
      </c>
      <c r="B1134">
        <v>702.04</v>
      </c>
      <c r="C1134">
        <v>2376.9</v>
      </c>
      <c r="D1134">
        <v>2388.6</v>
      </c>
      <c r="E1134">
        <f t="shared" si="62"/>
        <v>11.699999999999818</v>
      </c>
      <c r="F1134" s="1">
        <f t="shared" si="63"/>
        <v>11.699999999999818</v>
      </c>
    </row>
    <row r="1135" spans="1:71" x14ac:dyDescent="0.2">
      <c r="A1135">
        <v>1108</v>
      </c>
      <c r="B1135">
        <v>702.49</v>
      </c>
      <c r="C1135">
        <v>2414.4</v>
      </c>
      <c r="D1135">
        <v>2418.4</v>
      </c>
      <c r="E1135">
        <f t="shared" si="62"/>
        <v>4</v>
      </c>
      <c r="F1135" s="1">
        <f t="shared" si="63"/>
        <v>4</v>
      </c>
    </row>
    <row r="1136" spans="1:71" x14ac:dyDescent="0.2">
      <c r="A1136">
        <v>1109</v>
      </c>
      <c r="B1136">
        <v>702.94</v>
      </c>
      <c r="C1136">
        <v>2384.6</v>
      </c>
      <c r="D1136">
        <v>2396.8000000000002</v>
      </c>
      <c r="E1136">
        <f t="shared" si="62"/>
        <v>12.200000000000273</v>
      </c>
      <c r="F1136" s="1">
        <f t="shared" si="63"/>
        <v>12.200000000000273</v>
      </c>
    </row>
    <row r="1137" spans="1:7" x14ac:dyDescent="0.2">
      <c r="A1137">
        <v>1110</v>
      </c>
      <c r="B1137">
        <v>703.39</v>
      </c>
      <c r="C1137">
        <v>2388.5</v>
      </c>
      <c r="D1137">
        <v>2401</v>
      </c>
      <c r="E1137">
        <f t="shared" si="62"/>
        <v>12.5</v>
      </c>
      <c r="F1137" s="1">
        <f t="shared" si="63"/>
        <v>12.5</v>
      </c>
      <c r="G1137">
        <f>$B1137*F1137</f>
        <v>8792.375</v>
      </c>
    </row>
    <row r="1138" spans="1:7" x14ac:dyDescent="0.2">
      <c r="A1138">
        <v>1111</v>
      </c>
      <c r="B1138">
        <v>703.84</v>
      </c>
      <c r="C1138">
        <v>2395.9</v>
      </c>
      <c r="D1138">
        <v>2405.6</v>
      </c>
      <c r="E1138">
        <f t="shared" si="62"/>
        <v>9.6999999999998181</v>
      </c>
      <c r="F1138" s="1">
        <f t="shared" si="63"/>
        <v>9.6999999999998181</v>
      </c>
      <c r="G1138">
        <f t="shared" ref="G1138:G1157" si="64">$B1138*F1138</f>
        <v>6827.2479999998723</v>
      </c>
    </row>
    <row r="1139" spans="1:7" x14ac:dyDescent="0.2">
      <c r="A1139">
        <v>1112</v>
      </c>
      <c r="B1139">
        <v>704.28</v>
      </c>
      <c r="C1139">
        <v>2393.3000000000002</v>
      </c>
      <c r="D1139">
        <v>2406.8000000000002</v>
      </c>
      <c r="E1139">
        <f t="shared" si="62"/>
        <v>13.5</v>
      </c>
      <c r="F1139" s="1">
        <f t="shared" si="63"/>
        <v>13.5</v>
      </c>
      <c r="G1139">
        <f t="shared" si="64"/>
        <v>9507.7799999999988</v>
      </c>
    </row>
    <row r="1140" spans="1:7" x14ac:dyDescent="0.2">
      <c r="A1140">
        <v>1113</v>
      </c>
      <c r="B1140">
        <v>704.73</v>
      </c>
      <c r="C1140">
        <v>2388.8000000000002</v>
      </c>
      <c r="D1140">
        <v>2397.9</v>
      </c>
      <c r="E1140">
        <f t="shared" si="62"/>
        <v>9.0999999999999091</v>
      </c>
      <c r="F1140" s="1">
        <f t="shared" si="63"/>
        <v>9.0999999999999091</v>
      </c>
      <c r="G1140">
        <f t="shared" si="64"/>
        <v>6413.042999999936</v>
      </c>
    </row>
    <row r="1141" spans="1:7" x14ac:dyDescent="0.2">
      <c r="A1141">
        <v>1114</v>
      </c>
      <c r="B1141">
        <v>705.18</v>
      </c>
      <c r="C1141">
        <v>2407</v>
      </c>
      <c r="D1141">
        <v>2414.6</v>
      </c>
      <c r="E1141">
        <f t="shared" si="62"/>
        <v>7.5999999999999091</v>
      </c>
      <c r="F1141" s="1">
        <f t="shared" si="63"/>
        <v>7.5999999999999091</v>
      </c>
      <c r="G1141">
        <f t="shared" si="64"/>
        <v>5359.3679999999358</v>
      </c>
    </row>
    <row r="1142" spans="1:7" x14ac:dyDescent="0.2">
      <c r="A1142">
        <v>1115</v>
      </c>
      <c r="B1142">
        <v>705.63</v>
      </c>
      <c r="C1142">
        <v>2408.1999999999998</v>
      </c>
      <c r="D1142">
        <v>2420.6</v>
      </c>
      <c r="E1142">
        <f t="shared" si="62"/>
        <v>12.400000000000091</v>
      </c>
      <c r="F1142" s="1">
        <f t="shared" si="63"/>
        <v>12.400000000000091</v>
      </c>
      <c r="G1142">
        <f t="shared" si="64"/>
        <v>8749.8120000000636</v>
      </c>
    </row>
    <row r="1143" spans="1:7" x14ac:dyDescent="0.2">
      <c r="A1143">
        <v>1116</v>
      </c>
      <c r="B1143">
        <v>706.08</v>
      </c>
      <c r="C1143">
        <v>2404</v>
      </c>
      <c r="D1143">
        <v>2432.6</v>
      </c>
      <c r="E1143">
        <f t="shared" si="62"/>
        <v>28.599999999999909</v>
      </c>
      <c r="F1143" s="1">
        <f t="shared" si="63"/>
        <v>28.599999999999909</v>
      </c>
      <c r="G1143">
        <f t="shared" si="64"/>
        <v>20193.887999999937</v>
      </c>
    </row>
    <row r="1144" spans="1:7" x14ac:dyDescent="0.2">
      <c r="A1144">
        <v>1117</v>
      </c>
      <c r="B1144">
        <v>706.53</v>
      </c>
      <c r="C1144">
        <v>2380</v>
      </c>
      <c r="D1144">
        <v>2432.9</v>
      </c>
      <c r="E1144">
        <f t="shared" si="62"/>
        <v>52.900000000000091</v>
      </c>
      <c r="F1144" s="1">
        <f t="shared" si="63"/>
        <v>52.900000000000091</v>
      </c>
      <c r="G1144">
        <f t="shared" si="64"/>
        <v>37375.437000000064</v>
      </c>
    </row>
    <row r="1145" spans="1:7" x14ac:dyDescent="0.2">
      <c r="A1145">
        <v>1118</v>
      </c>
      <c r="B1145">
        <v>706.98</v>
      </c>
      <c r="C1145">
        <v>2405.1</v>
      </c>
      <c r="D1145">
        <v>2450.8000000000002</v>
      </c>
      <c r="E1145">
        <f t="shared" si="62"/>
        <v>45.700000000000273</v>
      </c>
      <c r="F1145" s="1">
        <f t="shared" si="63"/>
        <v>45.700000000000273</v>
      </c>
      <c r="G1145">
        <f t="shared" si="64"/>
        <v>32308.986000000194</v>
      </c>
    </row>
    <row r="1146" spans="1:7" x14ac:dyDescent="0.2">
      <c r="A1146">
        <v>1119</v>
      </c>
      <c r="B1146">
        <v>707.43</v>
      </c>
      <c r="C1146">
        <v>2393.4</v>
      </c>
      <c r="D1146">
        <v>2431.3000000000002</v>
      </c>
      <c r="E1146">
        <f t="shared" si="62"/>
        <v>37.900000000000091</v>
      </c>
      <c r="F1146" s="1">
        <f t="shared" si="63"/>
        <v>37.900000000000091</v>
      </c>
      <c r="G1146">
        <f t="shared" si="64"/>
        <v>26811.597000000063</v>
      </c>
    </row>
    <row r="1147" spans="1:7" x14ac:dyDescent="0.2">
      <c r="A1147">
        <v>1120</v>
      </c>
      <c r="B1147">
        <v>707.87</v>
      </c>
      <c r="C1147">
        <v>2392.1</v>
      </c>
      <c r="D1147">
        <v>2425.3000000000002</v>
      </c>
      <c r="E1147">
        <f t="shared" si="62"/>
        <v>33.200000000000273</v>
      </c>
      <c r="F1147" s="1">
        <f t="shared" si="63"/>
        <v>33.200000000000273</v>
      </c>
      <c r="G1147">
        <f t="shared" si="64"/>
        <v>23501.284000000192</v>
      </c>
    </row>
    <row r="1148" spans="1:7" x14ac:dyDescent="0.2">
      <c r="A1148">
        <v>1121</v>
      </c>
      <c r="B1148">
        <v>708.32</v>
      </c>
      <c r="C1148">
        <v>2403.1999999999998</v>
      </c>
      <c r="D1148">
        <v>2438.4</v>
      </c>
      <c r="E1148">
        <f t="shared" si="62"/>
        <v>35.200000000000273</v>
      </c>
      <c r="F1148" s="1">
        <f t="shared" si="63"/>
        <v>35.200000000000273</v>
      </c>
      <c r="G1148">
        <f t="shared" si="64"/>
        <v>24932.864000000194</v>
      </c>
    </row>
    <row r="1149" spans="1:7" x14ac:dyDescent="0.2">
      <c r="A1149">
        <v>1122</v>
      </c>
      <c r="B1149">
        <v>708.77</v>
      </c>
      <c r="C1149">
        <v>2409.6</v>
      </c>
      <c r="D1149">
        <v>2437.6</v>
      </c>
      <c r="E1149">
        <f t="shared" si="62"/>
        <v>28</v>
      </c>
      <c r="F1149" s="1">
        <f t="shared" si="63"/>
        <v>28</v>
      </c>
      <c r="G1149">
        <f t="shared" si="64"/>
        <v>19845.559999999998</v>
      </c>
    </row>
    <row r="1150" spans="1:7" x14ac:dyDescent="0.2">
      <c r="A1150">
        <v>1123</v>
      </c>
      <c r="B1150">
        <v>709.22</v>
      </c>
      <c r="C1150">
        <v>2396.6</v>
      </c>
      <c r="D1150">
        <v>2425.6</v>
      </c>
      <c r="E1150">
        <f t="shared" si="62"/>
        <v>29</v>
      </c>
      <c r="F1150" s="1">
        <f t="shared" si="63"/>
        <v>29</v>
      </c>
      <c r="G1150">
        <f t="shared" si="64"/>
        <v>20567.38</v>
      </c>
    </row>
    <row r="1151" spans="1:7" x14ac:dyDescent="0.2">
      <c r="A1151">
        <v>1124</v>
      </c>
      <c r="B1151">
        <v>709.67</v>
      </c>
      <c r="C1151">
        <v>2391.5</v>
      </c>
      <c r="D1151">
        <v>2411.1999999999998</v>
      </c>
      <c r="E1151">
        <f t="shared" si="62"/>
        <v>19.699999999999818</v>
      </c>
      <c r="F1151" s="1">
        <f t="shared" si="63"/>
        <v>19.699999999999818</v>
      </c>
      <c r="G1151">
        <f t="shared" si="64"/>
        <v>13980.498999999871</v>
      </c>
    </row>
    <row r="1152" spans="1:7" x14ac:dyDescent="0.2">
      <c r="A1152">
        <v>1125</v>
      </c>
      <c r="B1152">
        <v>710.12</v>
      </c>
      <c r="C1152">
        <v>2394.8000000000002</v>
      </c>
      <c r="D1152">
        <v>2412.4</v>
      </c>
      <c r="E1152">
        <f t="shared" si="62"/>
        <v>17.599999999999909</v>
      </c>
      <c r="F1152" s="1">
        <f t="shared" si="63"/>
        <v>17.599999999999909</v>
      </c>
      <c r="G1152">
        <f t="shared" si="64"/>
        <v>12498.111999999936</v>
      </c>
    </row>
    <row r="1153" spans="1:7" x14ac:dyDescent="0.2">
      <c r="A1153">
        <v>1126</v>
      </c>
      <c r="B1153">
        <v>710.57</v>
      </c>
      <c r="C1153">
        <v>2392.4</v>
      </c>
      <c r="D1153">
        <v>2405.1</v>
      </c>
      <c r="E1153">
        <f t="shared" si="62"/>
        <v>12.699999999999818</v>
      </c>
      <c r="F1153" s="1">
        <f t="shared" si="63"/>
        <v>12.699999999999818</v>
      </c>
      <c r="G1153">
        <f t="shared" si="64"/>
        <v>9024.2389999998722</v>
      </c>
    </row>
    <row r="1154" spans="1:7" x14ac:dyDescent="0.2">
      <c r="A1154">
        <v>1127</v>
      </c>
      <c r="B1154">
        <v>711.01</v>
      </c>
      <c r="C1154">
        <v>2385.5</v>
      </c>
      <c r="D1154">
        <v>2402.1</v>
      </c>
      <c r="E1154">
        <f t="shared" si="62"/>
        <v>16.599999999999909</v>
      </c>
      <c r="F1154" s="1">
        <f t="shared" si="63"/>
        <v>16.599999999999909</v>
      </c>
      <c r="G1154">
        <f t="shared" si="64"/>
        <v>11802.765999999936</v>
      </c>
    </row>
    <row r="1155" spans="1:7" x14ac:dyDescent="0.2">
      <c r="A1155">
        <v>1128</v>
      </c>
      <c r="B1155">
        <v>711.46</v>
      </c>
      <c r="C1155">
        <v>2400.3000000000002</v>
      </c>
      <c r="D1155">
        <v>2419.3000000000002</v>
      </c>
      <c r="E1155">
        <f t="shared" si="62"/>
        <v>19</v>
      </c>
      <c r="F1155" s="1">
        <f t="shared" si="63"/>
        <v>19</v>
      </c>
      <c r="G1155">
        <f t="shared" si="64"/>
        <v>13517.740000000002</v>
      </c>
    </row>
    <row r="1156" spans="1:7" x14ac:dyDescent="0.2">
      <c r="A1156">
        <v>1129</v>
      </c>
      <c r="B1156">
        <v>711.91</v>
      </c>
      <c r="C1156">
        <v>2395.5</v>
      </c>
      <c r="D1156">
        <v>2421</v>
      </c>
      <c r="E1156">
        <f t="shared" si="62"/>
        <v>25.5</v>
      </c>
      <c r="F1156" s="1">
        <f t="shared" si="63"/>
        <v>25.5</v>
      </c>
      <c r="G1156">
        <f t="shared" si="64"/>
        <v>18153.704999999998</v>
      </c>
    </row>
    <row r="1157" spans="1:7" x14ac:dyDescent="0.2">
      <c r="A1157">
        <v>1130</v>
      </c>
      <c r="B1157">
        <v>712.36</v>
      </c>
      <c r="C1157">
        <v>2392.9</v>
      </c>
      <c r="D1157">
        <v>2424.9</v>
      </c>
      <c r="E1157">
        <f t="shared" si="62"/>
        <v>32</v>
      </c>
      <c r="F1157" s="1">
        <f t="shared" si="63"/>
        <v>32</v>
      </c>
      <c r="G1157">
        <f t="shared" si="64"/>
        <v>22795.52</v>
      </c>
    </row>
    <row r="1158" spans="1:7" x14ac:dyDescent="0.2">
      <c r="A1158">
        <v>1131</v>
      </c>
      <c r="B1158">
        <v>712.81</v>
      </c>
      <c r="C1158">
        <v>2382.8000000000002</v>
      </c>
      <c r="D1158">
        <v>2402.9</v>
      </c>
      <c r="E1158">
        <f t="shared" si="62"/>
        <v>20.099999999999909</v>
      </c>
      <c r="F1158" s="1">
        <f t="shared" si="63"/>
        <v>20.099999999999909</v>
      </c>
    </row>
    <row r="1159" spans="1:7" x14ac:dyDescent="0.2">
      <c r="A1159">
        <v>1132</v>
      </c>
      <c r="B1159">
        <v>713.26</v>
      </c>
      <c r="C1159">
        <v>2421.1999999999998</v>
      </c>
      <c r="D1159">
        <v>2437.1999999999998</v>
      </c>
      <c r="E1159">
        <f t="shared" si="62"/>
        <v>16</v>
      </c>
      <c r="F1159" s="1">
        <f t="shared" si="63"/>
        <v>16</v>
      </c>
    </row>
    <row r="1160" spans="1:7" x14ac:dyDescent="0.2">
      <c r="A1160">
        <v>1133</v>
      </c>
      <c r="B1160">
        <v>713.71</v>
      </c>
      <c r="C1160">
        <v>2390</v>
      </c>
      <c r="D1160">
        <v>2404.6999999999998</v>
      </c>
      <c r="E1160">
        <f t="shared" si="62"/>
        <v>14.699999999999818</v>
      </c>
      <c r="F1160" s="1">
        <f t="shared" si="63"/>
        <v>14.699999999999818</v>
      </c>
    </row>
    <row r="1161" spans="1:7" x14ac:dyDescent="0.2">
      <c r="A1161">
        <v>1134</v>
      </c>
      <c r="B1161">
        <v>714.15</v>
      </c>
      <c r="C1161">
        <v>2394.8000000000002</v>
      </c>
      <c r="D1161">
        <v>2409</v>
      </c>
      <c r="E1161">
        <f t="shared" si="62"/>
        <v>14.199999999999818</v>
      </c>
      <c r="F1161" s="1">
        <f t="shared" si="63"/>
        <v>14.199999999999818</v>
      </c>
    </row>
    <row r="1162" spans="1:7" x14ac:dyDescent="0.2">
      <c r="A1162">
        <v>1135</v>
      </c>
      <c r="B1162">
        <v>714.6</v>
      </c>
      <c r="C1162">
        <v>2413.6</v>
      </c>
      <c r="D1162">
        <v>2426</v>
      </c>
      <c r="E1162">
        <f t="shared" si="62"/>
        <v>12.400000000000091</v>
      </c>
      <c r="F1162" s="1">
        <f t="shared" si="63"/>
        <v>12.400000000000091</v>
      </c>
    </row>
    <row r="1163" spans="1:7" x14ac:dyDescent="0.2">
      <c r="A1163">
        <v>1136</v>
      </c>
      <c r="B1163">
        <v>715.05</v>
      </c>
      <c r="C1163">
        <v>2405.5</v>
      </c>
      <c r="D1163">
        <v>2419.4</v>
      </c>
      <c r="E1163">
        <f t="shared" si="62"/>
        <v>13.900000000000091</v>
      </c>
      <c r="F1163" s="1">
        <f t="shared" si="63"/>
        <v>13.900000000000091</v>
      </c>
    </row>
    <row r="1164" spans="1:7" x14ac:dyDescent="0.2">
      <c r="A1164">
        <v>1137</v>
      </c>
      <c r="B1164">
        <v>715.5</v>
      </c>
      <c r="C1164">
        <v>2392.1999999999998</v>
      </c>
      <c r="D1164">
        <v>2398.8000000000002</v>
      </c>
      <c r="E1164">
        <f t="shared" si="62"/>
        <v>6.6000000000003638</v>
      </c>
      <c r="F1164" s="1">
        <f t="shared" si="63"/>
        <v>6.6000000000003638</v>
      </c>
    </row>
    <row r="1165" spans="1:7" x14ac:dyDescent="0.2">
      <c r="A1165">
        <v>1138</v>
      </c>
      <c r="B1165">
        <v>715.95</v>
      </c>
      <c r="C1165">
        <v>2398.5</v>
      </c>
      <c r="D1165">
        <v>2408.4</v>
      </c>
      <c r="E1165">
        <f t="shared" si="62"/>
        <v>9.9000000000000909</v>
      </c>
      <c r="F1165" s="1">
        <f t="shared" si="63"/>
        <v>9.9000000000000909</v>
      </c>
    </row>
    <row r="1166" spans="1:7" x14ac:dyDescent="0.2">
      <c r="A1166">
        <v>1139</v>
      </c>
      <c r="B1166">
        <v>716.39</v>
      </c>
      <c r="C1166">
        <v>2386.1</v>
      </c>
      <c r="D1166">
        <v>2395</v>
      </c>
      <c r="E1166">
        <f t="shared" si="62"/>
        <v>8.9000000000000909</v>
      </c>
      <c r="F1166" s="1">
        <f t="shared" si="63"/>
        <v>8.9000000000000909</v>
      </c>
    </row>
    <row r="1167" spans="1:7" x14ac:dyDescent="0.2">
      <c r="A1167">
        <v>1140</v>
      </c>
      <c r="B1167">
        <v>716.84</v>
      </c>
      <c r="C1167">
        <v>2395.9</v>
      </c>
      <c r="D1167">
        <v>2400.9</v>
      </c>
      <c r="E1167">
        <f t="shared" si="62"/>
        <v>5</v>
      </c>
      <c r="F1167" s="1">
        <f t="shared" si="63"/>
        <v>5</v>
      </c>
    </row>
    <row r="1168" spans="1:7" x14ac:dyDescent="0.2">
      <c r="A1168">
        <v>1141</v>
      </c>
      <c r="B1168">
        <v>717.29</v>
      </c>
      <c r="C1168">
        <v>2383.1</v>
      </c>
      <c r="D1168">
        <v>2388.8000000000002</v>
      </c>
      <c r="E1168">
        <f t="shared" si="62"/>
        <v>5.7000000000002728</v>
      </c>
      <c r="F1168" s="1">
        <f t="shared" si="63"/>
        <v>5.7000000000002728</v>
      </c>
    </row>
    <row r="1169" spans="1:6" x14ac:dyDescent="0.2">
      <c r="A1169">
        <v>1142</v>
      </c>
      <c r="B1169">
        <v>717.74</v>
      </c>
      <c r="C1169">
        <v>2381.1</v>
      </c>
      <c r="D1169">
        <v>2381.9</v>
      </c>
      <c r="E1169">
        <f t="shared" si="62"/>
        <v>0.8000000000001819</v>
      </c>
      <c r="F1169" s="1">
        <f t="shared" si="63"/>
        <v>0.8000000000001819</v>
      </c>
    </row>
    <row r="1170" spans="1:6" x14ac:dyDescent="0.2">
      <c r="A1170">
        <v>1143</v>
      </c>
      <c r="B1170">
        <v>718.19</v>
      </c>
      <c r="C1170">
        <v>2399</v>
      </c>
      <c r="D1170">
        <v>2402.3000000000002</v>
      </c>
      <c r="E1170">
        <f t="shared" si="62"/>
        <v>3.3000000000001819</v>
      </c>
      <c r="F1170" s="1">
        <f t="shared" si="63"/>
        <v>3.3000000000001819</v>
      </c>
    </row>
    <row r="1171" spans="1:6" x14ac:dyDescent="0.2">
      <c r="A1171">
        <v>1144</v>
      </c>
      <c r="B1171">
        <v>718.63</v>
      </c>
      <c r="C1171">
        <v>2416.4</v>
      </c>
      <c r="D1171">
        <v>2421.4</v>
      </c>
      <c r="E1171">
        <f t="shared" si="62"/>
        <v>5</v>
      </c>
      <c r="F1171" s="1">
        <f t="shared" si="63"/>
        <v>5</v>
      </c>
    </row>
    <row r="1172" spans="1:6" x14ac:dyDescent="0.2">
      <c r="A1172">
        <v>1145</v>
      </c>
      <c r="B1172">
        <v>719.08</v>
      </c>
      <c r="C1172">
        <v>2382.8000000000002</v>
      </c>
      <c r="D1172">
        <v>2386.3000000000002</v>
      </c>
      <c r="E1172">
        <f t="shared" si="62"/>
        <v>3.5</v>
      </c>
      <c r="F1172" s="1">
        <f t="shared" si="63"/>
        <v>3.5</v>
      </c>
    </row>
    <row r="1173" spans="1:6" x14ac:dyDescent="0.2">
      <c r="A1173">
        <v>1146</v>
      </c>
      <c r="B1173">
        <v>719.53</v>
      </c>
      <c r="C1173">
        <v>2382</v>
      </c>
      <c r="D1173">
        <v>2388.9</v>
      </c>
      <c r="E1173">
        <f t="shared" si="62"/>
        <v>6.9000000000000909</v>
      </c>
      <c r="F1173" s="1">
        <f t="shared" si="63"/>
        <v>6.9000000000000909</v>
      </c>
    </row>
    <row r="1174" spans="1:6" x14ac:dyDescent="0.2">
      <c r="A1174">
        <v>1147</v>
      </c>
      <c r="B1174">
        <v>719.98</v>
      </c>
      <c r="C1174">
        <v>2393.9</v>
      </c>
      <c r="D1174">
        <v>2397.9</v>
      </c>
      <c r="E1174">
        <f t="shared" si="62"/>
        <v>4</v>
      </c>
      <c r="F1174" s="1">
        <f t="shared" si="63"/>
        <v>4</v>
      </c>
    </row>
    <row r="1175" spans="1:6" x14ac:dyDescent="0.2">
      <c r="A1175">
        <v>1148</v>
      </c>
      <c r="B1175">
        <v>720.43</v>
      </c>
      <c r="C1175">
        <v>2390.1</v>
      </c>
      <c r="D1175">
        <v>2401.6</v>
      </c>
      <c r="E1175">
        <f t="shared" si="62"/>
        <v>11.5</v>
      </c>
      <c r="F1175" s="1">
        <f t="shared" si="63"/>
        <v>11.5</v>
      </c>
    </row>
    <row r="1176" spans="1:6" x14ac:dyDescent="0.2">
      <c r="A1176">
        <v>1149</v>
      </c>
      <c r="B1176">
        <v>720.87</v>
      </c>
      <c r="C1176">
        <v>2388.1999999999998</v>
      </c>
      <c r="D1176">
        <v>2389.6999999999998</v>
      </c>
      <c r="E1176">
        <f t="shared" si="62"/>
        <v>1.5</v>
      </c>
      <c r="F1176" s="1">
        <f t="shared" si="63"/>
        <v>1.5</v>
      </c>
    </row>
    <row r="1177" spans="1:6" x14ac:dyDescent="0.2">
      <c r="A1177">
        <v>1150</v>
      </c>
      <c r="B1177">
        <v>721.32</v>
      </c>
      <c r="C1177">
        <v>2395.1999999999998</v>
      </c>
      <c r="D1177">
        <v>2404</v>
      </c>
      <c r="E1177">
        <f t="shared" si="62"/>
        <v>8.8000000000001819</v>
      </c>
      <c r="F1177" s="1">
        <f t="shared" si="63"/>
        <v>8.8000000000001819</v>
      </c>
    </row>
    <row r="1178" spans="1:6" x14ac:dyDescent="0.2">
      <c r="A1178">
        <v>1151</v>
      </c>
      <c r="B1178">
        <v>721.77</v>
      </c>
      <c r="C1178">
        <v>2386.5</v>
      </c>
      <c r="D1178">
        <v>2396.5</v>
      </c>
      <c r="E1178">
        <f t="shared" si="62"/>
        <v>10</v>
      </c>
      <c r="F1178" s="1">
        <f t="shared" si="63"/>
        <v>10</v>
      </c>
    </row>
    <row r="1179" spans="1:6" x14ac:dyDescent="0.2">
      <c r="A1179">
        <v>1152</v>
      </c>
      <c r="B1179">
        <v>722.22</v>
      </c>
      <c r="C1179">
        <v>2399.1999999999998</v>
      </c>
      <c r="D1179">
        <v>2405.3000000000002</v>
      </c>
      <c r="E1179">
        <f t="shared" si="62"/>
        <v>6.1000000000003638</v>
      </c>
      <c r="F1179" s="1">
        <f t="shared" si="63"/>
        <v>6.1000000000003638</v>
      </c>
    </row>
    <row r="1180" spans="1:6" x14ac:dyDescent="0.2">
      <c r="A1180">
        <v>1153</v>
      </c>
      <c r="B1180">
        <v>722.67</v>
      </c>
      <c r="C1180">
        <v>2390.5</v>
      </c>
      <c r="D1180">
        <v>2398.3000000000002</v>
      </c>
      <c r="E1180">
        <f t="shared" ref="E1180:E1243" si="65">D1180-C1180</f>
        <v>7.8000000000001819</v>
      </c>
      <c r="F1180" s="1">
        <f t="shared" ref="F1180:F1243" si="66">E1180</f>
        <v>7.8000000000001819</v>
      </c>
    </row>
    <row r="1181" spans="1:6" x14ac:dyDescent="0.2">
      <c r="A1181">
        <v>1154</v>
      </c>
      <c r="B1181">
        <v>723.11</v>
      </c>
      <c r="C1181">
        <v>2380.6</v>
      </c>
      <c r="D1181">
        <v>2386.9</v>
      </c>
      <c r="E1181">
        <f t="shared" si="65"/>
        <v>6.3000000000001819</v>
      </c>
      <c r="F1181" s="1">
        <f t="shared" si="66"/>
        <v>6.3000000000001819</v>
      </c>
    </row>
    <row r="1182" spans="1:6" x14ac:dyDescent="0.2">
      <c r="A1182">
        <v>1155</v>
      </c>
      <c r="B1182">
        <v>723.56</v>
      </c>
      <c r="C1182">
        <v>2377.1999999999998</v>
      </c>
      <c r="D1182">
        <v>2387.6</v>
      </c>
      <c r="E1182">
        <f t="shared" si="65"/>
        <v>10.400000000000091</v>
      </c>
      <c r="F1182" s="1">
        <f t="shared" si="66"/>
        <v>10.400000000000091</v>
      </c>
    </row>
    <row r="1183" spans="1:6" x14ac:dyDescent="0.2">
      <c r="A1183">
        <v>1156</v>
      </c>
      <c r="B1183">
        <v>724.01</v>
      </c>
      <c r="C1183">
        <v>2397.9</v>
      </c>
      <c r="D1183">
        <v>2401.1999999999998</v>
      </c>
      <c r="E1183">
        <f t="shared" si="65"/>
        <v>3.2999999999997272</v>
      </c>
      <c r="F1183" s="1">
        <f t="shared" si="66"/>
        <v>3.2999999999997272</v>
      </c>
    </row>
    <row r="1184" spans="1:6" x14ac:dyDescent="0.2">
      <c r="A1184">
        <v>1157</v>
      </c>
      <c r="B1184">
        <v>724.46</v>
      </c>
      <c r="C1184">
        <v>2374</v>
      </c>
      <c r="D1184">
        <v>2383.5</v>
      </c>
      <c r="E1184">
        <f t="shared" si="65"/>
        <v>9.5</v>
      </c>
      <c r="F1184" s="1">
        <f t="shared" si="66"/>
        <v>9.5</v>
      </c>
    </row>
    <row r="1185" spans="1:6" x14ac:dyDescent="0.2">
      <c r="A1185">
        <v>1158</v>
      </c>
      <c r="B1185">
        <v>724.9</v>
      </c>
      <c r="C1185">
        <v>2403.1</v>
      </c>
      <c r="D1185">
        <v>2411.3000000000002</v>
      </c>
      <c r="E1185">
        <f t="shared" si="65"/>
        <v>8.2000000000002728</v>
      </c>
      <c r="F1185" s="1">
        <f t="shared" si="66"/>
        <v>8.2000000000002728</v>
      </c>
    </row>
    <row r="1186" spans="1:6" x14ac:dyDescent="0.2">
      <c r="A1186">
        <v>1159</v>
      </c>
      <c r="B1186">
        <v>725.35</v>
      </c>
      <c r="C1186">
        <v>2381</v>
      </c>
      <c r="D1186">
        <v>2385.5</v>
      </c>
      <c r="E1186">
        <f t="shared" si="65"/>
        <v>4.5</v>
      </c>
      <c r="F1186" s="1">
        <f t="shared" si="66"/>
        <v>4.5</v>
      </c>
    </row>
    <row r="1187" spans="1:6" x14ac:dyDescent="0.2">
      <c r="A1187">
        <v>1160</v>
      </c>
      <c r="B1187">
        <v>725.8</v>
      </c>
      <c r="C1187">
        <v>2397.6999999999998</v>
      </c>
      <c r="D1187">
        <v>2398.8000000000002</v>
      </c>
      <c r="E1187">
        <f t="shared" si="65"/>
        <v>1.1000000000003638</v>
      </c>
      <c r="F1187" s="1">
        <f t="shared" si="66"/>
        <v>1.1000000000003638</v>
      </c>
    </row>
    <row r="1188" spans="1:6" x14ac:dyDescent="0.2">
      <c r="A1188">
        <v>1161</v>
      </c>
      <c r="B1188">
        <v>726.25</v>
      </c>
      <c r="C1188">
        <v>2393.8000000000002</v>
      </c>
      <c r="D1188">
        <v>2399.9</v>
      </c>
      <c r="E1188">
        <f t="shared" si="65"/>
        <v>6.0999999999999091</v>
      </c>
      <c r="F1188" s="1">
        <f t="shared" si="66"/>
        <v>6.0999999999999091</v>
      </c>
    </row>
    <row r="1189" spans="1:6" x14ac:dyDescent="0.2">
      <c r="A1189">
        <v>1162</v>
      </c>
      <c r="B1189">
        <v>726.69</v>
      </c>
      <c r="C1189">
        <v>2393.8000000000002</v>
      </c>
      <c r="D1189">
        <v>2415.6999999999998</v>
      </c>
      <c r="E1189">
        <f t="shared" si="65"/>
        <v>21.899999999999636</v>
      </c>
      <c r="F1189" s="1">
        <f t="shared" si="66"/>
        <v>21.899999999999636</v>
      </c>
    </row>
    <row r="1190" spans="1:6" x14ac:dyDescent="0.2">
      <c r="A1190">
        <v>1163</v>
      </c>
      <c r="B1190">
        <v>727.14</v>
      </c>
      <c r="C1190">
        <v>2418.3000000000002</v>
      </c>
      <c r="D1190">
        <v>2453.4</v>
      </c>
      <c r="E1190">
        <f t="shared" si="65"/>
        <v>35.099999999999909</v>
      </c>
      <c r="F1190" s="1">
        <f t="shared" si="66"/>
        <v>35.099999999999909</v>
      </c>
    </row>
    <row r="1191" spans="1:6" x14ac:dyDescent="0.2">
      <c r="A1191">
        <v>1164</v>
      </c>
      <c r="B1191">
        <v>727.59</v>
      </c>
      <c r="C1191">
        <v>2385.9</v>
      </c>
      <c r="D1191">
        <v>2414.6999999999998</v>
      </c>
      <c r="E1191">
        <f t="shared" si="65"/>
        <v>28.799999999999727</v>
      </c>
      <c r="F1191" s="1">
        <f t="shared" si="66"/>
        <v>28.799999999999727</v>
      </c>
    </row>
    <row r="1192" spans="1:6" x14ac:dyDescent="0.2">
      <c r="A1192">
        <v>1165</v>
      </c>
      <c r="B1192">
        <v>728.04</v>
      </c>
      <c r="C1192">
        <v>2408.1999999999998</v>
      </c>
      <c r="D1192">
        <v>2427.6</v>
      </c>
      <c r="E1192">
        <f t="shared" si="65"/>
        <v>19.400000000000091</v>
      </c>
      <c r="F1192" s="1">
        <f t="shared" si="66"/>
        <v>19.400000000000091</v>
      </c>
    </row>
    <row r="1193" spans="1:6" x14ac:dyDescent="0.2">
      <c r="A1193">
        <v>1166</v>
      </c>
      <c r="B1193">
        <v>728.48</v>
      </c>
      <c r="C1193">
        <v>2408</v>
      </c>
      <c r="D1193">
        <v>2413.5</v>
      </c>
      <c r="E1193">
        <f t="shared" si="65"/>
        <v>5.5</v>
      </c>
      <c r="F1193" s="1">
        <f t="shared" si="66"/>
        <v>5.5</v>
      </c>
    </row>
    <row r="1194" spans="1:6" x14ac:dyDescent="0.2">
      <c r="A1194">
        <v>1167</v>
      </c>
      <c r="B1194">
        <v>728.93</v>
      </c>
      <c r="C1194">
        <v>2389.3000000000002</v>
      </c>
      <c r="D1194">
        <v>2396.4</v>
      </c>
      <c r="E1194">
        <f t="shared" si="65"/>
        <v>7.0999999999999091</v>
      </c>
      <c r="F1194" s="1">
        <f t="shared" si="66"/>
        <v>7.0999999999999091</v>
      </c>
    </row>
    <row r="1195" spans="1:6" x14ac:dyDescent="0.2">
      <c r="A1195">
        <v>1168</v>
      </c>
      <c r="B1195">
        <v>729.38</v>
      </c>
      <c r="C1195">
        <v>2405.1999999999998</v>
      </c>
      <c r="D1195">
        <v>2414.9</v>
      </c>
      <c r="E1195">
        <f t="shared" si="65"/>
        <v>9.7000000000002728</v>
      </c>
      <c r="F1195" s="1">
        <f t="shared" si="66"/>
        <v>9.7000000000002728</v>
      </c>
    </row>
    <row r="1196" spans="1:6" x14ac:dyDescent="0.2">
      <c r="A1196">
        <v>1169</v>
      </c>
      <c r="B1196">
        <v>729.83</v>
      </c>
      <c r="C1196">
        <v>2387.1</v>
      </c>
      <c r="D1196">
        <v>2400</v>
      </c>
      <c r="E1196">
        <f t="shared" si="65"/>
        <v>12.900000000000091</v>
      </c>
      <c r="F1196" s="1">
        <f t="shared" si="66"/>
        <v>12.900000000000091</v>
      </c>
    </row>
    <row r="1197" spans="1:6" x14ac:dyDescent="0.2">
      <c r="A1197">
        <v>1170</v>
      </c>
      <c r="B1197">
        <v>730.27</v>
      </c>
      <c r="C1197">
        <v>2402.9</v>
      </c>
      <c r="D1197">
        <v>2412</v>
      </c>
      <c r="E1197">
        <f t="shared" si="65"/>
        <v>9.0999999999999091</v>
      </c>
      <c r="F1197" s="1">
        <f t="shared" si="66"/>
        <v>9.0999999999999091</v>
      </c>
    </row>
    <row r="1198" spans="1:6" x14ac:dyDescent="0.2">
      <c r="A1198">
        <v>1171</v>
      </c>
      <c r="B1198">
        <v>730.72</v>
      </c>
      <c r="C1198">
        <v>2383.6</v>
      </c>
      <c r="D1198">
        <v>2388.3000000000002</v>
      </c>
      <c r="E1198">
        <f t="shared" si="65"/>
        <v>4.7000000000002728</v>
      </c>
      <c r="F1198" s="1">
        <f t="shared" si="66"/>
        <v>4.7000000000002728</v>
      </c>
    </row>
    <row r="1199" spans="1:6" x14ac:dyDescent="0.2">
      <c r="A1199">
        <v>1172</v>
      </c>
      <c r="B1199">
        <v>731.17</v>
      </c>
      <c r="C1199">
        <v>2398.6</v>
      </c>
      <c r="D1199">
        <v>2398.8000000000002</v>
      </c>
      <c r="E1199">
        <f t="shared" si="65"/>
        <v>0.20000000000027285</v>
      </c>
      <c r="F1199" s="1">
        <f t="shared" si="66"/>
        <v>0.20000000000027285</v>
      </c>
    </row>
    <row r="1200" spans="1:6" x14ac:dyDescent="0.2">
      <c r="A1200">
        <v>1173</v>
      </c>
      <c r="B1200">
        <v>731.61</v>
      </c>
      <c r="C1200">
        <v>2401</v>
      </c>
      <c r="D1200">
        <v>2408.4</v>
      </c>
      <c r="E1200">
        <f t="shared" si="65"/>
        <v>7.4000000000000909</v>
      </c>
      <c r="F1200" s="1">
        <f t="shared" si="66"/>
        <v>7.4000000000000909</v>
      </c>
    </row>
    <row r="1201" spans="1:6" x14ac:dyDescent="0.2">
      <c r="A1201">
        <v>1174</v>
      </c>
      <c r="B1201">
        <v>732.06</v>
      </c>
      <c r="C1201">
        <v>2399.6</v>
      </c>
      <c r="D1201">
        <v>2404.1</v>
      </c>
      <c r="E1201">
        <f t="shared" si="65"/>
        <v>4.5</v>
      </c>
      <c r="F1201" s="1">
        <f t="shared" si="66"/>
        <v>4.5</v>
      </c>
    </row>
    <row r="1202" spans="1:6" x14ac:dyDescent="0.2">
      <c r="A1202">
        <v>1175</v>
      </c>
      <c r="B1202">
        <v>732.51</v>
      </c>
      <c r="C1202">
        <v>2392.9</v>
      </c>
      <c r="D1202">
        <v>2401.6</v>
      </c>
      <c r="E1202">
        <f t="shared" si="65"/>
        <v>8.6999999999998181</v>
      </c>
      <c r="F1202" s="1">
        <f t="shared" si="66"/>
        <v>8.6999999999998181</v>
      </c>
    </row>
    <row r="1203" spans="1:6" x14ac:dyDescent="0.2">
      <c r="A1203">
        <v>1176</v>
      </c>
      <c r="B1203">
        <v>732.96</v>
      </c>
      <c r="C1203">
        <v>2381.8000000000002</v>
      </c>
      <c r="D1203">
        <v>2395</v>
      </c>
      <c r="E1203">
        <f t="shared" si="65"/>
        <v>13.199999999999818</v>
      </c>
      <c r="F1203" s="1">
        <f t="shared" si="66"/>
        <v>13.199999999999818</v>
      </c>
    </row>
    <row r="1204" spans="1:6" x14ac:dyDescent="0.2">
      <c r="A1204">
        <v>1177</v>
      </c>
      <c r="B1204">
        <v>733.4</v>
      </c>
      <c r="C1204">
        <v>2403.5</v>
      </c>
      <c r="D1204">
        <v>2408.1999999999998</v>
      </c>
      <c r="E1204">
        <f t="shared" si="65"/>
        <v>4.6999999999998181</v>
      </c>
      <c r="F1204" s="1">
        <f t="shared" si="66"/>
        <v>4.6999999999998181</v>
      </c>
    </row>
    <row r="1205" spans="1:6" x14ac:dyDescent="0.2">
      <c r="A1205">
        <v>1178</v>
      </c>
      <c r="B1205">
        <v>733.85</v>
      </c>
      <c r="C1205">
        <v>2394.1</v>
      </c>
      <c r="D1205">
        <v>2402.8000000000002</v>
      </c>
      <c r="E1205">
        <f t="shared" si="65"/>
        <v>8.7000000000002728</v>
      </c>
      <c r="F1205" s="1">
        <f t="shared" si="66"/>
        <v>8.7000000000002728</v>
      </c>
    </row>
    <row r="1206" spans="1:6" x14ac:dyDescent="0.2">
      <c r="A1206">
        <v>1179</v>
      </c>
      <c r="B1206">
        <v>734.3</v>
      </c>
      <c r="C1206">
        <v>2390</v>
      </c>
      <c r="D1206">
        <v>2392.8000000000002</v>
      </c>
      <c r="E1206">
        <f t="shared" si="65"/>
        <v>2.8000000000001819</v>
      </c>
      <c r="F1206" s="1">
        <f t="shared" si="66"/>
        <v>2.8000000000001819</v>
      </c>
    </row>
    <row r="1207" spans="1:6" x14ac:dyDescent="0.2">
      <c r="A1207">
        <v>1180</v>
      </c>
      <c r="B1207">
        <v>734.74</v>
      </c>
      <c r="C1207">
        <v>2401.5</v>
      </c>
      <c r="D1207">
        <v>2413.1999999999998</v>
      </c>
      <c r="E1207">
        <f t="shared" si="65"/>
        <v>11.699999999999818</v>
      </c>
      <c r="F1207" s="1">
        <f t="shared" si="66"/>
        <v>11.699999999999818</v>
      </c>
    </row>
    <row r="1208" spans="1:6" x14ac:dyDescent="0.2">
      <c r="A1208">
        <v>1181</v>
      </c>
      <c r="B1208">
        <v>735.19</v>
      </c>
      <c r="C1208">
        <v>2402.6999999999998</v>
      </c>
      <c r="D1208">
        <v>2405.4</v>
      </c>
      <c r="E1208">
        <f t="shared" si="65"/>
        <v>2.7000000000002728</v>
      </c>
      <c r="F1208" s="1">
        <f t="shared" si="66"/>
        <v>2.7000000000002728</v>
      </c>
    </row>
    <row r="1209" spans="1:6" x14ac:dyDescent="0.2">
      <c r="A1209">
        <v>1182</v>
      </c>
      <c r="B1209">
        <v>735.64</v>
      </c>
      <c r="C1209">
        <v>2397.4</v>
      </c>
      <c r="D1209">
        <v>2402.3000000000002</v>
      </c>
      <c r="E1209">
        <f t="shared" si="65"/>
        <v>4.9000000000000909</v>
      </c>
      <c r="F1209" s="1">
        <f t="shared" si="66"/>
        <v>4.9000000000000909</v>
      </c>
    </row>
    <row r="1210" spans="1:6" x14ac:dyDescent="0.2">
      <c r="A1210">
        <v>1183</v>
      </c>
      <c r="B1210">
        <v>736.09</v>
      </c>
      <c r="C1210">
        <v>2428.9</v>
      </c>
      <c r="D1210">
        <v>2432.9</v>
      </c>
      <c r="E1210">
        <f t="shared" si="65"/>
        <v>4</v>
      </c>
      <c r="F1210" s="1">
        <f t="shared" si="66"/>
        <v>4</v>
      </c>
    </row>
    <row r="1211" spans="1:6" x14ac:dyDescent="0.2">
      <c r="A1211">
        <v>1184</v>
      </c>
      <c r="B1211">
        <v>736.53</v>
      </c>
      <c r="C1211">
        <v>2386.8000000000002</v>
      </c>
      <c r="D1211">
        <v>2397.9</v>
      </c>
      <c r="E1211">
        <f t="shared" si="65"/>
        <v>11.099999999999909</v>
      </c>
      <c r="F1211" s="1">
        <f t="shared" si="66"/>
        <v>11.099999999999909</v>
      </c>
    </row>
    <row r="1212" spans="1:6" x14ac:dyDescent="0.2">
      <c r="A1212">
        <v>1185</v>
      </c>
      <c r="B1212">
        <v>736.98</v>
      </c>
      <c r="C1212">
        <v>2394.8000000000002</v>
      </c>
      <c r="D1212">
        <v>2403.6</v>
      </c>
      <c r="E1212">
        <f t="shared" si="65"/>
        <v>8.7999999999997272</v>
      </c>
      <c r="F1212" s="1">
        <f t="shared" si="66"/>
        <v>8.7999999999997272</v>
      </c>
    </row>
    <row r="1213" spans="1:6" x14ac:dyDescent="0.2">
      <c r="A1213">
        <v>1186</v>
      </c>
      <c r="B1213">
        <v>737.43</v>
      </c>
      <c r="C1213">
        <v>2400.1</v>
      </c>
      <c r="D1213">
        <v>2426.1</v>
      </c>
      <c r="E1213">
        <f t="shared" si="65"/>
        <v>26</v>
      </c>
      <c r="F1213" s="1">
        <f t="shared" si="66"/>
        <v>26</v>
      </c>
    </row>
    <row r="1214" spans="1:6" x14ac:dyDescent="0.2">
      <c r="A1214">
        <v>1187</v>
      </c>
      <c r="B1214">
        <v>737.87</v>
      </c>
      <c r="C1214">
        <v>2400.9</v>
      </c>
      <c r="D1214">
        <v>2442.8000000000002</v>
      </c>
      <c r="E1214">
        <f t="shared" si="65"/>
        <v>41.900000000000091</v>
      </c>
      <c r="F1214" s="1">
        <f t="shared" si="66"/>
        <v>41.900000000000091</v>
      </c>
    </row>
    <row r="1215" spans="1:6" x14ac:dyDescent="0.2">
      <c r="A1215">
        <v>1188</v>
      </c>
      <c r="B1215">
        <v>738.32</v>
      </c>
      <c r="C1215">
        <v>2393.5</v>
      </c>
      <c r="D1215">
        <v>2450.1</v>
      </c>
      <c r="E1215">
        <f t="shared" si="65"/>
        <v>56.599999999999909</v>
      </c>
      <c r="F1215" s="1">
        <f t="shared" si="66"/>
        <v>56.599999999999909</v>
      </c>
    </row>
    <row r="1216" spans="1:6" x14ac:dyDescent="0.2">
      <c r="A1216">
        <v>1189</v>
      </c>
      <c r="B1216">
        <v>738.77</v>
      </c>
      <c r="C1216">
        <v>2396.3000000000002</v>
      </c>
      <c r="D1216">
        <v>2444.1999999999998</v>
      </c>
      <c r="E1216">
        <f t="shared" si="65"/>
        <v>47.899999999999636</v>
      </c>
      <c r="F1216" s="1">
        <f t="shared" si="66"/>
        <v>47.899999999999636</v>
      </c>
    </row>
    <row r="1217" spans="1:6" x14ac:dyDescent="0.2">
      <c r="A1217">
        <v>1190</v>
      </c>
      <c r="B1217">
        <v>739.21</v>
      </c>
      <c r="C1217">
        <v>2392.8000000000002</v>
      </c>
      <c r="D1217">
        <v>2420.4</v>
      </c>
      <c r="E1217">
        <f t="shared" si="65"/>
        <v>27.599999999999909</v>
      </c>
      <c r="F1217" s="1">
        <f t="shared" si="66"/>
        <v>27.599999999999909</v>
      </c>
    </row>
    <row r="1218" spans="1:6" x14ac:dyDescent="0.2">
      <c r="A1218">
        <v>1191</v>
      </c>
      <c r="B1218">
        <v>739.66</v>
      </c>
      <c r="C1218">
        <v>2380.3000000000002</v>
      </c>
      <c r="D1218">
        <v>2393.5</v>
      </c>
      <c r="E1218">
        <f t="shared" si="65"/>
        <v>13.199999999999818</v>
      </c>
      <c r="F1218" s="1">
        <f t="shared" si="66"/>
        <v>13.199999999999818</v>
      </c>
    </row>
    <row r="1219" spans="1:6" x14ac:dyDescent="0.2">
      <c r="A1219">
        <v>1192</v>
      </c>
      <c r="B1219">
        <v>740.11</v>
      </c>
      <c r="C1219">
        <v>2412</v>
      </c>
      <c r="D1219">
        <v>2419.3000000000002</v>
      </c>
      <c r="E1219">
        <f t="shared" si="65"/>
        <v>7.3000000000001819</v>
      </c>
      <c r="F1219" s="1">
        <f t="shared" si="66"/>
        <v>7.3000000000001819</v>
      </c>
    </row>
    <row r="1220" spans="1:6" x14ac:dyDescent="0.2">
      <c r="A1220">
        <v>1193</v>
      </c>
      <c r="B1220">
        <v>740.55</v>
      </c>
      <c r="C1220">
        <v>2395.3000000000002</v>
      </c>
      <c r="D1220">
        <v>2404.4</v>
      </c>
      <c r="E1220">
        <f t="shared" si="65"/>
        <v>9.0999999999999091</v>
      </c>
      <c r="F1220" s="1">
        <f t="shared" si="66"/>
        <v>9.0999999999999091</v>
      </c>
    </row>
    <row r="1221" spans="1:6" x14ac:dyDescent="0.2">
      <c r="A1221">
        <v>1194</v>
      </c>
      <c r="B1221">
        <v>741</v>
      </c>
      <c r="C1221">
        <v>2388.1999999999998</v>
      </c>
      <c r="D1221">
        <v>2386</v>
      </c>
      <c r="E1221">
        <f t="shared" si="65"/>
        <v>-2.1999999999998181</v>
      </c>
      <c r="F1221" s="1">
        <f t="shared" si="66"/>
        <v>-2.1999999999998181</v>
      </c>
    </row>
    <row r="1222" spans="1:6" x14ac:dyDescent="0.2">
      <c r="A1222">
        <v>1195</v>
      </c>
      <c r="B1222">
        <v>741.45</v>
      </c>
      <c r="C1222">
        <v>2399.5</v>
      </c>
      <c r="D1222">
        <v>2406.6</v>
      </c>
      <c r="E1222">
        <f t="shared" si="65"/>
        <v>7.0999999999999091</v>
      </c>
      <c r="F1222" s="1">
        <f t="shared" si="66"/>
        <v>7.0999999999999091</v>
      </c>
    </row>
    <row r="1223" spans="1:6" x14ac:dyDescent="0.2">
      <c r="A1223">
        <v>1196</v>
      </c>
      <c r="B1223">
        <v>741.89</v>
      </c>
      <c r="C1223">
        <v>2403.3000000000002</v>
      </c>
      <c r="D1223">
        <v>2407.6999999999998</v>
      </c>
      <c r="E1223">
        <f t="shared" si="65"/>
        <v>4.3999999999996362</v>
      </c>
      <c r="F1223" s="1">
        <f t="shared" si="66"/>
        <v>4.3999999999996362</v>
      </c>
    </row>
    <row r="1224" spans="1:6" x14ac:dyDescent="0.2">
      <c r="A1224">
        <v>1197</v>
      </c>
      <c r="B1224">
        <v>742.34</v>
      </c>
      <c r="C1224">
        <v>2392.3000000000002</v>
      </c>
      <c r="D1224">
        <v>2397.6</v>
      </c>
      <c r="E1224">
        <f t="shared" si="65"/>
        <v>5.2999999999997272</v>
      </c>
      <c r="F1224" s="1">
        <f t="shared" si="66"/>
        <v>5.2999999999997272</v>
      </c>
    </row>
    <row r="1225" spans="1:6" x14ac:dyDescent="0.2">
      <c r="A1225">
        <v>1198</v>
      </c>
      <c r="B1225">
        <v>742.79</v>
      </c>
      <c r="C1225">
        <v>2395.9</v>
      </c>
      <c r="D1225">
        <v>2397.5</v>
      </c>
      <c r="E1225">
        <f t="shared" si="65"/>
        <v>1.5999999999999091</v>
      </c>
      <c r="F1225" s="1">
        <f t="shared" si="66"/>
        <v>1.5999999999999091</v>
      </c>
    </row>
    <row r="1226" spans="1:6" x14ac:dyDescent="0.2">
      <c r="A1226">
        <v>1199</v>
      </c>
      <c r="B1226">
        <v>743.23</v>
      </c>
      <c r="C1226">
        <v>2383.9</v>
      </c>
      <c r="D1226">
        <v>2394.1</v>
      </c>
      <c r="E1226">
        <f t="shared" si="65"/>
        <v>10.199999999999818</v>
      </c>
      <c r="F1226" s="1">
        <f t="shared" si="66"/>
        <v>10.199999999999818</v>
      </c>
    </row>
    <row r="1227" spans="1:6" x14ac:dyDescent="0.2">
      <c r="A1227">
        <v>1200</v>
      </c>
      <c r="B1227">
        <v>743.68</v>
      </c>
      <c r="C1227">
        <v>2386.1</v>
      </c>
      <c r="D1227">
        <v>2391.1999999999998</v>
      </c>
      <c r="E1227">
        <f t="shared" si="65"/>
        <v>5.0999999999999091</v>
      </c>
      <c r="F1227" s="1">
        <f t="shared" si="66"/>
        <v>5.0999999999999091</v>
      </c>
    </row>
    <row r="1228" spans="1:6" x14ac:dyDescent="0.2">
      <c r="A1228">
        <v>1201</v>
      </c>
      <c r="B1228">
        <v>744.12</v>
      </c>
      <c r="C1228">
        <v>2389.1</v>
      </c>
      <c r="D1228">
        <v>2395.1</v>
      </c>
      <c r="E1228">
        <f t="shared" si="65"/>
        <v>6</v>
      </c>
      <c r="F1228" s="1">
        <f t="shared" si="66"/>
        <v>6</v>
      </c>
    </row>
    <row r="1229" spans="1:6" x14ac:dyDescent="0.2">
      <c r="A1229">
        <v>1202</v>
      </c>
      <c r="B1229">
        <v>744.57</v>
      </c>
      <c r="C1229">
        <v>2408.3000000000002</v>
      </c>
      <c r="D1229">
        <v>2414.8000000000002</v>
      </c>
      <c r="E1229">
        <f t="shared" si="65"/>
        <v>6.5</v>
      </c>
      <c r="F1229" s="1">
        <f t="shared" si="66"/>
        <v>6.5</v>
      </c>
    </row>
    <row r="1230" spans="1:6" x14ac:dyDescent="0.2">
      <c r="A1230">
        <v>1203</v>
      </c>
      <c r="B1230">
        <v>745.02</v>
      </c>
      <c r="C1230">
        <v>2405.4</v>
      </c>
      <c r="D1230">
        <v>2414.9</v>
      </c>
      <c r="E1230">
        <f t="shared" si="65"/>
        <v>9.5</v>
      </c>
      <c r="F1230" s="1">
        <f t="shared" si="66"/>
        <v>9.5</v>
      </c>
    </row>
    <row r="1231" spans="1:6" x14ac:dyDescent="0.2">
      <c r="A1231">
        <v>1204</v>
      </c>
      <c r="B1231">
        <v>745.46</v>
      </c>
      <c r="C1231">
        <v>2403.5</v>
      </c>
      <c r="D1231">
        <v>2403.3000000000002</v>
      </c>
      <c r="E1231">
        <f t="shared" si="65"/>
        <v>-0.1999999999998181</v>
      </c>
      <c r="F1231" s="1">
        <f t="shared" si="66"/>
        <v>-0.1999999999998181</v>
      </c>
    </row>
    <row r="1232" spans="1:6" x14ac:dyDescent="0.2">
      <c r="A1232">
        <v>1205</v>
      </c>
      <c r="B1232">
        <v>745.91</v>
      </c>
      <c r="C1232">
        <v>2403.4</v>
      </c>
      <c r="D1232">
        <v>2410.6</v>
      </c>
      <c r="E1232">
        <f t="shared" si="65"/>
        <v>7.1999999999998181</v>
      </c>
      <c r="F1232" s="1">
        <f t="shared" si="66"/>
        <v>7.1999999999998181</v>
      </c>
    </row>
    <row r="1233" spans="1:6" x14ac:dyDescent="0.2">
      <c r="A1233">
        <v>1206</v>
      </c>
      <c r="B1233">
        <v>746.36</v>
      </c>
      <c r="C1233">
        <v>2407.4</v>
      </c>
      <c r="D1233">
        <v>2415.3000000000002</v>
      </c>
      <c r="E1233">
        <f t="shared" si="65"/>
        <v>7.9000000000000909</v>
      </c>
      <c r="F1233" s="1">
        <f t="shared" si="66"/>
        <v>7.9000000000000909</v>
      </c>
    </row>
    <row r="1234" spans="1:6" x14ac:dyDescent="0.2">
      <c r="A1234">
        <v>1207</v>
      </c>
      <c r="B1234">
        <v>746.8</v>
      </c>
      <c r="C1234">
        <v>2373.4</v>
      </c>
      <c r="D1234">
        <v>2382.9</v>
      </c>
      <c r="E1234">
        <f t="shared" si="65"/>
        <v>9.5</v>
      </c>
      <c r="F1234" s="1">
        <f t="shared" si="66"/>
        <v>9.5</v>
      </c>
    </row>
    <row r="1235" spans="1:6" x14ac:dyDescent="0.2">
      <c r="A1235">
        <v>1208</v>
      </c>
      <c r="B1235">
        <v>747.25</v>
      </c>
      <c r="C1235">
        <v>2383.9</v>
      </c>
      <c r="D1235">
        <v>2393.4</v>
      </c>
      <c r="E1235">
        <f t="shared" si="65"/>
        <v>9.5</v>
      </c>
      <c r="F1235" s="1">
        <f t="shared" si="66"/>
        <v>9.5</v>
      </c>
    </row>
    <row r="1236" spans="1:6" x14ac:dyDescent="0.2">
      <c r="A1236">
        <v>1209</v>
      </c>
      <c r="B1236">
        <v>747.69</v>
      </c>
      <c r="C1236">
        <v>2378</v>
      </c>
      <c r="D1236">
        <v>2381.5</v>
      </c>
      <c r="E1236">
        <f t="shared" si="65"/>
        <v>3.5</v>
      </c>
      <c r="F1236" s="1">
        <f t="shared" si="66"/>
        <v>3.5</v>
      </c>
    </row>
    <row r="1237" spans="1:6" x14ac:dyDescent="0.2">
      <c r="A1237">
        <v>1210</v>
      </c>
      <c r="B1237">
        <v>748.14</v>
      </c>
      <c r="C1237">
        <v>2402.5</v>
      </c>
      <c r="D1237">
        <v>2407.4</v>
      </c>
      <c r="E1237">
        <f t="shared" si="65"/>
        <v>4.9000000000000909</v>
      </c>
      <c r="F1237" s="1">
        <f t="shared" si="66"/>
        <v>4.9000000000000909</v>
      </c>
    </row>
    <row r="1238" spans="1:6" x14ac:dyDescent="0.2">
      <c r="A1238">
        <v>1211</v>
      </c>
      <c r="B1238">
        <v>748.59</v>
      </c>
      <c r="C1238">
        <v>2395.8000000000002</v>
      </c>
      <c r="D1238">
        <v>2406</v>
      </c>
      <c r="E1238">
        <f t="shared" si="65"/>
        <v>10.199999999999818</v>
      </c>
      <c r="F1238" s="1">
        <f t="shared" si="66"/>
        <v>10.199999999999818</v>
      </c>
    </row>
    <row r="1239" spans="1:6" x14ac:dyDescent="0.2">
      <c r="A1239">
        <v>1212</v>
      </c>
      <c r="B1239">
        <v>749.03</v>
      </c>
      <c r="C1239">
        <v>2388.4</v>
      </c>
      <c r="D1239">
        <v>2403.4</v>
      </c>
      <c r="E1239">
        <f t="shared" si="65"/>
        <v>15</v>
      </c>
      <c r="F1239" s="1">
        <f t="shared" si="66"/>
        <v>15</v>
      </c>
    </row>
    <row r="1240" spans="1:6" x14ac:dyDescent="0.2">
      <c r="A1240">
        <v>1213</v>
      </c>
      <c r="B1240">
        <v>749.48</v>
      </c>
      <c r="C1240">
        <v>2398.5</v>
      </c>
      <c r="D1240">
        <v>2434.5</v>
      </c>
      <c r="E1240">
        <f t="shared" si="65"/>
        <v>36</v>
      </c>
      <c r="F1240" s="1">
        <f t="shared" si="66"/>
        <v>36</v>
      </c>
    </row>
    <row r="1241" spans="1:6" x14ac:dyDescent="0.2">
      <c r="A1241">
        <v>1214</v>
      </c>
      <c r="B1241">
        <v>749.92</v>
      </c>
      <c r="C1241">
        <v>2425.6999999999998</v>
      </c>
      <c r="D1241">
        <v>2523.4</v>
      </c>
      <c r="E1241">
        <f t="shared" si="65"/>
        <v>97.700000000000273</v>
      </c>
      <c r="F1241" s="1">
        <f t="shared" si="66"/>
        <v>97.700000000000273</v>
      </c>
    </row>
    <row r="1242" spans="1:6" x14ac:dyDescent="0.2">
      <c r="A1242">
        <v>1215</v>
      </c>
      <c r="B1242">
        <v>750.37</v>
      </c>
      <c r="C1242">
        <v>2389.6</v>
      </c>
      <c r="D1242">
        <v>2521</v>
      </c>
      <c r="E1242">
        <f t="shared" si="65"/>
        <v>131.40000000000009</v>
      </c>
      <c r="F1242" s="1">
        <f t="shared" si="66"/>
        <v>131.40000000000009</v>
      </c>
    </row>
    <row r="1243" spans="1:6" x14ac:dyDescent="0.2">
      <c r="A1243">
        <v>1216</v>
      </c>
      <c r="B1243">
        <v>750.82</v>
      </c>
      <c r="C1243">
        <v>2392</v>
      </c>
      <c r="D1243">
        <v>2503.4</v>
      </c>
      <c r="E1243">
        <f t="shared" si="65"/>
        <v>111.40000000000009</v>
      </c>
      <c r="F1243" s="1">
        <f t="shared" si="66"/>
        <v>111.40000000000009</v>
      </c>
    </row>
    <row r="1244" spans="1:6" x14ac:dyDescent="0.2">
      <c r="A1244">
        <v>1217</v>
      </c>
      <c r="B1244">
        <v>751.26</v>
      </c>
      <c r="C1244">
        <v>2384.6999999999998</v>
      </c>
      <c r="D1244">
        <v>2450</v>
      </c>
      <c r="E1244">
        <f t="shared" ref="E1244:E1307" si="67">D1244-C1244</f>
        <v>65.300000000000182</v>
      </c>
      <c r="F1244" s="1">
        <f t="shared" ref="F1244:F1307" si="68">E1244</f>
        <v>65.300000000000182</v>
      </c>
    </row>
    <row r="1245" spans="1:6" x14ac:dyDescent="0.2">
      <c r="A1245">
        <v>1218</v>
      </c>
      <c r="B1245">
        <v>751.71</v>
      </c>
      <c r="C1245">
        <v>2388.1</v>
      </c>
      <c r="D1245">
        <v>2446.3000000000002</v>
      </c>
      <c r="E1245">
        <f t="shared" si="67"/>
        <v>58.200000000000273</v>
      </c>
      <c r="F1245" s="1">
        <f t="shared" si="68"/>
        <v>58.200000000000273</v>
      </c>
    </row>
    <row r="1246" spans="1:6" x14ac:dyDescent="0.2">
      <c r="A1246">
        <v>1219</v>
      </c>
      <c r="B1246">
        <v>752.15</v>
      </c>
      <c r="C1246">
        <v>2388.3000000000002</v>
      </c>
      <c r="D1246">
        <v>2419.4</v>
      </c>
      <c r="E1246">
        <f t="shared" si="67"/>
        <v>31.099999999999909</v>
      </c>
      <c r="F1246" s="1">
        <f t="shared" si="68"/>
        <v>31.099999999999909</v>
      </c>
    </row>
    <row r="1247" spans="1:6" x14ac:dyDescent="0.2">
      <c r="A1247">
        <v>1220</v>
      </c>
      <c r="B1247">
        <v>752.6</v>
      </c>
      <c r="C1247">
        <v>2386.6</v>
      </c>
      <c r="D1247">
        <v>2398.8000000000002</v>
      </c>
      <c r="E1247">
        <f t="shared" si="67"/>
        <v>12.200000000000273</v>
      </c>
      <c r="F1247" s="1">
        <f t="shared" si="68"/>
        <v>12.200000000000273</v>
      </c>
    </row>
    <row r="1248" spans="1:6" x14ac:dyDescent="0.2">
      <c r="A1248">
        <v>1221</v>
      </c>
      <c r="B1248">
        <v>753.05</v>
      </c>
      <c r="C1248">
        <v>2418.1</v>
      </c>
      <c r="D1248">
        <v>2424.6</v>
      </c>
      <c r="E1248">
        <f t="shared" si="67"/>
        <v>6.5</v>
      </c>
      <c r="F1248" s="1">
        <f t="shared" si="68"/>
        <v>6.5</v>
      </c>
    </row>
    <row r="1249" spans="1:71" x14ac:dyDescent="0.2">
      <c r="A1249">
        <v>1222</v>
      </c>
      <c r="B1249">
        <v>753.49</v>
      </c>
      <c r="C1249">
        <v>2387.8000000000002</v>
      </c>
      <c r="D1249">
        <v>2390.1999999999998</v>
      </c>
      <c r="E1249">
        <f t="shared" si="67"/>
        <v>2.3999999999996362</v>
      </c>
      <c r="F1249" s="1">
        <f t="shared" si="68"/>
        <v>2.3999999999996362</v>
      </c>
    </row>
    <row r="1250" spans="1:71" x14ac:dyDescent="0.2">
      <c r="A1250">
        <v>1223</v>
      </c>
      <c r="B1250">
        <v>753.94</v>
      </c>
      <c r="C1250">
        <v>2389.4</v>
      </c>
      <c r="D1250">
        <v>2397.6</v>
      </c>
      <c r="E1250">
        <f t="shared" si="67"/>
        <v>8.1999999999998181</v>
      </c>
      <c r="F1250" s="1">
        <f t="shared" si="68"/>
        <v>8.1999999999998181</v>
      </c>
    </row>
    <row r="1251" spans="1:71" x14ac:dyDescent="0.2">
      <c r="A1251">
        <v>1224</v>
      </c>
      <c r="B1251">
        <v>754.38</v>
      </c>
      <c r="C1251">
        <v>2382.6</v>
      </c>
      <c r="D1251">
        <v>2390.4</v>
      </c>
      <c r="E1251">
        <f t="shared" si="67"/>
        <v>7.8000000000001819</v>
      </c>
      <c r="F1251" s="1">
        <f t="shared" si="68"/>
        <v>7.8000000000001819</v>
      </c>
    </row>
    <row r="1252" spans="1:71" x14ac:dyDescent="0.2">
      <c r="A1252">
        <v>1225</v>
      </c>
      <c r="B1252">
        <v>754.83</v>
      </c>
      <c r="C1252">
        <v>2388.8000000000002</v>
      </c>
      <c r="D1252">
        <v>2388.6</v>
      </c>
      <c r="E1252">
        <f t="shared" si="67"/>
        <v>-0.20000000000027285</v>
      </c>
      <c r="F1252" s="1">
        <f t="shared" si="68"/>
        <v>-0.20000000000027285</v>
      </c>
    </row>
    <row r="1253" spans="1:71" x14ac:dyDescent="0.2">
      <c r="A1253">
        <v>1226</v>
      </c>
      <c r="B1253">
        <v>755.27</v>
      </c>
      <c r="C1253">
        <v>2384.6999999999998</v>
      </c>
      <c r="D1253">
        <v>2390.5</v>
      </c>
      <c r="E1253">
        <f t="shared" si="67"/>
        <v>5.8000000000001819</v>
      </c>
      <c r="F1253" s="1">
        <f t="shared" si="68"/>
        <v>5.8000000000001819</v>
      </c>
    </row>
    <row r="1254" spans="1:71" x14ac:dyDescent="0.2">
      <c r="A1254">
        <v>1227</v>
      </c>
      <c r="B1254">
        <v>755.72</v>
      </c>
      <c r="C1254">
        <v>2393</v>
      </c>
      <c r="D1254">
        <v>2395.3000000000002</v>
      </c>
      <c r="E1254">
        <f t="shared" si="67"/>
        <v>2.3000000000001819</v>
      </c>
      <c r="F1254" s="1">
        <f t="shared" si="68"/>
        <v>2.3000000000001819</v>
      </c>
    </row>
    <row r="1255" spans="1:71" x14ac:dyDescent="0.2">
      <c r="A1255">
        <v>1228</v>
      </c>
      <c r="B1255">
        <v>756.17</v>
      </c>
      <c r="C1255">
        <v>2395.4</v>
      </c>
      <c r="D1255">
        <v>2403.8000000000002</v>
      </c>
      <c r="E1255">
        <f t="shared" si="67"/>
        <v>8.4000000000000909</v>
      </c>
      <c r="F1255" s="1">
        <f t="shared" si="68"/>
        <v>8.4000000000000909</v>
      </c>
    </row>
    <row r="1256" spans="1:71" x14ac:dyDescent="0.2">
      <c r="A1256">
        <v>1229</v>
      </c>
      <c r="B1256">
        <v>756.61</v>
      </c>
      <c r="C1256">
        <v>2409.3000000000002</v>
      </c>
      <c r="D1256">
        <v>2416.1999999999998</v>
      </c>
      <c r="E1256">
        <f t="shared" si="67"/>
        <v>6.8999999999996362</v>
      </c>
      <c r="F1256" s="1">
        <f t="shared" si="68"/>
        <v>6.8999999999996362</v>
      </c>
    </row>
    <row r="1257" spans="1:71" x14ac:dyDescent="0.2">
      <c r="A1257">
        <v>1230</v>
      </c>
      <c r="B1257">
        <v>757.06</v>
      </c>
      <c r="C1257">
        <v>2392.1999999999998</v>
      </c>
      <c r="D1257">
        <v>2397.1999999999998</v>
      </c>
      <c r="E1257">
        <f t="shared" si="67"/>
        <v>5</v>
      </c>
      <c r="F1257" s="1">
        <f t="shared" si="68"/>
        <v>5</v>
      </c>
    </row>
    <row r="1258" spans="1:71" x14ac:dyDescent="0.2">
      <c r="A1258">
        <v>1231</v>
      </c>
      <c r="B1258">
        <v>757.5</v>
      </c>
      <c r="C1258">
        <v>2409</v>
      </c>
      <c r="D1258">
        <v>2417.1999999999998</v>
      </c>
      <c r="E1258">
        <f t="shared" si="67"/>
        <v>8.1999999999998181</v>
      </c>
      <c r="F1258" s="1">
        <f t="shared" si="68"/>
        <v>8.1999999999998181</v>
      </c>
    </row>
    <row r="1259" spans="1:71" x14ac:dyDescent="0.2">
      <c r="A1259">
        <v>1232</v>
      </c>
      <c r="B1259">
        <v>757.95</v>
      </c>
      <c r="C1259">
        <v>2397.4</v>
      </c>
      <c r="D1259">
        <v>2400.8000000000002</v>
      </c>
      <c r="E1259">
        <f t="shared" si="67"/>
        <v>3.4000000000000909</v>
      </c>
      <c r="F1259" s="1">
        <f t="shared" si="68"/>
        <v>3.4000000000000909</v>
      </c>
    </row>
    <row r="1260" spans="1:71" x14ac:dyDescent="0.2">
      <c r="A1260">
        <v>1233</v>
      </c>
      <c r="B1260">
        <v>758.39</v>
      </c>
      <c r="C1260">
        <v>2393</v>
      </c>
      <c r="D1260">
        <v>2395.3000000000002</v>
      </c>
      <c r="E1260">
        <f t="shared" si="67"/>
        <v>2.3000000000001819</v>
      </c>
      <c r="F1260" s="1">
        <f t="shared" si="68"/>
        <v>2.3000000000001819</v>
      </c>
      <c r="G1260">
        <f>$B1260*F1260</f>
        <v>1744.2970000001378</v>
      </c>
      <c r="I1260" s="1"/>
    </row>
    <row r="1261" spans="1:71" x14ac:dyDescent="0.2">
      <c r="A1261">
        <v>1234</v>
      </c>
      <c r="B1261">
        <v>758.84</v>
      </c>
      <c r="C1261">
        <v>2388.3000000000002</v>
      </c>
      <c r="D1261">
        <v>2400.6</v>
      </c>
      <c r="E1261">
        <f t="shared" si="67"/>
        <v>12.299999999999727</v>
      </c>
      <c r="F1261" s="1">
        <f t="shared" si="68"/>
        <v>12.299999999999727</v>
      </c>
      <c r="G1261">
        <f t="shared" ref="G1261:G1281" si="69">$B1261*F1261</f>
        <v>9333.7319999997926</v>
      </c>
      <c r="I1261" s="1">
        <f>MAX(F1268:F1275)</f>
        <v>377.70000000000027</v>
      </c>
    </row>
    <row r="1262" spans="1:71" x14ac:dyDescent="0.2">
      <c r="A1262">
        <v>1235</v>
      </c>
      <c r="B1262">
        <v>759.28</v>
      </c>
      <c r="C1262">
        <v>2394.1999999999998</v>
      </c>
      <c r="D1262">
        <v>2397.9</v>
      </c>
      <c r="E1262">
        <f t="shared" si="67"/>
        <v>3.7000000000002728</v>
      </c>
      <c r="F1262" s="1">
        <f t="shared" si="68"/>
        <v>3.7000000000002728</v>
      </c>
      <c r="G1262">
        <f t="shared" si="69"/>
        <v>2809.3360000002072</v>
      </c>
    </row>
    <row r="1263" spans="1:71" x14ac:dyDescent="0.2">
      <c r="A1263">
        <v>1236</v>
      </c>
      <c r="B1263">
        <v>759.73</v>
      </c>
      <c r="C1263">
        <v>2388.8000000000002</v>
      </c>
      <c r="D1263">
        <v>2395.5</v>
      </c>
      <c r="E1263">
        <f t="shared" si="67"/>
        <v>6.6999999999998181</v>
      </c>
      <c r="F1263" s="1">
        <f t="shared" si="68"/>
        <v>6.6999999999998181</v>
      </c>
      <c r="G1263">
        <f t="shared" si="69"/>
        <v>5090.1909999998616</v>
      </c>
      <c r="I1263">
        <v>-0.3</v>
      </c>
      <c r="J1263">
        <v>-0.28999999999999998</v>
      </c>
      <c r="K1263">
        <v>-0.28000000000000003</v>
      </c>
      <c r="L1263">
        <v>-0.27</v>
      </c>
      <c r="M1263">
        <v>-0.26</v>
      </c>
      <c r="N1263">
        <v>-0.25</v>
      </c>
      <c r="O1263">
        <v>-0.24</v>
      </c>
      <c r="P1263">
        <v>-0.23</v>
      </c>
      <c r="Q1263">
        <v>-0.22</v>
      </c>
      <c r="R1263">
        <v>-0.21</v>
      </c>
      <c r="S1263">
        <v>-0.2</v>
      </c>
      <c r="T1263">
        <v>-0.19</v>
      </c>
      <c r="U1263">
        <v>-0.18</v>
      </c>
      <c r="V1263">
        <v>-0.17</v>
      </c>
      <c r="W1263">
        <v>-0.16</v>
      </c>
      <c r="X1263">
        <v>-0.15</v>
      </c>
      <c r="Y1263">
        <v>-0.14000000000000001</v>
      </c>
      <c r="Z1263">
        <v>-0.13</v>
      </c>
      <c r="AA1263">
        <v>-0.12</v>
      </c>
      <c r="AB1263">
        <v>-0.11</v>
      </c>
      <c r="AC1263">
        <v>-0.1</v>
      </c>
      <c r="AD1263">
        <v>-0.09</v>
      </c>
      <c r="AE1263">
        <v>-0.08</v>
      </c>
      <c r="AF1263">
        <v>-7.0000000000000007E-2</v>
      </c>
      <c r="AG1263">
        <v>-0.06</v>
      </c>
      <c r="AH1263">
        <v>-0.05</v>
      </c>
      <c r="AI1263">
        <v>-0.04</v>
      </c>
      <c r="AJ1263">
        <v>-0.03</v>
      </c>
      <c r="AK1263">
        <v>-0.02</v>
      </c>
      <c r="AL1263">
        <v>-0.01</v>
      </c>
      <c r="AM1263">
        <v>0</v>
      </c>
      <c r="AN1263">
        <v>0.01</v>
      </c>
      <c r="AO1263">
        <v>0.02</v>
      </c>
      <c r="AP1263">
        <v>0.03</v>
      </c>
      <c r="AQ1263">
        <v>0.04</v>
      </c>
      <c r="AR1263">
        <v>0.05</v>
      </c>
      <c r="AS1263">
        <v>0.06</v>
      </c>
      <c r="AT1263">
        <v>7.0000000000000007E-2</v>
      </c>
      <c r="AU1263">
        <v>0.08</v>
      </c>
      <c r="AV1263">
        <v>0.09</v>
      </c>
      <c r="AW1263">
        <v>0.1</v>
      </c>
      <c r="AX1263">
        <v>0.11</v>
      </c>
      <c r="AY1263">
        <v>0.12</v>
      </c>
      <c r="AZ1263">
        <v>0.13</v>
      </c>
      <c r="BA1263">
        <v>0.14000000000000001</v>
      </c>
      <c r="BB1263">
        <v>0.15</v>
      </c>
      <c r="BC1263">
        <v>0.16</v>
      </c>
      <c r="BD1263">
        <v>0.17</v>
      </c>
      <c r="BE1263">
        <v>0.18</v>
      </c>
      <c r="BF1263">
        <v>0.19</v>
      </c>
      <c r="BG1263">
        <v>0.2</v>
      </c>
      <c r="BH1263">
        <v>0.21</v>
      </c>
      <c r="BI1263">
        <v>0.22</v>
      </c>
      <c r="BJ1263">
        <v>0.23</v>
      </c>
      <c r="BK1263">
        <v>0.24</v>
      </c>
      <c r="BL1263">
        <v>0.25</v>
      </c>
      <c r="BM1263">
        <v>0.26</v>
      </c>
      <c r="BN1263">
        <v>0.27000000000000102</v>
      </c>
      <c r="BO1263">
        <v>0.28000000000000103</v>
      </c>
      <c r="BP1263">
        <v>0.29000000000000098</v>
      </c>
      <c r="BQ1263">
        <v>0.30000000000000099</v>
      </c>
      <c r="BR1263">
        <v>0.310000000000001</v>
      </c>
      <c r="BS1263">
        <v>0.32000000000000101</v>
      </c>
    </row>
    <row r="1264" spans="1:71" x14ac:dyDescent="0.2">
      <c r="A1264">
        <v>1237</v>
      </c>
      <c r="B1264">
        <v>760.17</v>
      </c>
      <c r="C1264">
        <v>2387</v>
      </c>
      <c r="D1264">
        <v>2401.5</v>
      </c>
      <c r="E1264">
        <f t="shared" si="67"/>
        <v>14.5</v>
      </c>
      <c r="F1264" s="1">
        <f t="shared" si="68"/>
        <v>14.5</v>
      </c>
      <c r="G1264">
        <f t="shared" si="69"/>
        <v>11022.465</v>
      </c>
      <c r="I1264">
        <f>SUMXMY2($F1267:$F1275,I1267:I1275)</f>
        <v>59062.626640387512</v>
      </c>
      <c r="J1264">
        <f t="shared" ref="J1264:BS1264" si="70">SUMXMY2($F1267:$F1275,J1267:J1275)</f>
        <v>56145.946637817797</v>
      </c>
      <c r="K1264">
        <f t="shared" si="70"/>
        <v>53306.934827212055</v>
      </c>
      <c r="L1264">
        <f t="shared" si="70"/>
        <v>50547.198444976508</v>
      </c>
      <c r="M1264">
        <f t="shared" si="70"/>
        <v>47868.319045234392</v>
      </c>
      <c r="N1264">
        <f t="shared" si="70"/>
        <v>45271.851426094552</v>
      </c>
      <c r="O1264">
        <f t="shared" si="70"/>
        <v>42759.322437080795</v>
      </c>
      <c r="P1264">
        <f t="shared" si="70"/>
        <v>40332.229655313873</v>
      </c>
      <c r="Q1264">
        <f t="shared" si="70"/>
        <v>37992.039921299584</v>
      </c>
      <c r="R1264">
        <f t="shared" si="70"/>
        <v>35740.187728703779</v>
      </c>
      <c r="S1264">
        <f t="shared" si="70"/>
        <v>33578.073466214773</v>
      </c>
      <c r="T1264">
        <f t="shared" si="70"/>
        <v>31507.061513432425</v>
      </c>
      <c r="U1264">
        <f t="shared" si="70"/>
        <v>29528.478196575226</v>
      </c>
      <c r="V1264">
        <f t="shared" si="70"/>
        <v>27643.609613787183</v>
      </c>
      <c r="W1264">
        <f t="shared" si="70"/>
        <v>25853.699343068503</v>
      </c>
      <c r="X1264">
        <f t="shared" si="70"/>
        <v>24159.946050155148</v>
      </c>
      <c r="Y1264">
        <f t="shared" si="70"/>
        <v>22563.50101612294</v>
      </c>
      <c r="Z1264">
        <f t="shared" si="70"/>
        <v>21065.465607871174</v>
      </c>
      <c r="AA1264">
        <f t="shared" si="70"/>
        <v>19666.888716981615</v>
      </c>
      <c r="AB1264">
        <f t="shared" si="70"/>
        <v>18368.764194515163</v>
      </c>
      <c r="AC1264">
        <f t="shared" si="70"/>
        <v>17172.028310853555</v>
      </c>
      <c r="AD1264">
        <f t="shared" si="70"/>
        <v>16077.557270700558</v>
      </c>
      <c r="AE1264">
        <f t="shared" si="70"/>
        <v>15086.16481380502</v>
      </c>
      <c r="AF1264">
        <f t="shared" si="70"/>
        <v>14198.59993184134</v>
      </c>
      <c r="AG1264">
        <f t="shared" si="70"/>
        <v>13415.544731170212</v>
      </c>
      <c r="AH1264">
        <f t="shared" si="70"/>
        <v>12737.612469991371</v>
      </c>
      <c r="AI1264">
        <f t="shared" si="70"/>
        <v>12165.345796398011</v>
      </c>
      <c r="AJ1264">
        <f t="shared" si="70"/>
        <v>11699.215211816158</v>
      </c>
      <c r="AK1264">
        <f t="shared" si="70"/>
        <v>11339.617781185352</v>
      </c>
      <c r="AL1264">
        <f t="shared" si="70"/>
        <v>11086.876108193124</v>
      </c>
      <c r="AM1264">
        <f t="shared" si="70"/>
        <v>10941.237590207906</v>
      </c>
      <c r="AN1264">
        <f t="shared" si="70"/>
        <v>10902.873963662816</v>
      </c>
      <c r="AO1264">
        <f t="shared" si="70"/>
        <v>10971.881146513837</v>
      </c>
      <c r="AP1264">
        <f t="shared" si="70"/>
        <v>11148.279380117412</v>
      </c>
      <c r="AQ1264">
        <f t="shared" si="70"/>
        <v>11432.013668523981</v>
      </c>
      <c r="AR1264">
        <f t="shared" si="70"/>
        <v>11822.954508847626</v>
      </c>
      <c r="AS1264">
        <f t="shared" si="70"/>
        <v>12320.8989021294</v>
      </c>
      <c r="AT1264">
        <f t="shared" si="70"/>
        <v>12925.571630050476</v>
      </c>
      <c r="AU1264">
        <f t="shared" si="70"/>
        <v>13636.626778981607</v>
      </c>
      <c r="AV1264">
        <f t="shared" si="70"/>
        <v>14453.649489509569</v>
      </c>
      <c r="AW1264">
        <f t="shared" si="70"/>
        <v>15376.157906230781</v>
      </c>
      <c r="AX1264">
        <f t="shared" si="70"/>
        <v>16403.605300179694</v>
      </c>
      <c r="AY1264">
        <f t="shared" si="70"/>
        <v>17535.382333958463</v>
      </c>
      <c r="AZ1264">
        <f t="shared" si="70"/>
        <v>18770.819438054383</v>
      </c>
      <c r="BA1264">
        <f t="shared" si="70"/>
        <v>20109.189265768448</v>
      </c>
      <c r="BB1264">
        <f t="shared" si="70"/>
        <v>21549.709193708415</v>
      </c>
      <c r="BC1264">
        <f t="shared" si="70"/>
        <v>23091.543834924374</v>
      </c>
      <c r="BD1264">
        <f t="shared" si="70"/>
        <v>24733.807532481806</v>
      </c>
      <c r="BE1264">
        <f t="shared" si="70"/>
        <v>26475.566802558889</v>
      </c>
      <c r="BF1264">
        <f t="shared" si="70"/>
        <v>28315.842698020155</v>
      </c>
      <c r="BG1264">
        <f t="shared" si="70"/>
        <v>30253.61306562545</v>
      </c>
      <c r="BH1264">
        <f t="shared" si="70"/>
        <v>32287.814673301626</v>
      </c>
      <c r="BI1264">
        <f t="shared" si="70"/>
        <v>34417.345186404789</v>
      </c>
      <c r="BJ1264">
        <f t="shared" si="70"/>
        <v>36641.064976213711</v>
      </c>
      <c r="BK1264">
        <f t="shared" si="70"/>
        <v>38957.798747322886</v>
      </c>
      <c r="BL1264">
        <f t="shared" si="70"/>
        <v>41366.336974811769</v>
      </c>
      <c r="BM1264">
        <f t="shared" si="70"/>
        <v>43865.437146234639</v>
      </c>
      <c r="BN1264">
        <f t="shared" si="70"/>
        <v>46453.824807705831</v>
      </c>
      <c r="BO1264">
        <f t="shared" si="70"/>
        <v>49130.194417545958</v>
      </c>
      <c r="BP1264">
        <f t="shared" si="70"/>
        <v>51893.210015024037</v>
      </c>
      <c r="BQ1264">
        <f t="shared" si="70"/>
        <v>54741.505715599516</v>
      </c>
      <c r="BR1264">
        <f t="shared" si="70"/>
        <v>57673.686047663832</v>
      </c>
      <c r="BS1264">
        <f t="shared" si="70"/>
        <v>60688.326149066372</v>
      </c>
    </row>
    <row r="1265" spans="1:71" x14ac:dyDescent="0.2">
      <c r="A1265">
        <v>1238</v>
      </c>
      <c r="B1265">
        <v>760.62</v>
      </c>
      <c r="C1265">
        <v>2396.9</v>
      </c>
      <c r="D1265">
        <v>2407.5</v>
      </c>
      <c r="E1265">
        <f t="shared" si="67"/>
        <v>10.599999999999909</v>
      </c>
      <c r="F1265" s="1">
        <f t="shared" si="68"/>
        <v>10.599999999999909</v>
      </c>
      <c r="G1265">
        <f t="shared" si="69"/>
        <v>8062.571999999931</v>
      </c>
    </row>
    <row r="1266" spans="1:71" x14ac:dyDescent="0.2">
      <c r="A1266">
        <v>1239</v>
      </c>
      <c r="B1266">
        <v>761.07</v>
      </c>
      <c r="C1266">
        <v>2398.1999999999998</v>
      </c>
      <c r="D1266">
        <v>2400.4</v>
      </c>
      <c r="E1266">
        <f t="shared" si="67"/>
        <v>2.2000000000002728</v>
      </c>
      <c r="F1266" s="1">
        <f t="shared" si="68"/>
        <v>2.2000000000002728</v>
      </c>
      <c r="G1266">
        <f t="shared" si="69"/>
        <v>1674.3540000002079</v>
      </c>
      <c r="I1266" s="2">
        <f>$I$1261*EXP(Sheet3!$B$1*(($B1266-I$1263-Sheet2!$N$301)/Sheet3!$A$1)^2 +Sheet3!$C$1*(($B1266-I$1263-Sheet2!$N$301)/Sheet3!$A$1)^4)</f>
        <v>1.8451097024156608E-6</v>
      </c>
      <c r="J1266" s="2">
        <f>$I$1261*EXP(Sheet3!$B$1*(($B1266-J$1263-Sheet2!$N$301)/Sheet3!$A$1)^2 +Sheet3!$C$1*(($B1266-J$1263-Sheet2!$N$301)/Sheet3!$A$1)^4)</f>
        <v>1.3959588771361286E-6</v>
      </c>
      <c r="K1266" s="2">
        <f>$I$1261*EXP(Sheet3!$B$1*(($B1266-K$1263-Sheet2!$N$301)/Sheet3!$A$1)^2 +Sheet3!$C$1*(($B1266-K$1263-Sheet2!$N$301)/Sheet3!$A$1)^4)</f>
        <v>1.0528076497722592E-6</v>
      </c>
      <c r="L1266" s="2">
        <f>$I$1261*EXP(Sheet3!$B$1*(($B1266-L$1263-Sheet2!$N$301)/Sheet3!$A$1)^2 +Sheet3!$C$1*(($B1266-L$1263-Sheet2!$N$301)/Sheet3!$A$1)^4)</f>
        <v>7.9148032297075274E-7</v>
      </c>
      <c r="M1266" s="2">
        <f>$I$1261*EXP(Sheet3!$B$1*(($B1266-M$1263-Sheet2!$N$301)/Sheet3!$A$1)^2 +Sheet3!$C$1*(($B1266-M$1263-Sheet2!$N$301)/Sheet3!$A$1)^4)</f>
        <v>5.9310905186278182E-7</v>
      </c>
      <c r="N1266" s="2">
        <f>$I$1261*EXP(Sheet3!$B$1*(($B1266-N$1263-Sheet2!$N$301)/Sheet3!$A$1)^2 +Sheet3!$C$1*(($B1266-N$1263-Sheet2!$N$301)/Sheet3!$A$1)^4)</f>
        <v>4.4301754400411218E-7</v>
      </c>
      <c r="O1266" s="2">
        <f>$I$1261*EXP(Sheet3!$B$1*(($B1266-O$1263-Sheet2!$N$301)/Sheet3!$A$1)^2 +Sheet3!$C$1*(($B1266-O$1263-Sheet2!$N$301)/Sheet3!$A$1)^4)</f>
        <v>3.2982820594575986E-7</v>
      </c>
      <c r="P1266" s="2">
        <f>$I$1261*EXP(Sheet3!$B$1*(($B1266-P$1263-Sheet2!$N$301)/Sheet3!$A$1)^2 +Sheet3!$C$1*(($B1266-P$1263-Sheet2!$N$301)/Sheet3!$A$1)^4)</f>
        <v>2.4475053689775667E-7</v>
      </c>
      <c r="Q1266" s="2">
        <f>$I$1261*EXP(Sheet3!$B$1*(($B1266-Q$1263-Sheet2!$N$301)/Sheet3!$A$1)^2 +Sheet3!$C$1*(($B1266-Q$1263-Sheet2!$N$301)/Sheet3!$A$1)^4)</f>
        <v>1.8101599574945697E-7</v>
      </c>
      <c r="R1266" s="2">
        <f>$I$1261*EXP(Sheet3!$B$1*(($B1266-R$1263-Sheet2!$N$301)/Sheet3!$A$1)^2 +Sheet3!$C$1*(($B1266-R$1263-Sheet2!$N$301)/Sheet3!$A$1)^4)</f>
        <v>1.3343079942814144E-7</v>
      </c>
      <c r="S1266" s="2">
        <f>$I$1261*EXP(Sheet3!$B$1*(($B1266-S$1263-Sheet2!$N$301)/Sheet3!$A$1)^2 +Sheet3!$C$1*(($B1266-S$1263-Sheet2!$N$301)/Sheet3!$A$1)^4)</f>
        <v>9.8023317805790902E-8</v>
      </c>
      <c r="T1266" s="2">
        <f>$I$1261*EXP(Sheet3!$B$1*(($B1266-T$1263-Sheet2!$N$301)/Sheet3!$A$1)^2 +Sheet3!$C$1*(($B1266-T$1263-Sheet2!$N$301)/Sheet3!$A$1)^4)</f>
        <v>7.1767062911526893E-8</v>
      </c>
      <c r="U1266" s="2">
        <f>$I$1261*EXP(Sheet3!$B$1*(($B1266-U$1263-Sheet2!$N$301)/Sheet3!$A$1)^2 +Sheet3!$C$1*(($B1266-U$1263-Sheet2!$N$301)/Sheet3!$A$1)^4)</f>
        <v>5.2363859598164744E-8</v>
      </c>
      <c r="V1266" s="2">
        <f>$I$1261*EXP(Sheet3!$B$1*(($B1266-V$1263-Sheet2!$N$301)/Sheet3!$A$1)^2 +Sheet3!$C$1*(($B1266-V$1263-Sheet2!$N$301)/Sheet3!$A$1)^4)</f>
        <v>3.8074745828568148E-8</v>
      </c>
      <c r="W1266" s="2">
        <f>$I$1261*EXP(Sheet3!$B$1*(($B1266-W$1263-Sheet2!$N$301)/Sheet3!$A$1)^2 +Sheet3!$C$1*(($B1266-W$1263-Sheet2!$N$301)/Sheet3!$A$1)^4)</f>
        <v>2.7588582970854072E-8</v>
      </c>
      <c r="X1266" s="2">
        <f>$I$1261*EXP(Sheet3!$B$1*(($B1266-X$1263-Sheet2!$N$301)/Sheet3!$A$1)^2 +Sheet3!$C$1*(($B1266-X$1263-Sheet2!$N$301)/Sheet3!$A$1)^4)</f>
        <v>1.99203458500059E-8</v>
      </c>
      <c r="Y1266" s="2">
        <f>$I$1261*EXP(Sheet3!$B$1*(($B1266-Y$1263-Sheet2!$N$301)/Sheet3!$A$1)^2 +Sheet3!$C$1*(($B1266-Y$1263-Sheet2!$N$301)/Sheet3!$A$1)^4)</f>
        <v>1.4332682470721055E-8</v>
      </c>
      <c r="Z1266" s="2">
        <f>$I$1261*EXP(Sheet3!$B$1*(($B1266-Z$1263-Sheet2!$N$301)/Sheet3!$A$1)^2 +Sheet3!$C$1*(($B1266-Z$1263-Sheet2!$N$301)/Sheet3!$A$1)^4)</f>
        <v>1.0275647207665123E-8</v>
      </c>
      <c r="AA1266" s="2">
        <f>$I$1261*EXP(Sheet3!$B$1*(($B1266-AA$1263-Sheet2!$N$301)/Sheet3!$A$1)^2 +Sheet3!$C$1*(($B1266-AA$1263-Sheet2!$N$301)/Sheet3!$A$1)^4)</f>
        <v>7.3405721895540922E-9</v>
      </c>
      <c r="AB1266" s="2">
        <f>$I$1261*EXP(Sheet3!$B$1*(($B1266-AB$1263-Sheet2!$N$301)/Sheet3!$A$1)^2 +Sheet3!$C$1*(($B1266-AB$1263-Sheet2!$N$301)/Sheet3!$A$1)^4)</f>
        <v>5.2248946224526927E-9</v>
      </c>
      <c r="AC1266" s="2">
        <f>$I$1261*EXP(Sheet3!$B$1*(($B1266-AC$1263-Sheet2!$N$301)/Sheet3!$A$1)^2 +Sheet3!$C$1*(($B1266-AC$1263-Sheet2!$N$301)/Sheet3!$A$1)^4)</f>
        <v>3.7054407097262603E-9</v>
      </c>
      <c r="AD1266" s="2">
        <f>$I$1261*EXP(Sheet3!$B$1*(($B1266-AD$1263-Sheet2!$N$301)/Sheet3!$A$1)^2 +Sheet3!$C$1*(($B1266-AD$1263-Sheet2!$N$301)/Sheet3!$A$1)^4)</f>
        <v>2.618211206907395E-9</v>
      </c>
      <c r="AE1266" s="2">
        <f>$I$1261*EXP(Sheet3!$B$1*(($B1266-AE$1263-Sheet2!$N$301)/Sheet3!$A$1)^2 +Sheet3!$C$1*(($B1266-AE$1263-Sheet2!$N$301)/Sheet3!$A$1)^4)</f>
        <v>1.8431457344208753E-9</v>
      </c>
      <c r="AF1266" s="2">
        <f>$I$1261*EXP(Sheet3!$B$1*(($B1266-AF$1263-Sheet2!$N$301)/Sheet3!$A$1)^2 +Sheet3!$C$1*(($B1266-AF$1263-Sheet2!$N$301)/Sheet3!$A$1)^4)</f>
        <v>1.2926844459050419E-9</v>
      </c>
      <c r="AG1266" s="2">
        <f>$I$1261*EXP(Sheet3!$B$1*(($B1266-AG$1263-Sheet2!$N$301)/Sheet3!$A$1)^2 +Sheet3!$C$1*(($B1266-AG$1263-Sheet2!$N$301)/Sheet3!$A$1)^4)</f>
        <v>9.0321434976247691E-10</v>
      </c>
      <c r="AH1266" s="2">
        <f>$I$1261*EXP(Sheet3!$B$1*(($B1266-AH$1263-Sheet2!$N$301)/Sheet3!$A$1)^2 +Sheet3!$C$1*(($B1266-AH$1263-Sheet2!$N$301)/Sheet3!$A$1)^4)</f>
        <v>6.2869810013547267E-10</v>
      </c>
      <c r="AI1266" s="2">
        <f>$I$1261*EXP(Sheet3!$B$1*(($B1266-AI$1263-Sheet2!$N$301)/Sheet3!$A$1)^2 +Sheet3!$C$1*(($B1266-AI$1263-Sheet2!$N$301)/Sheet3!$A$1)^4)</f>
        <v>4.359472917884729E-10</v>
      </c>
      <c r="AJ1266" s="2">
        <f>$I$1261*EXP(Sheet3!$B$1*(($B1266-AJ$1263-Sheet2!$N$301)/Sheet3!$A$1)^2 +Sheet3!$C$1*(($B1266-AJ$1263-Sheet2!$N$301)/Sheet3!$A$1)^4)</f>
        <v>3.0112983631851335E-10</v>
      </c>
      <c r="AK1266" s="2">
        <f>$I$1261*EXP(Sheet3!$B$1*(($B1266-AK$1263-Sheet2!$N$301)/Sheet3!$A$1)^2 +Sheet3!$C$1*(($B1266-AK$1263-Sheet2!$N$301)/Sheet3!$A$1)^4)</f>
        <v>2.071996219020804E-10</v>
      </c>
      <c r="AL1266" s="2">
        <f>$I$1261*EXP(Sheet3!$B$1*(($B1266-AL$1263-Sheet2!$N$301)/Sheet3!$A$1)^2 +Sheet3!$C$1*(($B1266-AL$1263-Sheet2!$N$301)/Sheet3!$A$1)^4)</f>
        <v>1.420125879150416E-10</v>
      </c>
      <c r="AM1266" s="2">
        <f>$I$1261*EXP(Sheet3!$B$1*(($B1266-AM$1263-Sheet2!$N$301)/Sheet3!$A$1)^2 +Sheet3!$C$1*(($B1266-AM$1263-Sheet2!$N$301)/Sheet3!$A$1)^4)</f>
        <v>9.6951544319040652E-11</v>
      </c>
      <c r="AN1266" s="2">
        <f>$I$1261*EXP(Sheet3!$B$1*(($B1266-AN$1263-Sheet2!$N$301)/Sheet3!$A$1)^2 +Sheet3!$C$1*(($B1266-AN$1263-Sheet2!$N$301)/Sheet3!$A$1)^4)</f>
        <v>6.5926477026731492E-11</v>
      </c>
      <c r="AO1266" s="2">
        <f>$I$1261*EXP(Sheet3!$B$1*(($B1266-AO$1263-Sheet2!$N$301)/Sheet3!$A$1)^2 +Sheet3!$C$1*(($B1266-AO$1263-Sheet2!$N$301)/Sheet3!$A$1)^4)</f>
        <v>4.4650820376608002E-11</v>
      </c>
      <c r="AP1266" s="2">
        <f>$I$1261*EXP(Sheet3!$B$1*(($B1266-AP$1263-Sheet2!$N$301)/Sheet3!$A$1)^2 +Sheet3!$C$1*(($B1266-AP$1263-Sheet2!$N$301)/Sheet3!$A$1)^4)</f>
        <v>3.0119696408858543E-11</v>
      </c>
      <c r="AQ1266" s="2">
        <f>$I$1261*EXP(Sheet3!$B$1*(($B1266-AQ$1263-Sheet2!$N$301)/Sheet3!$A$1)^2 +Sheet3!$C$1*(($B1266-AQ$1263-Sheet2!$N$301)/Sheet3!$A$1)^4)</f>
        <v>2.0235334832853631E-11</v>
      </c>
      <c r="AR1266" s="2">
        <f>$I$1261*EXP(Sheet3!$B$1*(($B1266-AR$1263-Sheet2!$N$301)/Sheet3!$A$1)^2 +Sheet3!$C$1*(($B1266-AR$1263-Sheet2!$N$301)/Sheet3!$A$1)^4)</f>
        <v>1.3539289960430933E-11</v>
      </c>
      <c r="AS1266" s="2">
        <f>$I$1261*EXP(Sheet3!$B$1*(($B1266-AS$1263-Sheet2!$N$301)/Sheet3!$A$1)^2 +Sheet3!$C$1*(($B1266-AS$1263-Sheet2!$N$301)/Sheet3!$A$1)^4)</f>
        <v>9.021817803651966E-12</v>
      </c>
      <c r="AT1266" s="2">
        <f>$I$1261*EXP(Sheet3!$B$1*(($B1266-AT$1263-Sheet2!$N$301)/Sheet3!$A$1)^2 +Sheet3!$C$1*(($B1266-AT$1263-Sheet2!$N$301)/Sheet3!$A$1)^4)</f>
        <v>5.9867594841535721E-12</v>
      </c>
      <c r="AU1266" s="2">
        <f>$I$1261*EXP(Sheet3!$B$1*(($B1266-AU$1263-Sheet2!$N$301)/Sheet3!$A$1)^2 +Sheet3!$C$1*(($B1266-AU$1263-Sheet2!$N$301)/Sheet3!$A$1)^4)</f>
        <v>3.9561799699994809E-12</v>
      </c>
      <c r="AV1266" s="2">
        <f>$I$1261*EXP(Sheet3!$B$1*(($B1266-AV$1263-Sheet2!$N$301)/Sheet3!$A$1)^2 +Sheet3!$C$1*(($B1266-AV$1263-Sheet2!$N$301)/Sheet3!$A$1)^4)</f>
        <v>2.6033560045425908E-12</v>
      </c>
      <c r="AW1266" s="2">
        <f>$I$1261*EXP(Sheet3!$B$1*(($B1266-AW$1263-Sheet2!$N$301)/Sheet3!$A$1)^2 +Sheet3!$C$1*(($B1266-AW$1263-Sheet2!$N$301)/Sheet3!$A$1)^4)</f>
        <v>1.705890477429029E-12</v>
      </c>
      <c r="AX1266" s="2">
        <f>$I$1261*EXP(Sheet3!$B$1*(($B1266-AX$1263-Sheet2!$N$301)/Sheet3!$A$1)^2 +Sheet3!$C$1*(($B1266-AX$1263-Sheet2!$N$301)/Sheet3!$A$1)^4)</f>
        <v>1.1130521382236469E-12</v>
      </c>
      <c r="AY1266" s="2">
        <f>$I$1261*EXP(Sheet3!$B$1*(($B1266-AY$1263-Sheet2!$N$301)/Sheet3!$A$1)^2 +Sheet3!$C$1*(($B1266-AY$1263-Sheet2!$N$301)/Sheet3!$A$1)^4)</f>
        <v>7.2312490020308713E-13</v>
      </c>
      <c r="AZ1266" s="2">
        <f>$I$1261*EXP(Sheet3!$B$1*(($B1266-AZ$1263-Sheet2!$N$301)/Sheet3!$A$1)^2 +Sheet3!$C$1*(($B1266-AZ$1263-Sheet2!$N$301)/Sheet3!$A$1)^4)</f>
        <v>4.6776872523310853E-13</v>
      </c>
      <c r="BA1266" s="2">
        <f>$I$1261*EXP(Sheet3!$B$1*(($B1266-BA$1263-Sheet2!$N$301)/Sheet3!$A$1)^2 +Sheet3!$C$1*(($B1266-BA$1263-Sheet2!$N$301)/Sheet3!$A$1)^4)</f>
        <v>3.01269845445414E-13</v>
      </c>
      <c r="BB1266" s="2">
        <f>$I$1261*EXP(Sheet3!$B$1*(($B1266-BB$1263-Sheet2!$N$301)/Sheet3!$A$1)^2 +Sheet3!$C$1*(($B1266-BB$1263-Sheet2!$N$301)/Sheet3!$A$1)^4)</f>
        <v>1.9318494246315351E-13</v>
      </c>
      <c r="BC1266" s="2">
        <f>$I$1261*EXP(Sheet3!$B$1*(($B1266-BC$1263-Sheet2!$N$301)/Sheet3!$A$1)^2 +Sheet3!$C$1*(($B1266-BC$1263-Sheet2!$N$301)/Sheet3!$A$1)^4)</f>
        <v>1.233304914017183E-13</v>
      </c>
      <c r="BD1266" s="2">
        <f>$I$1261*EXP(Sheet3!$B$1*(($B1266-BD$1263-Sheet2!$N$301)/Sheet3!$A$1)^2 +Sheet3!$C$1*(($B1266-BD$1263-Sheet2!$N$301)/Sheet3!$A$1)^4)</f>
        <v>7.838512129505326E-14</v>
      </c>
      <c r="BE1266" s="2">
        <f>$I$1261*EXP(Sheet3!$B$1*(($B1266-BE$1263-Sheet2!$N$301)/Sheet3!$A$1)^2 +Sheet3!$C$1*(($B1266-BE$1263-Sheet2!$N$301)/Sheet3!$A$1)^4)</f>
        <v>4.959628442446898E-14</v>
      </c>
      <c r="BF1266" s="2">
        <f>$I$1261*EXP(Sheet3!$B$1*(($B1266-BF$1263-Sheet2!$N$301)/Sheet3!$A$1)^2 +Sheet3!$C$1*(($B1266-BF$1263-Sheet2!$N$301)/Sheet3!$A$1)^4)</f>
        <v>3.1239442998695288E-14</v>
      </c>
      <c r="BG1266" s="2">
        <f>$I$1261*EXP(Sheet3!$B$1*(($B1266-BG$1263-Sheet2!$N$301)/Sheet3!$A$1)^2 +Sheet3!$C$1*(($B1266-BG$1263-Sheet2!$N$301)/Sheet3!$A$1)^4)</f>
        <v>1.9587648414023333E-14</v>
      </c>
      <c r="BH1266" s="2">
        <f>$I$1261*EXP(Sheet3!$B$1*(($B1266-BH$1263-Sheet2!$N$301)/Sheet3!$A$1)^2 +Sheet3!$C$1*(($B1266-BH$1263-Sheet2!$N$301)/Sheet3!$A$1)^4)</f>
        <v>1.2225662156550179E-14</v>
      </c>
      <c r="BI1266" s="2">
        <f>$I$1261*EXP(Sheet3!$B$1*(($B1266-BI$1263-Sheet2!$N$301)/Sheet3!$A$1)^2 +Sheet3!$C$1*(($B1266-BI$1263-Sheet2!$N$301)/Sheet3!$A$1)^4)</f>
        <v>7.5955581602009405E-15</v>
      </c>
      <c r="BJ1266" s="2">
        <f>$I$1261*EXP(Sheet3!$B$1*(($B1266-BJ$1263-Sheet2!$N$301)/Sheet3!$A$1)^2 +Sheet3!$C$1*(($B1266-BJ$1263-Sheet2!$N$301)/Sheet3!$A$1)^4)</f>
        <v>4.6971053215360514E-15</v>
      </c>
      <c r="BK1266" s="2">
        <f>$I$1261*EXP(Sheet3!$B$1*(($B1266-BK$1263-Sheet2!$N$301)/Sheet3!$A$1)^2 +Sheet3!$C$1*(($B1266-BK$1263-Sheet2!$N$301)/Sheet3!$A$1)^4)</f>
        <v>2.8911474465224413E-15</v>
      </c>
      <c r="BL1266" s="2">
        <f>$I$1261*EXP(Sheet3!$B$1*(($B1266-BL$1263-Sheet2!$N$301)/Sheet3!$A$1)^2 +Sheet3!$C$1*(($B1266-BL$1263-Sheet2!$N$301)/Sheet3!$A$1)^4)</f>
        <v>1.7711914426046215E-15</v>
      </c>
      <c r="BM1266" s="2">
        <f>$I$1261*EXP(Sheet3!$B$1*(($B1266-BM$1263-Sheet2!$N$301)/Sheet3!$A$1)^2 +Sheet3!$C$1*(($B1266-BM$1263-Sheet2!$N$301)/Sheet3!$A$1)^4)</f>
        <v>1.0799459565282915E-15</v>
      </c>
      <c r="BN1266" s="2">
        <f>$I$1261*EXP(Sheet3!$B$1*(($B1266-BN$1263-Sheet2!$N$301)/Sheet3!$A$1)^2 +Sheet3!$C$1*(($B1266-BN$1263-Sheet2!$N$301)/Sheet3!$A$1)^4)</f>
        <v>6.5533848437856919E-16</v>
      </c>
      <c r="BO1266" s="2">
        <f>$I$1261*EXP(Sheet3!$B$1*(($B1266-BO$1263-Sheet2!$N$301)/Sheet3!$A$1)^2 +Sheet3!$C$1*(($B1266-BO$1263-Sheet2!$N$301)/Sheet3!$A$1)^4)</f>
        <v>3.9576946235551437E-16</v>
      </c>
      <c r="BP1266" s="2">
        <f>$I$1261*EXP(Sheet3!$B$1*(($B1266-BP$1263-Sheet2!$N$301)/Sheet3!$A$1)^2 +Sheet3!$C$1*(($B1266-BP$1263-Sheet2!$N$301)/Sheet3!$A$1)^4)</f>
        <v>2.3785792316528433E-16</v>
      </c>
      <c r="BQ1266" s="2">
        <f>$I$1261*EXP(Sheet3!$B$1*(($B1266-BQ$1263-Sheet2!$N$301)/Sheet3!$A$1)^2 +Sheet3!$C$1*(($B1266-BQ$1263-Sheet2!$N$301)/Sheet3!$A$1)^4)</f>
        <v>1.4225823601189867E-16</v>
      </c>
      <c r="BR1266" s="2">
        <f>$I$1261*EXP(Sheet3!$B$1*(($B1266-BR$1263-Sheet2!$N$301)/Sheet3!$A$1)^2 +Sheet3!$C$1*(($B1266-BR$1263-Sheet2!$N$301)/Sheet3!$A$1)^4)</f>
        <v>8.4665668198468077E-17</v>
      </c>
      <c r="BS1266" s="2">
        <f>$I$1261*EXP(Sheet3!$B$1*(($B1266-BS$1263-Sheet2!$N$301)/Sheet3!$A$1)^2 +Sheet3!$C$1*(($B1266-BS$1263-Sheet2!$N$301)/Sheet3!$A$1)^4)</f>
        <v>5.0141001349999803E-17</v>
      </c>
    </row>
    <row r="1267" spans="1:71" x14ac:dyDescent="0.2">
      <c r="A1267">
        <v>1240</v>
      </c>
      <c r="B1267">
        <v>761.51</v>
      </c>
      <c r="C1267">
        <v>2401.6999999999998</v>
      </c>
      <c r="D1267">
        <v>2412.8000000000002</v>
      </c>
      <c r="E1267">
        <f t="shared" si="67"/>
        <v>11.100000000000364</v>
      </c>
      <c r="F1267" s="1">
        <f t="shared" si="68"/>
        <v>11.100000000000364</v>
      </c>
      <c r="G1267">
        <f t="shared" si="69"/>
        <v>8452.7610000002769</v>
      </c>
      <c r="I1267" s="2">
        <f>$I$1261*EXP(Sheet3!$B$1*(($B1267-I$1263-Sheet2!$N$301)/Sheet3!$A$1)^2 +Sheet3!$C$1*(($B1267-I$1263-Sheet2!$N$301)/Sheet3!$A$1)^4)</f>
        <v>2.5025209851996775E-2</v>
      </c>
      <c r="J1267" s="2">
        <f>$I$1261*EXP(Sheet3!$B$1*(($B1267-J$1263-Sheet2!$N$301)/Sheet3!$A$1)^2 +Sheet3!$C$1*(($B1267-J$1263-Sheet2!$N$301)/Sheet3!$A$1)^4)</f>
        <v>2.1247216828418694E-2</v>
      </c>
      <c r="K1267" s="2">
        <f>$I$1261*EXP(Sheet3!$B$1*(($B1267-K$1263-Sheet2!$N$301)/Sheet3!$A$1)^2 +Sheet3!$C$1*(($B1267-K$1263-Sheet2!$N$301)/Sheet3!$A$1)^4)</f>
        <v>1.8001027712697099E-2</v>
      </c>
      <c r="L1267" s="2">
        <f>$I$1261*EXP(Sheet3!$B$1*(($B1267-L$1263-Sheet2!$N$301)/Sheet3!$A$1)^2 +Sheet3!$C$1*(($B1267-L$1263-Sheet2!$N$301)/Sheet3!$A$1)^4)</f>
        <v>1.5217891863705629E-2</v>
      </c>
      <c r="M1267" s="2">
        <f>$I$1261*EXP(Sheet3!$B$1*(($B1267-M$1263-Sheet2!$N$301)/Sheet3!$A$1)^2 +Sheet3!$C$1*(($B1267-M$1263-Sheet2!$N$301)/Sheet3!$A$1)^4)</f>
        <v>1.2837031034737947E-2</v>
      </c>
      <c r="N1267" s="2">
        <f>$I$1261*EXP(Sheet3!$B$1*(($B1267-N$1263-Sheet2!$N$301)/Sheet3!$A$1)^2 +Sheet3!$C$1*(($B1267-N$1263-Sheet2!$N$301)/Sheet3!$A$1)^4)</f>
        <v>1.0804844024066271E-2</v>
      </c>
      <c r="O1267" s="2">
        <f>$I$1261*EXP(Sheet3!$B$1*(($B1267-O$1263-Sheet2!$N$301)/Sheet3!$A$1)^2 +Sheet3!$C$1*(($B1267-O$1263-Sheet2!$N$301)/Sheet3!$A$1)^4)</f>
        <v>9.0741735821465754E-3</v>
      </c>
      <c r="P1267" s="2">
        <f>$I$1261*EXP(Sheet3!$B$1*(($B1267-P$1263-Sheet2!$N$301)/Sheet3!$A$1)^2 +Sheet3!$C$1*(($B1267-P$1263-Sheet2!$N$301)/Sheet3!$A$1)^4)</f>
        <v>7.6036328450643847E-3</v>
      </c>
      <c r="Q1267" s="2">
        <f>$I$1261*EXP(Sheet3!$B$1*(($B1267-Q$1263-Sheet2!$N$301)/Sheet3!$A$1)^2 +Sheet3!$C$1*(($B1267-Q$1263-Sheet2!$N$301)/Sheet3!$A$1)^4)</f>
        <v>6.3569884110808933E-3</v>
      </c>
      <c r="R1267" s="2">
        <f>$I$1261*EXP(Sheet3!$B$1*(($B1267-R$1263-Sheet2!$N$301)/Sheet3!$A$1)^2 +Sheet3!$C$1*(($B1267-R$1263-Sheet2!$N$301)/Sheet3!$A$1)^4)</f>
        <v>5.3025970681338458E-3</v>
      </c>
      <c r="S1267" s="2">
        <f>$I$1261*EXP(Sheet3!$B$1*(($B1267-S$1263-Sheet2!$N$301)/Sheet3!$A$1)^2 +Sheet3!$C$1*(($B1267-S$1263-Sheet2!$N$301)/Sheet3!$A$1)^4)</f>
        <v>4.4128931114353863E-3</v>
      </c>
      <c r="T1267" s="2">
        <f>$I$1261*EXP(Sheet3!$B$1*(($B1267-T$1263-Sheet2!$N$301)/Sheet3!$A$1)^2 +Sheet3!$C$1*(($B1267-T$1263-Sheet2!$N$301)/Sheet3!$A$1)^4)</f>
        <v>3.6639231582839523E-3</v>
      </c>
      <c r="U1267" s="2">
        <f>$I$1261*EXP(Sheet3!$B$1*(($B1267-U$1263-Sheet2!$N$301)/Sheet3!$A$1)^2 +Sheet3!$C$1*(($B1267-U$1263-Sheet2!$N$301)/Sheet3!$A$1)^4)</f>
        <v>3.0349253681783207E-3</v>
      </c>
      <c r="V1267" s="2">
        <f>$I$1261*EXP(Sheet3!$B$1*(($B1267-V$1263-Sheet2!$N$301)/Sheet3!$A$1)^2 +Sheet3!$C$1*(($B1267-V$1263-Sheet2!$N$301)/Sheet3!$A$1)^4)</f>
        <v>2.5079500066321884E-3</v>
      </c>
      <c r="W1267" s="2">
        <f>$I$1261*EXP(Sheet3!$B$1*(($B1267-W$1263-Sheet2!$N$301)/Sheet3!$A$1)^2 +Sheet3!$C$1*(($B1267-W$1263-Sheet2!$N$301)/Sheet3!$A$1)^4)</f>
        <v>2.0675183468089522E-3</v>
      </c>
      <c r="X1267" s="2">
        <f>$I$1261*EXP(Sheet3!$B$1*(($B1267-X$1263-Sheet2!$N$301)/Sheet3!$A$1)^2 +Sheet3!$C$1*(($B1267-X$1263-Sheet2!$N$301)/Sheet3!$A$1)^4)</f>
        <v>1.7003169811999478E-3</v>
      </c>
      <c r="Y1267" s="2">
        <f>$I$1261*EXP(Sheet3!$B$1*(($B1267-Y$1263-Sheet2!$N$301)/Sheet3!$A$1)^2 +Sheet3!$C$1*(($B1267-Y$1263-Sheet2!$N$301)/Sheet3!$A$1)^4)</f>
        <v>1.3949247116873231E-3</v>
      </c>
      <c r="Z1267" s="2">
        <f>$I$1261*EXP(Sheet3!$B$1*(($B1267-Z$1263-Sheet2!$N$301)/Sheet3!$A$1)^2 +Sheet3!$C$1*(($B1267-Z$1263-Sheet2!$N$301)/Sheet3!$A$1)^4)</f>
        <v>1.1415692980452929E-3</v>
      </c>
      <c r="AA1267" s="2">
        <f>$I$1261*EXP(Sheet3!$B$1*(($B1267-AA$1263-Sheet2!$N$301)/Sheet3!$A$1)^2 +Sheet3!$C$1*(($B1267-AA$1263-Sheet2!$N$301)/Sheet3!$A$1)^4)</f>
        <v>9.3191146849429056E-4</v>
      </c>
      <c r="AB1267" s="2">
        <f>$I$1261*EXP(Sheet3!$B$1*(($B1267-AB$1263-Sheet2!$N$301)/Sheet3!$A$1)^2 +Sheet3!$C$1*(($B1267-AB$1263-Sheet2!$N$301)/Sheet3!$A$1)^4)</f>
        <v>7.5885372868648494E-4</v>
      </c>
      <c r="AC1267" s="2">
        <f>$I$1261*EXP(Sheet3!$B$1*(($B1267-AC$1263-Sheet2!$N$301)/Sheet3!$A$1)^2 +Sheet3!$C$1*(($B1267-AC$1263-Sheet2!$N$301)/Sheet3!$A$1)^4)</f>
        <v>6.1637164471664075E-4</v>
      </c>
      <c r="AD1267" s="2">
        <f>$I$1261*EXP(Sheet3!$B$1*(($B1267-AD$1263-Sheet2!$N$301)/Sheet3!$A$1)^2 +Sheet3!$C$1*(($B1267-AD$1263-Sheet2!$N$301)/Sheet3!$A$1)^4)</f>
        <v>4.9936541899377347E-4</v>
      </c>
      <c r="AE1267" s="2">
        <f>$I$1261*EXP(Sheet3!$B$1*(($B1267-AE$1263-Sheet2!$N$301)/Sheet3!$A$1)^2 +Sheet3!$C$1*(($B1267-AE$1263-Sheet2!$N$301)/Sheet3!$A$1)^4)</f>
        <v>4.0352972289401225E-4</v>
      </c>
      <c r="AF1267" s="2">
        <f>$I$1261*EXP(Sheet3!$B$1*(($B1267-AF$1263-Sheet2!$N$301)/Sheet3!$A$1)^2 +Sheet3!$C$1*(($B1267-AF$1263-Sheet2!$N$301)/Sheet3!$A$1)^4)</f>
        <v>3.2523989511689207E-4</v>
      </c>
      <c r="AG1267" s="2">
        <f>$I$1261*EXP(Sheet3!$B$1*(($B1267-AG$1263-Sheet2!$N$301)/Sheet3!$A$1)^2 +Sheet3!$C$1*(($B1267-AG$1263-Sheet2!$N$301)/Sheet3!$A$1)^4)</f>
        <v>2.6145275791126843E-4</v>
      </c>
      <c r="AH1267" s="2">
        <f>$I$1261*EXP(Sheet3!$B$1*(($B1267-AH$1263-Sheet2!$N$301)/Sheet3!$A$1)^2 +Sheet3!$C$1*(($B1267-AH$1263-Sheet2!$N$301)/Sheet3!$A$1)^4)</f>
        <v>2.0962044339962281E-4</v>
      </c>
      <c r="AI1267" s="2">
        <f>$I$1261*EXP(Sheet3!$B$1*(($B1267-AI$1263-Sheet2!$N$301)/Sheet3!$A$1)^2 +Sheet3!$C$1*(($B1267-AI$1263-Sheet2!$N$301)/Sheet3!$A$1)^4)</f>
        <v>1.6761575789340247E-4</v>
      </c>
      <c r="AJ1267" s="2">
        <f>$I$1261*EXP(Sheet3!$B$1*(($B1267-AJ$1263-Sheet2!$N$301)/Sheet3!$A$1)^2 +Sheet3!$C$1*(($B1267-AJ$1263-Sheet2!$N$301)/Sheet3!$A$1)^4)</f>
        <v>1.3366774244482553E-4</v>
      </c>
      <c r="AK1267" s="2">
        <f>$I$1261*EXP(Sheet3!$B$1*(($B1267-AK$1263-Sheet2!$N$301)/Sheet3!$A$1)^2 +Sheet3!$C$1*(($B1267-AK$1263-Sheet2!$N$301)/Sheet3!$A$1)^4)</f>
        <v>1.0630621207014917E-4</v>
      </c>
      <c r="AL1267" s="2">
        <f>$I$1261*EXP(Sheet3!$B$1*(($B1267-AL$1263-Sheet2!$N$301)/Sheet3!$A$1)^2 +Sheet3!$C$1*(($B1267-AL$1263-Sheet2!$N$301)/Sheet3!$A$1)^4)</f>
        <v>8.4314173626175496E-5</v>
      </c>
      <c r="AM1267" s="2">
        <f>$I$1261*EXP(Sheet3!$B$1*(($B1267-AM$1263-Sheet2!$N$301)/Sheet3!$A$1)^2 +Sheet3!$C$1*(($B1267-AM$1263-Sheet2!$N$301)/Sheet3!$A$1)^4)</f>
        <v>6.6687132765526756E-5</v>
      </c>
      <c r="AN1267" s="2">
        <f>$I$1261*EXP(Sheet3!$B$1*(($B1267-AN$1263-Sheet2!$N$301)/Sheet3!$A$1)^2 +Sheet3!$C$1*(($B1267-AN$1263-Sheet2!$N$301)/Sheet3!$A$1)^4)</f>
        <v>5.2598403522269432E-5</v>
      </c>
      <c r="AO1267" s="2">
        <f>$I$1261*EXP(Sheet3!$B$1*(($B1267-AO$1263-Sheet2!$N$301)/Sheet3!$A$1)^2 +Sheet3!$C$1*(($B1267-AO$1263-Sheet2!$N$301)/Sheet3!$A$1)^4)</f>
        <v>4.1369629775394787E-5</v>
      </c>
      <c r="AP1267" s="2">
        <f>$I$1261*EXP(Sheet3!$B$1*(($B1267-AP$1263-Sheet2!$N$301)/Sheet3!$A$1)^2 +Sheet3!$C$1*(($B1267-AP$1263-Sheet2!$N$301)/Sheet3!$A$1)^4)</f>
        <v>3.2445816117670492E-5</v>
      </c>
      <c r="AQ1267" s="2">
        <f>$I$1261*EXP(Sheet3!$B$1*(($B1267-AQ$1263-Sheet2!$N$301)/Sheet3!$A$1)^2 +Sheet3!$C$1*(($B1267-AQ$1263-Sheet2!$N$301)/Sheet3!$A$1)^4)</f>
        <v>2.5374246635595029E-5</v>
      </c>
      <c r="AR1267" s="2">
        <f>$I$1261*EXP(Sheet3!$B$1*(($B1267-AR$1263-Sheet2!$N$301)/Sheet3!$A$1)^2 +Sheet3!$C$1*(($B1267-AR$1263-Sheet2!$N$301)/Sheet3!$A$1)^4)</f>
        <v>1.9786743980708935E-5</v>
      </c>
      <c r="AS1267" s="2">
        <f>$I$1261*EXP(Sheet3!$B$1*(($B1267-AS$1263-Sheet2!$N$301)/Sheet3!$A$1)^2 +Sheet3!$C$1*(($B1267-AS$1263-Sheet2!$N$301)/Sheet3!$A$1)^4)</f>
        <v>1.5384788149384607E-5</v>
      </c>
      <c r="AT1267" s="2">
        <f>$I$1261*EXP(Sheet3!$B$1*(($B1267-AT$1263-Sheet2!$N$301)/Sheet3!$A$1)^2 +Sheet3!$C$1*(($B1267-AT$1263-Sheet2!$N$301)/Sheet3!$A$1)^4)</f>
        <v>1.1927074906534632E-5</v>
      </c>
      <c r="AU1267" s="2">
        <f>$I$1261*EXP(Sheet3!$B$1*(($B1267-AU$1263-Sheet2!$N$301)/Sheet3!$A$1)^2 +Sheet3!$C$1*(($B1267-AU$1263-Sheet2!$N$301)/Sheet3!$A$1)^4)</f>
        <v>9.2191481476838713E-6</v>
      </c>
      <c r="AV1267" s="2">
        <f>$I$1261*EXP(Sheet3!$B$1*(($B1267-AV$1263-Sheet2!$N$301)/Sheet3!$A$1)^2 +Sheet3!$C$1*(($B1267-AV$1263-Sheet2!$N$301)/Sheet3!$A$1)^4)</f>
        <v>7.1047890786683443E-6</v>
      </c>
      <c r="AW1267" s="2">
        <f>$I$1261*EXP(Sheet3!$B$1*(($B1267-AW$1263-Sheet2!$N$301)/Sheet3!$A$1)^2 +Sheet3!$C$1*(($B1267-AW$1263-Sheet2!$N$301)/Sheet3!$A$1)^4)</f>
        <v>5.4588883093609421E-6</v>
      </c>
      <c r="AX1267" s="2">
        <f>$I$1261*EXP(Sheet3!$B$1*(($B1267-AX$1263-Sheet2!$N$301)/Sheet3!$A$1)^2 +Sheet3!$C$1*(($B1267-AX$1263-Sheet2!$N$301)/Sheet3!$A$1)^4)</f>
        <v>4.1815652134059141E-6</v>
      </c>
      <c r="AY1267" s="2">
        <f>$I$1261*EXP(Sheet3!$B$1*(($B1267-AY$1263-Sheet2!$N$301)/Sheet3!$A$1)^2 +Sheet3!$C$1*(($B1267-AY$1263-Sheet2!$N$301)/Sheet3!$A$1)^4)</f>
        <v>3.1933326155745689E-6</v>
      </c>
      <c r="AZ1267" s="2">
        <f>$I$1261*EXP(Sheet3!$B$1*(($B1267-AZ$1263-Sheet2!$N$301)/Sheet3!$A$1)^2 +Sheet3!$C$1*(($B1267-AZ$1263-Sheet2!$N$301)/Sheet3!$A$1)^4)</f>
        <v>2.4311344323315281E-6</v>
      </c>
      <c r="BA1267" s="2">
        <f>$I$1261*EXP(Sheet3!$B$1*(($B1267-BA$1263-Sheet2!$N$301)/Sheet3!$A$1)^2 +Sheet3!$C$1*(($B1267-BA$1263-Sheet2!$N$301)/Sheet3!$A$1)^4)</f>
        <v>1.8451097024156608E-6</v>
      </c>
      <c r="BB1267" s="2">
        <f>$I$1261*EXP(Sheet3!$B$1*(($B1267-BB$1263-Sheet2!$N$301)/Sheet3!$A$1)^2 +Sheet3!$C$1*(($B1267-BB$1263-Sheet2!$N$301)/Sheet3!$A$1)^4)</f>
        <v>1.3959588771361286E-6</v>
      </c>
      <c r="BC1267" s="2">
        <f>$I$1261*EXP(Sheet3!$B$1*(($B1267-BC$1263-Sheet2!$N$301)/Sheet3!$A$1)^2 +Sheet3!$C$1*(($B1267-BC$1263-Sheet2!$N$301)/Sheet3!$A$1)^4)</f>
        <v>1.0528076497722592E-6</v>
      </c>
      <c r="BD1267" s="2">
        <f>$I$1261*EXP(Sheet3!$B$1*(($B1267-BD$1263-Sheet2!$N$301)/Sheet3!$A$1)^2 +Sheet3!$C$1*(($B1267-BD$1263-Sheet2!$N$301)/Sheet3!$A$1)^4)</f>
        <v>7.9148032297075274E-7</v>
      </c>
      <c r="BE1267" s="2">
        <f>$I$1261*EXP(Sheet3!$B$1*(($B1267-BE$1263-Sheet2!$N$301)/Sheet3!$A$1)^2 +Sheet3!$C$1*(($B1267-BE$1263-Sheet2!$N$301)/Sheet3!$A$1)^4)</f>
        <v>5.9310905186278182E-7</v>
      </c>
      <c r="BF1267" s="2">
        <f>$I$1261*EXP(Sheet3!$B$1*(($B1267-BF$1263-Sheet2!$N$301)/Sheet3!$A$1)^2 +Sheet3!$C$1*(($B1267-BF$1263-Sheet2!$N$301)/Sheet3!$A$1)^4)</f>
        <v>4.4301754400263585E-7</v>
      </c>
      <c r="BG1267" s="2">
        <f>$I$1261*EXP(Sheet3!$B$1*(($B1267-BG$1263-Sheet2!$N$301)/Sheet3!$A$1)^2 +Sheet3!$C$1*(($B1267-BG$1263-Sheet2!$N$301)/Sheet3!$A$1)^4)</f>
        <v>3.2982820594464898E-7</v>
      </c>
      <c r="BH1267" s="2">
        <f>$I$1261*EXP(Sheet3!$B$1*(($B1267-BH$1263-Sheet2!$N$301)/Sheet3!$A$1)^2 +Sheet3!$C$1*(($B1267-BH$1263-Sheet2!$N$301)/Sheet3!$A$1)^4)</f>
        <v>2.4475053689692367E-7</v>
      </c>
      <c r="BI1267" s="2">
        <f>$I$1261*EXP(Sheet3!$B$1*(($B1267-BI$1263-Sheet2!$N$301)/Sheet3!$A$1)^2 +Sheet3!$C$1*(($B1267-BI$1263-Sheet2!$N$301)/Sheet3!$A$1)^4)</f>
        <v>1.8101599574883313E-7</v>
      </c>
      <c r="BJ1267" s="2">
        <f>$I$1261*EXP(Sheet3!$B$1*(($B1267-BJ$1263-Sheet2!$N$301)/Sheet3!$A$1)^2 +Sheet3!$C$1*(($B1267-BJ$1263-Sheet2!$N$301)/Sheet3!$A$1)^4)</f>
        <v>1.334307994276769E-7</v>
      </c>
      <c r="BK1267" s="2">
        <f>$I$1261*EXP(Sheet3!$B$1*(($B1267-BK$1263-Sheet2!$N$301)/Sheet3!$A$1)^2 +Sheet3!$C$1*(($B1267-BK$1263-Sheet2!$N$301)/Sheet3!$A$1)^4)</f>
        <v>9.8023317805446146E-8</v>
      </c>
      <c r="BL1267" s="2">
        <f>$I$1261*EXP(Sheet3!$B$1*(($B1267-BL$1263-Sheet2!$N$301)/Sheet3!$A$1)^2 +Sheet3!$C$1*(($B1267-BL$1263-Sheet2!$N$301)/Sheet3!$A$1)^4)</f>
        <v>7.1767062911271406E-8</v>
      </c>
      <c r="BM1267" s="2">
        <f>$I$1261*EXP(Sheet3!$B$1*(($B1267-BM$1263-Sheet2!$N$301)/Sheet3!$A$1)^2 +Sheet3!$C$1*(($B1267-BM$1263-Sheet2!$N$301)/Sheet3!$A$1)^4)</f>
        <v>5.2363859598164744E-8</v>
      </c>
      <c r="BN1267" s="2">
        <f>$I$1261*EXP(Sheet3!$B$1*(($B1267-BN$1263-Sheet2!$N$301)/Sheet3!$A$1)^2 +Sheet3!$C$1*(($B1267-BN$1263-Sheet2!$N$301)/Sheet3!$A$1)^4)</f>
        <v>3.8074745828568148E-8</v>
      </c>
      <c r="BO1267" s="2">
        <f>$I$1261*EXP(Sheet3!$B$1*(($B1267-BO$1263-Sheet2!$N$301)/Sheet3!$A$1)^2 +Sheet3!$C$1*(($B1267-BO$1263-Sheet2!$N$301)/Sheet3!$A$1)^4)</f>
        <v>2.7588582970854072E-8</v>
      </c>
      <c r="BP1267" s="2">
        <f>$I$1261*EXP(Sheet3!$B$1*(($B1267-BP$1263-Sheet2!$N$301)/Sheet3!$A$1)^2 +Sheet3!$C$1*(($B1267-BP$1263-Sheet2!$N$301)/Sheet3!$A$1)^4)</f>
        <v>1.99203458500059E-8</v>
      </c>
      <c r="BQ1267" s="2">
        <f>$I$1261*EXP(Sheet3!$B$1*(($B1267-BQ$1263-Sheet2!$N$301)/Sheet3!$A$1)^2 +Sheet3!$C$1*(($B1267-BQ$1263-Sheet2!$N$301)/Sheet3!$A$1)^4)</f>
        <v>1.4332682470721055E-8</v>
      </c>
      <c r="BR1267" s="2">
        <f>$I$1261*EXP(Sheet3!$B$1*(($B1267-BR$1263-Sheet2!$N$301)/Sheet3!$A$1)^2 +Sheet3!$C$1*(($B1267-BR$1263-Sheet2!$N$301)/Sheet3!$A$1)^4)</f>
        <v>1.0275647207665123E-8</v>
      </c>
      <c r="BS1267" s="2">
        <f>$I$1261*EXP(Sheet3!$B$1*(($B1267-BS$1263-Sheet2!$N$301)/Sheet3!$A$1)^2 +Sheet3!$C$1*(($B1267-BS$1263-Sheet2!$N$301)/Sheet3!$A$1)^4)</f>
        <v>7.3405721895258225E-9</v>
      </c>
    </row>
    <row r="1268" spans="1:71" x14ac:dyDescent="0.2">
      <c r="A1268">
        <v>1241</v>
      </c>
      <c r="B1268">
        <v>761.96</v>
      </c>
      <c r="C1268">
        <v>2413.1</v>
      </c>
      <c r="D1268">
        <v>2429.1999999999998</v>
      </c>
      <c r="E1268">
        <f t="shared" si="67"/>
        <v>16.099999999999909</v>
      </c>
      <c r="F1268" s="1">
        <f t="shared" si="68"/>
        <v>16.099999999999909</v>
      </c>
      <c r="G1268">
        <f t="shared" si="69"/>
        <v>12267.555999999931</v>
      </c>
      <c r="I1268" s="2">
        <f>$I$1261*EXP(Sheet3!$B$1*(($B1268-I$1263-Sheet2!$N$301)/Sheet3!$A$1)^2 +Sheet3!$C$1*(($B1268-I$1263-Sheet2!$N$301)/Sheet3!$A$1)^4)</f>
        <v>5.8980432365516373</v>
      </c>
      <c r="J1268" s="2">
        <f>$I$1261*EXP(Sheet3!$B$1*(($B1268-J$1263-Sheet2!$N$301)/Sheet3!$A$1)^2 +Sheet3!$C$1*(($B1268-J$1263-Sheet2!$N$301)/Sheet3!$A$1)^4)</f>
        <v>5.4074128635625502</v>
      </c>
      <c r="K1268" s="2">
        <f>$I$1261*EXP(Sheet3!$B$1*(($B1268-K$1263-Sheet2!$N$301)/Sheet3!$A$1)^2 +Sheet3!$C$1*(($B1268-K$1263-Sheet2!$N$301)/Sheet3!$A$1)^4)</f>
        <v>4.9509914718056125</v>
      </c>
      <c r="L1268" s="2">
        <f>$I$1261*EXP(Sheet3!$B$1*(($B1268-L$1263-Sheet2!$N$301)/Sheet3!$A$1)^2 +Sheet3!$C$1*(($B1268-L$1263-Sheet2!$N$301)/Sheet3!$A$1)^4)</f>
        <v>4.5269872250728262</v>
      </c>
      <c r="M1268" s="2">
        <f>$I$1261*EXP(Sheet3!$B$1*(($B1268-M$1263-Sheet2!$N$301)/Sheet3!$A$1)^2 +Sheet3!$C$1*(($B1268-M$1263-Sheet2!$N$301)/Sheet3!$A$1)^4)</f>
        <v>4.133653993602854</v>
      </c>
      <c r="N1268" s="2">
        <f>$I$1261*EXP(Sheet3!$B$1*(($B1268-N$1263-Sheet2!$N$301)/Sheet3!$A$1)^2 +Sheet3!$C$1*(($B1268-N$1263-Sheet2!$N$301)/Sheet3!$A$1)^4)</f>
        <v>3.7692939062199682</v>
      </c>
      <c r="O1268" s="2">
        <f>$I$1261*EXP(Sheet3!$B$1*(($B1268-O$1263-Sheet2!$N$301)/Sheet3!$A$1)^2 +Sheet3!$C$1*(($B1268-O$1263-Sheet2!$N$301)/Sheet3!$A$1)^4)</f>
        <v>3.432259586631019</v>
      </c>
      <c r="P1268" s="2">
        <f>$I$1261*EXP(Sheet3!$B$1*(($B1268-P$1263-Sheet2!$N$301)/Sheet3!$A$1)^2 +Sheet3!$C$1*(($B1268-P$1263-Sheet2!$N$301)/Sheet3!$A$1)^4)</f>
        <v>3.1209560766982913</v>
      </c>
      <c r="Q1268" s="2">
        <f>$I$1261*EXP(Sheet3!$B$1*(($B1268-Q$1263-Sheet2!$N$301)/Sheet3!$A$1)^2 +Sheet3!$C$1*(($B1268-Q$1263-Sheet2!$N$301)/Sheet3!$A$1)^4)</f>
        <v>2.8338424512917761</v>
      </c>
      <c r="R1268" s="2">
        <f>$I$1261*EXP(Sheet3!$B$1*(($B1268-R$1263-Sheet2!$N$301)/Sheet3!$A$1)^2 +Sheet3!$C$1*(($B1268-R$1263-Sheet2!$N$301)/Sheet3!$A$1)^4)</f>
        <v>2.5694331310218859</v>
      </c>
      <c r="S1268" s="2">
        <f>$I$1261*EXP(Sheet3!$B$1*(($B1268-S$1263-Sheet2!$N$301)/Sheet3!$A$1)^2 +Sheet3!$C$1*(($B1268-S$1263-Sheet2!$N$301)/Sheet3!$A$1)^4)</f>
        <v>2.3262989007489758</v>
      </c>
      <c r="T1268" s="2">
        <f>$I$1261*EXP(Sheet3!$B$1*(($B1268-T$1263-Sheet2!$N$301)/Sheet3!$A$1)^2 +Sheet3!$C$1*(($B1268-T$1263-Sheet2!$N$301)/Sheet3!$A$1)^4)</f>
        <v>2.1030676432496525</v>
      </c>
      <c r="U1268" s="2">
        <f>$I$1261*EXP(Sheet3!$B$1*(($B1268-U$1263-Sheet2!$N$301)/Sheet3!$A$1)^2 +Sheet3!$C$1*(($B1268-U$1263-Sheet2!$N$301)/Sheet3!$A$1)^4)</f>
        <v>1.898424798778531</v>
      </c>
      <c r="V1268" s="2">
        <f>$I$1261*EXP(Sheet3!$B$1*(($B1268-V$1263-Sheet2!$N$301)/Sheet3!$A$1)^2 +Sheet3!$C$1*(($B1268-V$1263-Sheet2!$N$301)/Sheet3!$A$1)^4)</f>
        <v>1.7111135625106935</v>
      </c>
      <c r="W1268" s="2">
        <f>$I$1261*EXP(Sheet3!$B$1*(($B1268-W$1263-Sheet2!$N$301)/Sheet3!$A$1)^2 +Sheet3!$C$1*(($B1268-W$1263-Sheet2!$N$301)/Sheet3!$A$1)^4)</f>
        <v>1.5399348328955478</v>
      </c>
      <c r="X1268" s="2">
        <f>$I$1261*EXP(Sheet3!$B$1*(($B1268-X$1263-Sheet2!$N$301)/Sheet3!$A$1)^2 +Sheet3!$C$1*(($B1268-X$1263-Sheet2!$N$301)/Sheet3!$A$1)^4)</f>
        <v>1.3837469249848573</v>
      </c>
      <c r="Y1268" s="2">
        <f>$I$1261*EXP(Sheet3!$B$1*(($B1268-Y$1263-Sheet2!$N$301)/Sheet3!$A$1)^2 +Sheet3!$C$1*(($B1268-Y$1263-Sheet2!$N$301)/Sheet3!$A$1)^4)</f>
        <v>1.2414650635209876</v>
      </c>
      <c r="Z1268" s="2">
        <f>$I$1261*EXP(Sheet3!$B$1*(($B1268-Z$1263-Sheet2!$N$301)/Sheet3!$A$1)^2 +Sheet3!$C$1*(($B1268-Z$1263-Sheet2!$N$301)/Sheet3!$A$1)^4)</f>
        <v>1.1120606712785583</v>
      </c>
      <c r="AA1268" s="2">
        <f>$I$1261*EXP(Sheet3!$B$1*(($B1268-AA$1263-Sheet2!$N$301)/Sheet3!$A$1)^2 +Sheet3!$C$1*(($B1268-AA$1263-Sheet2!$N$301)/Sheet3!$A$1)^4)</f>
        <v>0.99456046864500103</v>
      </c>
      <c r="AB1268" s="2">
        <f>$I$1261*EXP(Sheet3!$B$1*(($B1268-AB$1263-Sheet2!$N$301)/Sheet3!$A$1)^2 +Sheet3!$C$1*(($B1268-AB$1263-Sheet2!$N$301)/Sheet3!$A$1)^4)</f>
        <v>0.88804540079020211</v>
      </c>
      <c r="AC1268" s="2">
        <f>$I$1261*EXP(Sheet3!$B$1*(($B1268-AC$1263-Sheet2!$N$301)/Sheet3!$A$1)^2 +Sheet3!$C$1*(($B1268-AC$1263-Sheet2!$N$301)/Sheet3!$A$1)^4)</f>
        <v>0.79164940899320801</v>
      </c>
      <c r="AD1268" s="2">
        <f>$I$1261*EXP(Sheet3!$B$1*(($B1268-AD$1263-Sheet2!$N$301)/Sheet3!$A$1)^2 +Sheet3!$C$1*(($B1268-AD$1263-Sheet2!$N$301)/Sheet3!$A$1)^4)</f>
        <v>0.70455806277183641</v>
      </c>
      <c r="AE1268" s="2">
        <f>$I$1261*EXP(Sheet3!$B$1*(($B1268-AE$1263-Sheet2!$N$301)/Sheet3!$A$1)^2 +Sheet3!$C$1*(($B1268-AE$1263-Sheet2!$N$301)/Sheet3!$A$1)^4)</f>
        <v>0.62600706940406603</v>
      </c>
      <c r="AF1268" s="2">
        <f>$I$1261*EXP(Sheet3!$B$1*(($B1268-AF$1263-Sheet2!$N$301)/Sheet3!$A$1)^2 +Sheet3!$C$1*(($B1268-AF$1263-Sheet2!$N$301)/Sheet3!$A$1)^4)</f>
        <v>0.55528067724526564</v>
      </c>
      <c r="AG1268" s="2">
        <f>$I$1261*EXP(Sheet3!$B$1*(($B1268-AG$1263-Sheet2!$N$301)/Sheet3!$A$1)^2 +Sheet3!$C$1*(($B1268-AG$1263-Sheet2!$N$301)/Sheet3!$A$1)^4)</f>
        <v>0.49170998893960449</v>
      </c>
      <c r="AH1268" s="2">
        <f>$I$1261*EXP(Sheet3!$B$1*(($B1268-AH$1263-Sheet2!$N$301)/Sheet3!$A$1)^2 +Sheet3!$C$1*(($B1268-AH$1263-Sheet2!$N$301)/Sheet3!$A$1)^4)</f>
        <v>0.4346712002123776</v>
      </c>
      <c r="AI1268" s="2">
        <f>$I$1261*EXP(Sheet3!$B$1*(($B1268-AI$1263-Sheet2!$N$301)/Sheet3!$A$1)^2 +Sheet3!$C$1*(($B1268-AI$1263-Sheet2!$N$301)/Sheet3!$A$1)^4)</f>
        <v>0.38358377939695748</v>
      </c>
      <c r="AJ1268" s="2">
        <f>$I$1261*EXP(Sheet3!$B$1*(($B1268-AJ$1263-Sheet2!$N$301)/Sheet3!$A$1)^2 +Sheet3!$C$1*(($B1268-AJ$1263-Sheet2!$N$301)/Sheet3!$A$1)^4)</f>
        <v>0.33790860226517283</v>
      </c>
      <c r="AK1268" s="2">
        <f>$I$1261*EXP(Sheet3!$B$1*(($B1268-AK$1263-Sheet2!$N$301)/Sheet3!$A$1)^2 +Sheet3!$C$1*(($B1268-AK$1263-Sheet2!$N$301)/Sheet3!$A$1)^4)</f>
        <v>0.29714605601387162</v>
      </c>
      <c r="AL1268" s="2">
        <f>$I$1261*EXP(Sheet3!$B$1*(($B1268-AL$1263-Sheet2!$N$301)/Sheet3!$A$1)^2 +Sheet3!$C$1*(($B1268-AL$1263-Sheet2!$N$301)/Sheet3!$A$1)^4)</f>
        <v>0.26083412551544949</v>
      </c>
      <c r="AM1268" s="2">
        <f>$I$1261*EXP(Sheet3!$B$1*(($B1268-AM$1263-Sheet2!$N$301)/Sheet3!$A$1)^2 +Sheet3!$C$1*(($B1268-AM$1263-Sheet2!$N$301)/Sheet3!$A$1)^4)</f>
        <v>0.22854647411611181</v>
      </c>
      <c r="AN1268" s="2">
        <f>$I$1261*EXP(Sheet3!$B$1*(($B1268-AN$1263-Sheet2!$N$301)/Sheet3!$A$1)^2 +Sheet3!$C$1*(($B1268-AN$1263-Sheet2!$N$301)/Sheet3!$A$1)^4)</f>
        <v>0.19989053040056912</v>
      </c>
      <c r="AO1268" s="2">
        <f>$I$1261*EXP(Sheet3!$B$1*(($B1268-AO$1263-Sheet2!$N$301)/Sheet3!$A$1)^2 +Sheet3!$C$1*(($B1268-AO$1263-Sheet2!$N$301)/Sheet3!$A$1)^4)</f>
        <v>0.17450559144030964</v>
      </c>
      <c r="AP1268" s="2">
        <f>$I$1261*EXP(Sheet3!$B$1*(($B1268-AP$1263-Sheet2!$N$301)/Sheet3!$A$1)^2 +Sheet3!$C$1*(($B1268-AP$1263-Sheet2!$N$301)/Sheet3!$A$1)^4)</f>
        <v>0.15206095211635062</v>
      </c>
      <c r="AQ1268" s="2">
        <f>$I$1261*EXP(Sheet3!$B$1*(($B1268-AQ$1263-Sheet2!$N$301)/Sheet3!$A$1)^2 +Sheet3!$C$1*(($B1268-AQ$1263-Sheet2!$N$301)/Sheet3!$A$1)^4)</f>
        <v>0.13225406916707352</v>
      </c>
      <c r="AR1268" s="2">
        <f>$I$1261*EXP(Sheet3!$B$1*(($B1268-AR$1263-Sheet2!$N$301)/Sheet3!$A$1)^2 +Sheet3!$C$1*(($B1268-AR$1263-Sheet2!$N$301)/Sheet3!$A$1)^4)</f>
        <v>0.11480876766766218</v>
      </c>
      <c r="AS1268" s="2">
        <f>$I$1261*EXP(Sheet3!$B$1*(($B1268-AS$1263-Sheet2!$N$301)/Sheet3!$A$1)^2 +Sheet3!$C$1*(($B1268-AS$1263-Sheet2!$N$301)/Sheet3!$A$1)^4)</f>
        <v>9.9473496709325551E-2</v>
      </c>
      <c r="AT1268" s="2">
        <f>$I$1261*EXP(Sheet3!$B$1*(($B1268-AT$1263-Sheet2!$N$301)/Sheet3!$A$1)^2 +Sheet3!$C$1*(($B1268-AT$1263-Sheet2!$N$301)/Sheet3!$A$1)^4)</f>
        <v>8.601964012274034E-2</v>
      </c>
      <c r="AU1268" s="2">
        <f>$I$1261*EXP(Sheet3!$B$1*(($B1268-AU$1263-Sheet2!$N$301)/Sheet3!$A$1)^2 +Sheet3!$C$1*(($B1268-AU$1263-Sheet2!$N$301)/Sheet3!$A$1)^4)</f>
        <v>7.4239887190433979E-2</v>
      </c>
      <c r="AV1268" s="2">
        <f>$I$1261*EXP(Sheet3!$B$1*(($B1268-AV$1263-Sheet2!$N$301)/Sheet3!$A$1)^2 +Sheet3!$C$1*(($B1268-AV$1263-Sheet2!$N$301)/Sheet3!$A$1)^4)</f>
        <v>6.3946667419233993E-2</v>
      </c>
      <c r="AW1268" s="2">
        <f>$I$1261*EXP(Sheet3!$B$1*(($B1268-AW$1263-Sheet2!$N$301)/Sheet3!$A$1)^2 +Sheet3!$C$1*(($B1268-AW$1263-Sheet2!$N$301)/Sheet3!$A$1)^4)</f>
        <v>5.4970652615455161E-2</v>
      </c>
      <c r="AX1268" s="2">
        <f>$I$1261*EXP(Sheet3!$B$1*(($B1268-AX$1263-Sheet2!$N$301)/Sheet3!$A$1)^2 +Sheet3!$C$1*(($B1268-AX$1263-Sheet2!$N$301)/Sheet3!$A$1)^4)</f>
        <v>4.7159328708716253E-2</v>
      </c>
      <c r="AY1268" s="2">
        <f>$I$1261*EXP(Sheet3!$B$1*(($B1268-AY$1263-Sheet2!$N$301)/Sheet3!$A$1)^2 +Sheet3!$C$1*(($B1268-AY$1263-Sheet2!$N$301)/Sheet3!$A$1)^4)</f>
        <v>4.0375639029224128E-2</v>
      </c>
      <c r="AZ1268" s="2">
        <f>$I$1261*EXP(Sheet3!$B$1*(($B1268-AZ$1263-Sheet2!$N$301)/Sheet3!$A$1)^2 +Sheet3!$C$1*(($B1268-AZ$1263-Sheet2!$N$301)/Sheet3!$A$1)^4)</f>
        <v>3.4496700048740364E-2</v>
      </c>
      <c r="BA1268" s="2">
        <f>$I$1261*EXP(Sheet3!$B$1*(($B1268-BA$1263-Sheet2!$N$301)/Sheet3!$A$1)^2 +Sheet3!$C$1*(($B1268-BA$1263-Sheet2!$N$301)/Sheet3!$A$1)^4)</f>
        <v>2.9412589955836555E-2</v>
      </c>
      <c r="BB1268" s="2">
        <f>$I$1261*EXP(Sheet3!$B$1*(($B1268-BB$1263-Sheet2!$N$301)/Sheet3!$A$1)^2 +Sheet3!$C$1*(($B1268-BB$1263-Sheet2!$N$301)/Sheet3!$A$1)^4)</f>
        <v>2.5025209852043054E-2</v>
      </c>
      <c r="BC1268" s="2">
        <f>$I$1261*EXP(Sheet3!$B$1*(($B1268-BC$1263-Sheet2!$N$301)/Sheet3!$A$1)^2 +Sheet3!$C$1*(($B1268-BC$1263-Sheet2!$N$301)/Sheet3!$A$1)^4)</f>
        <v>2.1247216828458551E-2</v>
      </c>
      <c r="BD1268" s="2">
        <f>$I$1261*EXP(Sheet3!$B$1*(($B1268-BD$1263-Sheet2!$N$301)/Sheet3!$A$1)^2 +Sheet3!$C$1*(($B1268-BD$1263-Sheet2!$N$301)/Sheet3!$A$1)^4)</f>
        <v>1.8001027712731283E-2</v>
      </c>
      <c r="BE1268" s="2">
        <f>$I$1261*EXP(Sheet3!$B$1*(($B1268-BE$1263-Sheet2!$N$301)/Sheet3!$A$1)^2 +Sheet3!$C$1*(($B1268-BE$1263-Sheet2!$N$301)/Sheet3!$A$1)^4)</f>
        <v>1.5217891863734878E-2</v>
      </c>
      <c r="BF1268" s="2">
        <f>$I$1261*EXP(Sheet3!$B$1*(($B1268-BF$1263-Sheet2!$N$301)/Sheet3!$A$1)^2 +Sheet3!$C$1*(($B1268-BF$1263-Sheet2!$N$301)/Sheet3!$A$1)^4)</f>
        <v>1.2837031034737947E-2</v>
      </c>
      <c r="BG1268" s="2">
        <f>$I$1261*EXP(Sheet3!$B$1*(($B1268-BG$1263-Sheet2!$N$301)/Sheet3!$A$1)^2 +Sheet3!$C$1*(($B1268-BG$1263-Sheet2!$N$301)/Sheet3!$A$1)^4)</f>
        <v>1.0804844024066271E-2</v>
      </c>
      <c r="BH1268" s="2">
        <f>$I$1261*EXP(Sheet3!$B$1*(($B1268-BH$1263-Sheet2!$N$301)/Sheet3!$A$1)^2 +Sheet3!$C$1*(($B1268-BH$1263-Sheet2!$N$301)/Sheet3!$A$1)^4)</f>
        <v>9.0741735821465754E-3</v>
      </c>
      <c r="BI1268" s="2">
        <f>$I$1261*EXP(Sheet3!$B$1*(($B1268-BI$1263-Sheet2!$N$301)/Sheet3!$A$1)^2 +Sheet3!$C$1*(($B1268-BI$1263-Sheet2!$N$301)/Sheet3!$A$1)^4)</f>
        <v>7.6036328450643847E-3</v>
      </c>
      <c r="BJ1268" s="2">
        <f>$I$1261*EXP(Sheet3!$B$1*(($B1268-BJ$1263-Sheet2!$N$301)/Sheet3!$A$1)^2 +Sheet3!$C$1*(($B1268-BJ$1263-Sheet2!$N$301)/Sheet3!$A$1)^4)</f>
        <v>6.3569884110808933E-3</v>
      </c>
      <c r="BK1268" s="2">
        <f>$I$1261*EXP(Sheet3!$B$1*(($B1268-BK$1263-Sheet2!$N$301)/Sheet3!$A$1)^2 +Sheet3!$C$1*(($B1268-BK$1263-Sheet2!$N$301)/Sheet3!$A$1)^4)</f>
        <v>5.3025970681338458E-3</v>
      </c>
      <c r="BL1268" s="2">
        <f>$I$1261*EXP(Sheet3!$B$1*(($B1268-BL$1263-Sheet2!$N$301)/Sheet3!$A$1)^2 +Sheet3!$C$1*(($B1268-BL$1263-Sheet2!$N$301)/Sheet3!$A$1)^4)</f>
        <v>4.4128931114353863E-3</v>
      </c>
      <c r="BM1268" s="2">
        <f>$I$1261*EXP(Sheet3!$B$1*(($B1268-BM$1263-Sheet2!$N$301)/Sheet3!$A$1)^2 +Sheet3!$C$1*(($B1268-BM$1263-Sheet2!$N$301)/Sheet3!$A$1)^4)</f>
        <v>3.6639231582839523E-3</v>
      </c>
      <c r="BN1268" s="2">
        <f>$I$1261*EXP(Sheet3!$B$1*(($B1268-BN$1263-Sheet2!$N$301)/Sheet3!$A$1)^2 +Sheet3!$C$1*(($B1268-BN$1263-Sheet2!$N$301)/Sheet3!$A$1)^4)</f>
        <v>3.0349253681848493E-3</v>
      </c>
      <c r="BO1268" s="2">
        <f>$I$1261*EXP(Sheet3!$B$1*(($B1268-BO$1263-Sheet2!$N$301)/Sheet3!$A$1)^2 +Sheet3!$C$1*(($B1268-BO$1263-Sheet2!$N$301)/Sheet3!$A$1)^4)</f>
        <v>2.5079500066376502E-3</v>
      </c>
      <c r="BP1268" s="2">
        <f>$I$1261*EXP(Sheet3!$B$1*(($B1268-BP$1263-Sheet2!$N$301)/Sheet3!$A$1)^2 +Sheet3!$C$1*(($B1268-BP$1263-Sheet2!$N$301)/Sheet3!$A$1)^4)</f>
        <v>2.0675183468135136E-3</v>
      </c>
      <c r="BQ1268" s="2">
        <f>$I$1261*EXP(Sheet3!$B$1*(($B1268-BQ$1263-Sheet2!$N$301)/Sheet3!$A$1)^2 +Sheet3!$C$1*(($B1268-BQ$1263-Sheet2!$N$301)/Sheet3!$A$1)^4)</f>
        <v>1.7003169812037416E-3</v>
      </c>
      <c r="BR1268" s="2">
        <f>$I$1261*EXP(Sheet3!$B$1*(($B1268-BR$1263-Sheet2!$N$301)/Sheet3!$A$1)^2 +Sheet3!$C$1*(($B1268-BR$1263-Sheet2!$N$301)/Sheet3!$A$1)^4)</f>
        <v>1.3949247116904801E-3</v>
      </c>
      <c r="BS1268" s="2">
        <f>$I$1261*EXP(Sheet3!$B$1*(($B1268-BS$1263-Sheet2!$N$301)/Sheet3!$A$1)^2 +Sheet3!$C$1*(($B1268-BS$1263-Sheet2!$N$301)/Sheet3!$A$1)^4)</f>
        <v>1.1415692980452929E-3</v>
      </c>
    </row>
    <row r="1269" spans="1:71" x14ac:dyDescent="0.2">
      <c r="A1269">
        <v>1242</v>
      </c>
      <c r="B1269">
        <v>762.4</v>
      </c>
      <c r="C1269">
        <v>2391.1999999999998</v>
      </c>
      <c r="D1269">
        <v>2451</v>
      </c>
      <c r="E1269">
        <f t="shared" si="67"/>
        <v>59.800000000000182</v>
      </c>
      <c r="F1269" s="1">
        <f t="shared" si="68"/>
        <v>59.800000000000182</v>
      </c>
      <c r="G1269">
        <f t="shared" si="69"/>
        <v>45591.520000000135</v>
      </c>
      <c r="I1269" s="2">
        <f>$I$1261*EXP(Sheet3!$B$1*(($B1269-I$1263-Sheet2!$N$301)/Sheet3!$A$1)^2 +Sheet3!$C$1*(($B1269-I$1263-Sheet2!$N$301)/Sheet3!$A$1)^4)</f>
        <v>88.807282789516734</v>
      </c>
      <c r="J1269" s="2">
        <f>$I$1261*EXP(Sheet3!$B$1*(($B1269-J$1263-Sheet2!$N$301)/Sheet3!$A$1)^2 +Sheet3!$C$1*(($B1269-J$1263-Sheet2!$N$301)/Sheet3!$A$1)^4)</f>
        <v>85.199398134092405</v>
      </c>
      <c r="K1269" s="2">
        <f>$I$1261*EXP(Sheet3!$B$1*(($B1269-K$1263-Sheet2!$N$301)/Sheet3!$A$1)^2 +Sheet3!$C$1*(($B1269-K$1263-Sheet2!$N$301)/Sheet3!$A$1)^4)</f>
        <v>81.674279076138831</v>
      </c>
      <c r="L1269" s="2">
        <f>$I$1261*EXP(Sheet3!$B$1*(($B1269-L$1263-Sheet2!$N$301)/Sheet3!$A$1)^2 +Sheet3!$C$1*(($B1269-L$1263-Sheet2!$N$301)/Sheet3!$A$1)^4)</f>
        <v>78.233112365895835</v>
      </c>
      <c r="M1269" s="2">
        <f>$I$1261*EXP(Sheet3!$B$1*(($B1269-M$1263-Sheet2!$N$301)/Sheet3!$A$1)^2 +Sheet3!$C$1*(($B1269-M$1263-Sheet2!$N$301)/Sheet3!$A$1)^4)</f>
        <v>74.87693300739015</v>
      </c>
      <c r="N1269" s="2">
        <f>$I$1261*EXP(Sheet3!$B$1*(($B1269-N$1263-Sheet2!$N$301)/Sheet3!$A$1)^2 +Sheet3!$C$1*(($B1269-N$1263-Sheet2!$N$301)/Sheet3!$A$1)^4)</f>
        <v>71.60662405853904</v>
      </c>
      <c r="O1269" s="2">
        <f>$I$1261*EXP(Sheet3!$B$1*(($B1269-O$1263-Sheet2!$N$301)/Sheet3!$A$1)^2 +Sheet3!$C$1*(($B1269-O$1263-Sheet2!$N$301)/Sheet3!$A$1)^4)</f>
        <v>68.4229168397123</v>
      </c>
      <c r="P1269" s="2">
        <f>$I$1261*EXP(Sheet3!$B$1*(($B1269-P$1263-Sheet2!$N$301)/Sheet3!$A$1)^2 +Sheet3!$C$1*(($B1269-P$1263-Sheet2!$N$301)/Sheet3!$A$1)^4)</f>
        <v>65.326391552851518</v>
      </c>
      <c r="Q1269" s="2">
        <f>$I$1261*EXP(Sheet3!$B$1*(($B1269-Q$1263-Sheet2!$N$301)/Sheet3!$A$1)^2 +Sheet3!$C$1*(($B1269-Q$1263-Sheet2!$N$301)/Sheet3!$A$1)^4)</f>
        <v>62.317478311417467</v>
      </c>
      <c r="R1269" s="2">
        <f>$I$1261*EXP(Sheet3!$B$1*(($B1269-R$1263-Sheet2!$N$301)/Sheet3!$A$1)^2 +Sheet3!$C$1*(($B1269-R$1263-Sheet2!$N$301)/Sheet3!$A$1)^4)</f>
        <v>59.396458579559102</v>
      </c>
      <c r="S1269" s="2">
        <f>$I$1261*EXP(Sheet3!$B$1*(($B1269-S$1263-Sheet2!$N$301)/Sheet3!$A$1)^2 +Sheet3!$C$1*(($B1269-S$1263-Sheet2!$N$301)/Sheet3!$A$1)^4)</f>
        <v>56.563467016998068</v>
      </c>
      <c r="T1269" s="2">
        <f>$I$1261*EXP(Sheet3!$B$1*(($B1269-T$1263-Sheet2!$N$301)/Sheet3!$A$1)^2 +Sheet3!$C$1*(($B1269-T$1263-Sheet2!$N$301)/Sheet3!$A$1)^4)</f>
        <v>53.818493724199833</v>
      </c>
      <c r="U1269" s="2">
        <f>$I$1261*EXP(Sheet3!$B$1*(($B1269-U$1263-Sheet2!$N$301)/Sheet3!$A$1)^2 +Sheet3!$C$1*(($B1269-U$1263-Sheet2!$N$301)/Sheet3!$A$1)^4)</f>
        <v>51.161386880446273</v>
      </c>
      <c r="V1269" s="2">
        <f>$I$1261*EXP(Sheet3!$B$1*(($B1269-V$1263-Sheet2!$N$301)/Sheet3!$A$1)^2 +Sheet3!$C$1*(($B1269-V$1263-Sheet2!$N$301)/Sheet3!$A$1)^4)</f>
        <v>48.591855765716403</v>
      </c>
      <c r="W1269" s="2">
        <f>$I$1261*EXP(Sheet3!$B$1*(($B1269-W$1263-Sheet2!$N$301)/Sheet3!$A$1)^2 +Sheet3!$C$1*(($B1269-W$1263-Sheet2!$N$301)/Sheet3!$A$1)^4)</f>
        <v>46.109474154753833</v>
      </c>
      <c r="X1269" s="2">
        <f>$I$1261*EXP(Sheet3!$B$1*(($B1269-X$1263-Sheet2!$N$301)/Sheet3!$A$1)^2 +Sheet3!$C$1*(($B1269-X$1263-Sheet2!$N$301)/Sheet3!$A$1)^4)</f>
        <v>43.713684070893343</v>
      </c>
      <c r="Y1269" s="2">
        <f>$I$1261*EXP(Sheet3!$B$1*(($B1269-Y$1263-Sheet2!$N$301)/Sheet3!$A$1)^2 +Sheet3!$C$1*(($B1269-Y$1263-Sheet2!$N$301)/Sheet3!$A$1)^4)</f>
        <v>41.403799884344991</v>
      </c>
      <c r="Z1269" s="2">
        <f>$I$1261*EXP(Sheet3!$B$1*(($B1269-Z$1263-Sheet2!$N$301)/Sheet3!$A$1)^2 +Sheet3!$C$1*(($B1269-Z$1263-Sheet2!$N$301)/Sheet3!$A$1)^4)</f>
        <v>39.179012738524648</v>
      </c>
      <c r="AA1269" s="2">
        <f>$I$1261*EXP(Sheet3!$B$1*(($B1269-AA$1263-Sheet2!$N$301)/Sheet3!$A$1)^2 +Sheet3!$C$1*(($B1269-AA$1263-Sheet2!$N$301)/Sheet3!$A$1)^4)</f>
        <v>37.038395286128882</v>
      </c>
      <c r="AB1269" s="2">
        <f>$I$1261*EXP(Sheet3!$B$1*(($B1269-AB$1263-Sheet2!$N$301)/Sheet3!$A$1)^2 +Sheet3!$C$1*(($B1269-AB$1263-Sheet2!$N$301)/Sheet3!$A$1)^4)</f>
        <v>34.98090671510122</v>
      </c>
      <c r="AC1269" s="2">
        <f>$I$1261*EXP(Sheet3!$B$1*(($B1269-AC$1263-Sheet2!$N$301)/Sheet3!$A$1)^2 +Sheet3!$C$1*(($B1269-AC$1263-Sheet2!$N$301)/Sheet3!$A$1)^4)</f>
        <v>33.005398043151956</v>
      </c>
      <c r="AD1269" s="2">
        <f>$I$1261*EXP(Sheet3!$B$1*(($B1269-AD$1263-Sheet2!$N$301)/Sheet3!$A$1)^2 +Sheet3!$C$1*(($B1269-AD$1263-Sheet2!$N$301)/Sheet3!$A$1)^4)</f>
        <v>31.110617658128604</v>
      </c>
      <c r="AE1269" s="2">
        <f>$I$1261*EXP(Sheet3!$B$1*(($B1269-AE$1263-Sheet2!$N$301)/Sheet3!$A$1)^2 +Sheet3!$C$1*(($B1269-AE$1263-Sheet2!$N$301)/Sheet3!$A$1)^4)</f>
        <v>29.295217080291515</v>
      </c>
      <c r="AF1269" s="2">
        <f>$I$1261*EXP(Sheet3!$B$1*(($B1269-AF$1263-Sheet2!$N$301)/Sheet3!$A$1)^2 +Sheet3!$C$1*(($B1269-AF$1263-Sheet2!$N$301)/Sheet3!$A$1)^4)</f>
        <v>27.557756921446547</v>
      </c>
      <c r="AG1269" s="2">
        <f>$I$1261*EXP(Sheet3!$B$1*(($B1269-AG$1263-Sheet2!$N$301)/Sheet3!$A$1)^2 +Sheet3!$C$1*(($B1269-AG$1263-Sheet2!$N$301)/Sheet3!$A$1)^4)</f>
        <v>25.896713014911604</v>
      </c>
      <c r="AH1269" s="2">
        <f>$I$1261*EXP(Sheet3!$B$1*(($B1269-AH$1263-Sheet2!$N$301)/Sheet3!$A$1)^2 +Sheet3!$C$1*(($B1269-AH$1263-Sheet2!$N$301)/Sheet3!$A$1)^4)</f>
        <v>24.310482689623079</v>
      </c>
      <c r="AI1269" s="2">
        <f>$I$1261*EXP(Sheet3!$B$1*(($B1269-AI$1263-Sheet2!$N$301)/Sheet3!$A$1)^2 +Sheet3!$C$1*(($B1269-AI$1263-Sheet2!$N$301)/Sheet3!$A$1)^4)</f>
        <v>22.797391160659689</v>
      </c>
      <c r="AJ1269" s="2">
        <f>$I$1261*EXP(Sheet3!$B$1*(($B1269-AJ$1263-Sheet2!$N$301)/Sheet3!$A$1)^2 +Sheet3!$C$1*(($B1269-AJ$1263-Sheet2!$N$301)/Sheet3!$A$1)^4)</f>
        <v>21.35569800865203</v>
      </c>
      <c r="AK1269" s="2">
        <f>$I$1261*EXP(Sheet3!$B$1*(($B1269-AK$1263-Sheet2!$N$301)/Sheet3!$A$1)^2 +Sheet3!$C$1*(($B1269-AK$1263-Sheet2!$N$301)/Sheet3!$A$1)^4)</f>
        <v>19.983603719592086</v>
      </c>
      <c r="AL1269" s="2">
        <f>$I$1261*EXP(Sheet3!$B$1*(($B1269-AL$1263-Sheet2!$N$301)/Sheet3!$A$1)^2 +Sheet3!$C$1*(($B1269-AL$1263-Sheet2!$N$301)/Sheet3!$A$1)^4)</f>
        <v>18.679256256843754</v>
      </c>
      <c r="AM1269" s="2">
        <f>$I$1261*EXP(Sheet3!$B$1*(($B1269-AM$1263-Sheet2!$N$301)/Sheet3!$A$1)^2 +Sheet3!$C$1*(($B1269-AM$1263-Sheet2!$N$301)/Sheet3!$A$1)^4)</f>
        <v>17.440757637088055</v>
      </c>
      <c r="AN1269" s="2">
        <f>$I$1261*EXP(Sheet3!$B$1*(($B1269-AN$1263-Sheet2!$N$301)/Sheet3!$A$1)^2 +Sheet3!$C$1*(($B1269-AN$1263-Sheet2!$N$301)/Sheet3!$A$1)^4)</f>
        <v>16.266170482204203</v>
      </c>
      <c r="AO1269" s="2">
        <f>$I$1261*EXP(Sheet3!$B$1*(($B1269-AO$1263-Sheet2!$N$301)/Sheet3!$A$1)^2 +Sheet3!$C$1*(($B1269-AO$1263-Sheet2!$N$301)/Sheet3!$A$1)^4)</f>
        <v>15.153524519515354</v>
      </c>
      <c r="AP1269" s="2">
        <f>$I$1261*EXP(Sheet3!$B$1*(($B1269-AP$1263-Sheet2!$N$301)/Sheet3!$A$1)^2 +Sheet3!$C$1*(($B1269-AP$1263-Sheet2!$N$301)/Sheet3!$A$1)^4)</f>
        <v>14.1008230034329</v>
      </c>
      <c r="AQ1269" s="2">
        <f>$I$1261*EXP(Sheet3!$B$1*(($B1269-AQ$1263-Sheet2!$N$301)/Sheet3!$A$1)^2 +Sheet3!$C$1*(($B1269-AQ$1263-Sheet2!$N$301)/Sheet3!$A$1)^4)</f>
        <v>13.106049032310008</v>
      </c>
      <c r="AR1269" s="2">
        <f>$I$1261*EXP(Sheet3!$B$1*(($B1269-AR$1263-Sheet2!$N$301)/Sheet3!$A$1)^2 +Sheet3!$C$1*(($B1269-AR$1263-Sheet2!$N$301)/Sheet3!$A$1)^4)</f>
        <v>12.167171735259647</v>
      </c>
      <c r="AS1269" s="2">
        <f>$I$1261*EXP(Sheet3!$B$1*(($B1269-AS$1263-Sheet2!$N$301)/Sheet3!$A$1)^2 +Sheet3!$C$1*(($B1269-AS$1263-Sheet2!$N$301)/Sheet3!$A$1)^4)</f>
        <v>11.282152304795051</v>
      </c>
      <c r="AT1269" s="2">
        <f>$I$1261*EXP(Sheet3!$B$1*(($B1269-AT$1263-Sheet2!$N$301)/Sheet3!$A$1)^2 +Sheet3!$C$1*(($B1269-AT$1263-Sheet2!$N$301)/Sheet3!$A$1)^4)</f>
        <v>10.448949852394792</v>
      </c>
      <c r="AU1269" s="2">
        <f>$I$1261*EXP(Sheet3!$B$1*(($B1269-AU$1263-Sheet2!$N$301)/Sheet3!$A$1)^2 +Sheet3!$C$1*(($B1269-AU$1263-Sheet2!$N$301)/Sheet3!$A$1)^4)</f>
        <v>9.6655270655524586</v>
      </c>
      <c r="AV1269" s="2">
        <f>$I$1261*EXP(Sheet3!$B$1*(($B1269-AV$1263-Sheet2!$N$301)/Sheet3!$A$1)^2 +Sheet3!$C$1*(($B1269-AV$1263-Sheet2!$N$301)/Sheet3!$A$1)^4)</f>
        <v>8.9298556461954455</v>
      </c>
      <c r="AW1269" s="2">
        <f>$I$1261*EXP(Sheet3!$B$1*(($B1269-AW$1263-Sheet2!$N$301)/Sheet3!$A$1)^2 +Sheet3!$C$1*(($B1269-AW$1263-Sheet2!$N$301)/Sheet3!$A$1)^4)</f>
        <v>8.2399215123237912</v>
      </c>
      <c r="AX1269" s="2">
        <f>$I$1261*EXP(Sheet3!$B$1*(($B1269-AX$1263-Sheet2!$N$301)/Sheet3!$A$1)^2 +Sheet3!$C$1*(($B1269-AX$1263-Sheet2!$N$301)/Sheet3!$A$1)^4)</f>
        <v>7.5937297461238735</v>
      </c>
      <c r="AY1269" s="2">
        <f>$I$1261*EXP(Sheet3!$B$1*(($B1269-AY$1263-Sheet2!$N$301)/Sheet3!$A$1)^2 +Sheet3!$C$1*(($B1269-AY$1263-Sheet2!$N$301)/Sheet3!$A$1)^4)</f>
        <v>6.9893092738371916</v>
      </c>
      <c r="AZ1269" s="2">
        <f>$I$1261*EXP(Sheet3!$B$1*(($B1269-AZ$1263-Sheet2!$N$301)/Sheet3!$A$1)^2 +Sheet3!$C$1*(($B1269-AZ$1263-Sheet2!$N$301)/Sheet3!$A$1)^4)</f>
        <v>6.4247172644904529</v>
      </c>
      <c r="BA1269" s="2">
        <f>$I$1261*EXP(Sheet3!$B$1*(($B1269-BA$1263-Sheet2!$N$301)/Sheet3!$A$1)^2 +Sheet3!$C$1*(($B1269-BA$1263-Sheet2!$N$301)/Sheet3!$A$1)^4)</f>
        <v>5.8980432365516373</v>
      </c>
      <c r="BB1269" s="2">
        <f>$I$1261*EXP(Sheet3!$B$1*(($B1269-BB$1263-Sheet2!$N$301)/Sheet3!$A$1)^2 +Sheet3!$C$1*(($B1269-BB$1263-Sheet2!$N$301)/Sheet3!$A$1)^4)</f>
        <v>5.4074128635625502</v>
      </c>
      <c r="BC1269" s="2">
        <f>$I$1261*EXP(Sheet3!$B$1*(($B1269-BC$1263-Sheet2!$N$301)/Sheet3!$A$1)^2 +Sheet3!$C$1*(($B1269-BC$1263-Sheet2!$N$301)/Sheet3!$A$1)^4)</f>
        <v>4.9509914718056125</v>
      </c>
      <c r="BD1269" s="2">
        <f>$I$1261*EXP(Sheet3!$B$1*(($B1269-BD$1263-Sheet2!$N$301)/Sheet3!$A$1)^2 +Sheet3!$C$1*(($B1269-BD$1263-Sheet2!$N$301)/Sheet3!$A$1)^4)</f>
        <v>4.5269872250728262</v>
      </c>
      <c r="BE1269" s="2">
        <f>$I$1261*EXP(Sheet3!$B$1*(($B1269-BE$1263-Sheet2!$N$301)/Sheet3!$A$1)^2 +Sheet3!$C$1*(($B1269-BE$1263-Sheet2!$N$301)/Sheet3!$A$1)^4)</f>
        <v>4.133653993602854</v>
      </c>
      <c r="BF1269" s="2">
        <f>$I$1261*EXP(Sheet3!$B$1*(($B1269-BF$1263-Sheet2!$N$301)/Sheet3!$A$1)^2 +Sheet3!$C$1*(($B1269-BF$1263-Sheet2!$N$301)/Sheet3!$A$1)^4)</f>
        <v>3.7692939062159807</v>
      </c>
      <c r="BG1269" s="2">
        <f>$I$1261*EXP(Sheet3!$B$1*(($B1269-BG$1263-Sheet2!$N$301)/Sheet3!$A$1)^2 +Sheet3!$C$1*(($B1269-BG$1263-Sheet2!$N$301)/Sheet3!$A$1)^4)</f>
        <v>3.4322595866273362</v>
      </c>
      <c r="BH1269" s="2">
        <f>$I$1261*EXP(Sheet3!$B$1*(($B1269-BH$1263-Sheet2!$N$301)/Sheet3!$A$1)^2 +Sheet3!$C$1*(($B1269-BH$1263-Sheet2!$N$301)/Sheet3!$A$1)^4)</f>
        <v>3.1209560766948874</v>
      </c>
      <c r="BI1269" s="2">
        <f>$I$1261*EXP(Sheet3!$B$1*(($B1269-BI$1263-Sheet2!$N$301)/Sheet3!$A$1)^2 +Sheet3!$C$1*(($B1269-BI$1263-Sheet2!$N$301)/Sheet3!$A$1)^4)</f>
        <v>2.8338424512886426</v>
      </c>
      <c r="BJ1269" s="2">
        <f>$I$1261*EXP(Sheet3!$B$1*(($B1269-BJ$1263-Sheet2!$N$301)/Sheet3!$A$1)^2 +Sheet3!$C$1*(($B1269-BJ$1263-Sheet2!$N$301)/Sheet3!$A$1)^4)</f>
        <v>2.5694331310190037</v>
      </c>
      <c r="BK1269" s="2">
        <f>$I$1261*EXP(Sheet3!$B$1*(($B1269-BK$1263-Sheet2!$N$301)/Sheet3!$A$1)^2 +Sheet3!$C$1*(($B1269-BK$1263-Sheet2!$N$301)/Sheet3!$A$1)^4)</f>
        <v>2.3262989007463251</v>
      </c>
      <c r="BL1269" s="2">
        <f>$I$1261*EXP(Sheet3!$B$1*(($B1269-BL$1263-Sheet2!$N$301)/Sheet3!$A$1)^2 +Sheet3!$C$1*(($B1269-BL$1263-Sheet2!$N$301)/Sheet3!$A$1)^4)</f>
        <v>2.1030676432472188</v>
      </c>
      <c r="BM1269" s="2">
        <f>$I$1261*EXP(Sheet3!$B$1*(($B1269-BM$1263-Sheet2!$N$301)/Sheet3!$A$1)^2 +Sheet3!$C$1*(($B1269-BM$1263-Sheet2!$N$301)/Sheet3!$A$1)^4)</f>
        <v>1.898424798778531</v>
      </c>
      <c r="BN1269" s="2">
        <f>$I$1261*EXP(Sheet3!$B$1*(($B1269-BN$1263-Sheet2!$N$301)/Sheet3!$A$1)^2 +Sheet3!$C$1*(($B1269-BN$1263-Sheet2!$N$301)/Sheet3!$A$1)^4)</f>
        <v>1.7111135625106935</v>
      </c>
      <c r="BO1269" s="2">
        <f>$I$1261*EXP(Sheet3!$B$1*(($B1269-BO$1263-Sheet2!$N$301)/Sheet3!$A$1)^2 +Sheet3!$C$1*(($B1269-BO$1263-Sheet2!$N$301)/Sheet3!$A$1)^4)</f>
        <v>1.5399348328955478</v>
      </c>
      <c r="BP1269" s="2">
        <f>$I$1261*EXP(Sheet3!$B$1*(($B1269-BP$1263-Sheet2!$N$301)/Sheet3!$A$1)^2 +Sheet3!$C$1*(($B1269-BP$1263-Sheet2!$N$301)/Sheet3!$A$1)^4)</f>
        <v>1.3837469249848573</v>
      </c>
      <c r="BQ1269" s="2">
        <f>$I$1261*EXP(Sheet3!$B$1*(($B1269-BQ$1263-Sheet2!$N$301)/Sheet3!$A$1)^2 +Sheet3!$C$1*(($B1269-BQ$1263-Sheet2!$N$301)/Sheet3!$A$1)^4)</f>
        <v>1.2414650635209876</v>
      </c>
      <c r="BR1269" s="2">
        <f>$I$1261*EXP(Sheet3!$B$1*(($B1269-BR$1263-Sheet2!$N$301)/Sheet3!$A$1)^2 +Sheet3!$C$1*(($B1269-BR$1263-Sheet2!$N$301)/Sheet3!$A$1)^4)</f>
        <v>1.1120606712785583</v>
      </c>
      <c r="BS1269" s="2">
        <f>$I$1261*EXP(Sheet3!$B$1*(($B1269-BS$1263-Sheet2!$N$301)/Sheet3!$A$1)^2 +Sheet3!$C$1*(($B1269-BS$1263-Sheet2!$N$301)/Sheet3!$A$1)^4)</f>
        <v>0.99456046864373071</v>
      </c>
    </row>
    <row r="1270" spans="1:71" x14ac:dyDescent="0.2">
      <c r="A1270">
        <v>1243</v>
      </c>
      <c r="B1270">
        <v>762.85</v>
      </c>
      <c r="C1270">
        <v>2381.3000000000002</v>
      </c>
      <c r="D1270">
        <v>2592</v>
      </c>
      <c r="E1270">
        <f t="shared" si="67"/>
        <v>210.69999999999982</v>
      </c>
      <c r="F1270" s="1">
        <f t="shared" si="68"/>
        <v>210.69999999999982</v>
      </c>
      <c r="G1270">
        <f t="shared" si="69"/>
        <v>160732.49499999988</v>
      </c>
      <c r="I1270" s="2">
        <f>$I$1261*EXP(Sheet3!$B$1*(($B1270-I$1263-Sheet2!$N$301)/Sheet3!$A$1)^2 +Sheet3!$C$1*(($B1270-I$1263-Sheet2!$N$301)/Sheet3!$A$1)^4)</f>
        <v>293.66797420582219</v>
      </c>
      <c r="J1270" s="2">
        <f>$I$1261*EXP(Sheet3!$B$1*(($B1270-J$1263-Sheet2!$N$301)/Sheet3!$A$1)^2 +Sheet3!$C$1*(($B1270-J$1263-Sheet2!$N$301)/Sheet3!$A$1)^4)</f>
        <v>289.38924519375479</v>
      </c>
      <c r="K1270" s="2">
        <f>$I$1261*EXP(Sheet3!$B$1*(($B1270-K$1263-Sheet2!$N$301)/Sheet3!$A$1)^2 +Sheet3!$C$1*(($B1270-K$1263-Sheet2!$N$301)/Sheet3!$A$1)^4)</f>
        <v>285.04230255921033</v>
      </c>
      <c r="L1270" s="2">
        <f>$I$1261*EXP(Sheet3!$B$1*(($B1270-L$1263-Sheet2!$N$301)/Sheet3!$A$1)^2 +Sheet3!$C$1*(($B1270-L$1263-Sheet2!$N$301)/Sheet3!$A$1)^4)</f>
        <v>280.63085152285151</v>
      </c>
      <c r="M1270" s="2">
        <f>$I$1261*EXP(Sheet3!$B$1*(($B1270-M$1263-Sheet2!$N$301)/Sheet3!$A$1)^2 +Sheet3!$C$1*(($B1270-M$1263-Sheet2!$N$301)/Sheet3!$A$1)^4)</f>
        <v>276.15865523258833</v>
      </c>
      <c r="N1270" s="2">
        <f>$I$1261*EXP(Sheet3!$B$1*(($B1270-N$1263-Sheet2!$N$301)/Sheet3!$A$1)^2 +Sheet3!$C$1*(($B1270-N$1263-Sheet2!$N$301)/Sheet3!$A$1)^4)</f>
        <v>271.62953076895695</v>
      </c>
      <c r="O1270" s="2">
        <f>$I$1261*EXP(Sheet3!$B$1*(($B1270-O$1263-Sheet2!$N$301)/Sheet3!$A$1)^2 +Sheet3!$C$1*(($B1270-O$1263-Sheet2!$N$301)/Sheet3!$A$1)^4)</f>
        <v>267.04734498412654</v>
      </c>
      <c r="P1270" s="2">
        <f>$I$1261*EXP(Sheet3!$B$1*(($B1270-P$1263-Sheet2!$N$301)/Sheet3!$A$1)^2 +Sheet3!$C$1*(($B1270-P$1263-Sheet2!$N$301)/Sheet3!$A$1)^4)</f>
        <v>262.41601017600692</v>
      </c>
      <c r="Q1270" s="2">
        <f>$I$1261*EXP(Sheet3!$B$1*(($B1270-Q$1263-Sheet2!$N$301)/Sheet3!$A$1)^2 +Sheet3!$C$1*(($B1270-Q$1263-Sheet2!$N$301)/Sheet3!$A$1)^4)</f>
        <v>257.73947959966495</v>
      </c>
      <c r="R1270" s="2">
        <f>$I$1261*EXP(Sheet3!$B$1*(($B1270-R$1263-Sheet2!$N$301)/Sheet3!$A$1)^2 +Sheet3!$C$1*(($B1270-R$1263-Sheet2!$N$301)/Sheet3!$A$1)^4)</f>
        <v>253.02174281902577</v>
      </c>
      <c r="S1270" s="2">
        <f>$I$1261*EXP(Sheet3!$B$1*(($B1270-S$1263-Sheet2!$N$301)/Sheet3!$A$1)^2 +Sheet3!$C$1*(($B1270-S$1263-Sheet2!$N$301)/Sheet3!$A$1)^4)</f>
        <v>248.26682090262287</v>
      </c>
      <c r="T1270" s="2">
        <f>$I$1261*EXP(Sheet3!$B$1*(($B1270-T$1263-Sheet2!$N$301)/Sheet3!$A$1)^2 +Sheet3!$C$1*(($B1270-T$1263-Sheet2!$N$301)/Sheet3!$A$1)^4)</f>
        <v>243.47876146798606</v>
      </c>
      <c r="U1270" s="2">
        <f>$I$1261*EXP(Sheet3!$B$1*(($B1270-U$1263-Sheet2!$N$301)/Sheet3!$A$1)^2 +Sheet3!$C$1*(($B1270-U$1263-Sheet2!$N$301)/Sheet3!$A$1)^4)</f>
        <v>238.66163358003743</v>
      </c>
      <c r="V1270" s="2">
        <f>$I$1261*EXP(Sheet3!$B$1*(($B1270-V$1263-Sheet2!$N$301)/Sheet3!$A$1)^2 +Sheet3!$C$1*(($B1270-V$1263-Sheet2!$N$301)/Sheet3!$A$1)^4)</f>
        <v>233.81952251011231</v>
      </c>
      <c r="W1270" s="2">
        <f>$I$1261*EXP(Sheet3!$B$1*(($B1270-W$1263-Sheet2!$N$301)/Sheet3!$A$1)^2 +Sheet3!$C$1*(($B1270-W$1263-Sheet2!$N$301)/Sheet3!$A$1)^4)</f>
        <v>228.95652436194288</v>
      </c>
      <c r="X1270" s="2">
        <f>$I$1261*EXP(Sheet3!$B$1*(($B1270-X$1263-Sheet2!$N$301)/Sheet3!$A$1)^2 +Sheet3!$C$1*(($B1270-X$1263-Sheet2!$N$301)/Sheet3!$A$1)^4)</f>
        <v>224.07674057374567</v>
      </c>
      <c r="Y1270" s="2">
        <f>$I$1261*EXP(Sheet3!$B$1*(($B1270-Y$1263-Sheet2!$N$301)/Sheet3!$A$1)^2 +Sheet3!$C$1*(($B1270-Y$1263-Sheet2!$N$301)/Sheet3!$A$1)^4)</f>
        <v>219.18427230452892</v>
      </c>
      <c r="Z1270" s="2">
        <f>$I$1261*EXP(Sheet3!$B$1*(($B1270-Z$1263-Sheet2!$N$301)/Sheet3!$A$1)^2 +Sheet3!$C$1*(($B1270-Z$1263-Sheet2!$N$301)/Sheet3!$A$1)^4)</f>
        <v>214.28321471477653</v>
      </c>
      <c r="AA1270" s="2">
        <f>$I$1261*EXP(Sheet3!$B$1*(($B1270-AA$1263-Sheet2!$N$301)/Sheet3!$A$1)^2 +Sheet3!$C$1*(($B1270-AA$1263-Sheet2!$N$301)/Sheet3!$A$1)^4)</f>
        <v>209.37765115217252</v>
      </c>
      <c r="AB1270" s="2">
        <f>$I$1261*EXP(Sheet3!$B$1*(($B1270-AB$1263-Sheet2!$N$301)/Sheet3!$A$1)^2 +Sheet3!$C$1*(($B1270-AB$1263-Sheet2!$N$301)/Sheet3!$A$1)^4)</f>
        <v>204.47164725396357</v>
      </c>
      <c r="AC1270" s="2">
        <f>$I$1261*EXP(Sheet3!$B$1*(($B1270-AC$1263-Sheet2!$N$301)/Sheet3!$A$1)^2 +Sheet3!$C$1*(($B1270-AC$1263-Sheet2!$N$301)/Sheet3!$A$1)^4)</f>
        <v>199.56924497842479</v>
      </c>
      <c r="AD1270" s="2">
        <f>$I$1261*EXP(Sheet3!$B$1*(($B1270-AD$1263-Sheet2!$N$301)/Sheet3!$A$1)^2 +Sheet3!$C$1*(($B1270-AD$1263-Sheet2!$N$301)/Sheet3!$A$1)^4)</f>
        <v>194.67445657873813</v>
      </c>
      <c r="AE1270" s="2">
        <f>$I$1261*EXP(Sheet3!$B$1*(($B1270-AE$1263-Sheet2!$N$301)/Sheet3!$A$1)^2 +Sheet3!$C$1*(($B1270-AE$1263-Sheet2!$N$301)/Sheet3!$A$1)^4)</f>
        <v>189.79125853341492</v>
      </c>
      <c r="AF1270" s="2">
        <f>$I$1261*EXP(Sheet3!$B$1*(($B1270-AF$1263-Sheet2!$N$301)/Sheet3!$A$1)^2 +Sheet3!$C$1*(($B1270-AF$1263-Sheet2!$N$301)/Sheet3!$A$1)^4)</f>
        <v>184.92358544818077</v>
      </c>
      <c r="AG1270" s="2">
        <f>$I$1261*EXP(Sheet3!$B$1*(($B1270-AG$1263-Sheet2!$N$301)/Sheet3!$A$1)^2 +Sheet3!$C$1*(($B1270-AG$1263-Sheet2!$N$301)/Sheet3!$A$1)^4)</f>
        <v>180.07532394493842</v>
      </c>
      <c r="AH1270" s="2">
        <f>$I$1261*EXP(Sheet3!$B$1*(($B1270-AH$1263-Sheet2!$N$301)/Sheet3!$A$1)^2 +Sheet3!$C$1*(($B1270-AH$1263-Sheet2!$N$301)/Sheet3!$A$1)^4)</f>
        <v>175.25030655451354</v>
      </c>
      <c r="AI1270" s="2">
        <f>$I$1261*EXP(Sheet3!$B$1*(($B1270-AI$1263-Sheet2!$N$301)/Sheet3!$A$1)^2 +Sheet3!$C$1*(($B1270-AI$1263-Sheet2!$N$301)/Sheet3!$A$1)^4)</f>
        <v>170.45230562938977</v>
      </c>
      <c r="AJ1270" s="2">
        <f>$I$1261*EXP(Sheet3!$B$1*(($B1270-AJ$1263-Sheet2!$N$301)/Sheet3!$A$1)^2 +Sheet3!$C$1*(($B1270-AJ$1263-Sheet2!$N$301)/Sheet3!$A$1)^4)</f>
        <v>165.68502729516607</v>
      </c>
      <c r="AK1270" s="2">
        <f>$I$1261*EXP(Sheet3!$B$1*(($B1270-AK$1263-Sheet2!$N$301)/Sheet3!$A$1)^2 +Sheet3!$C$1*(($B1270-AK$1263-Sheet2!$N$301)/Sheet3!$A$1)^4)</f>
        <v>160.95210545807572</v>
      </c>
      <c r="AL1270" s="2">
        <f>$I$1261*EXP(Sheet3!$B$1*(($B1270-AL$1263-Sheet2!$N$301)/Sheet3!$A$1)^2 +Sheet3!$C$1*(($B1270-AL$1263-Sheet2!$N$301)/Sheet3!$A$1)^4)</f>
        <v>156.2570958875323</v>
      </c>
      <c r="AM1270" s="2">
        <f>$I$1261*EXP(Sheet3!$B$1*(($B1270-AM$1263-Sheet2!$N$301)/Sheet3!$A$1)^2 +Sheet3!$C$1*(($B1270-AM$1263-Sheet2!$N$301)/Sheet3!$A$1)^4)</f>
        <v>151.60347039267316</v>
      </c>
      <c r="AN1270" s="2">
        <f>$I$1261*EXP(Sheet3!$B$1*(($B1270-AN$1263-Sheet2!$N$301)/Sheet3!$A$1)^2 +Sheet3!$C$1*(($B1270-AN$1263-Sheet2!$N$301)/Sheet3!$A$1)^4)</f>
        <v>146.99461111223724</v>
      </c>
      <c r="AO1270" s="2">
        <f>$I$1261*EXP(Sheet3!$B$1*(($B1270-AO$1263-Sheet2!$N$301)/Sheet3!$A$1)^2 +Sheet3!$C$1*(($B1270-AO$1263-Sheet2!$N$301)/Sheet3!$A$1)^4)</f>
        <v>142.43380493733915</v>
      </c>
      <c r="AP1270" s="2">
        <f>$I$1261*EXP(Sheet3!$B$1*(($B1270-AP$1263-Sheet2!$N$301)/Sheet3!$A$1)^2 +Sheet3!$C$1*(($B1270-AP$1263-Sheet2!$N$301)/Sheet3!$A$1)^4)</f>
        <v>137.92423808683412</v>
      </c>
      <c r="AQ1270" s="2">
        <f>$I$1261*EXP(Sheet3!$B$1*(($B1270-AQ$1263-Sheet2!$N$301)/Sheet3!$A$1)^2 +Sheet3!$C$1*(($B1270-AQ$1263-Sheet2!$N$301)/Sheet3!$A$1)^4)</f>
        <v>133.46899085500496</v>
      </c>
      <c r="AR1270" s="2">
        <f>$I$1261*EXP(Sheet3!$B$1*(($B1270-AR$1263-Sheet2!$N$301)/Sheet3!$A$1)^2 +Sheet3!$C$1*(($B1270-AR$1263-Sheet2!$N$301)/Sheet3!$A$1)^4)</f>
        <v>129.07103255123945</v>
      </c>
      <c r="AS1270" s="2">
        <f>$I$1261*EXP(Sheet3!$B$1*(($B1270-AS$1263-Sheet2!$N$301)/Sheet3!$A$1)^2 +Sheet3!$C$1*(($B1270-AS$1263-Sheet2!$N$301)/Sheet3!$A$1)^4)</f>
        <v>124.73321665119589</v>
      </c>
      <c r="AT1270" s="2">
        <f>$I$1261*EXP(Sheet3!$B$1*(($B1270-AT$1263-Sheet2!$N$301)/Sheet3!$A$1)^2 +Sheet3!$C$1*(($B1270-AT$1263-Sheet2!$N$301)/Sheet3!$A$1)^4)</f>
        <v>120.45827617863118</v>
      </c>
      <c r="AU1270" s="2">
        <f>$I$1261*EXP(Sheet3!$B$1*(($B1270-AU$1263-Sheet2!$N$301)/Sheet3!$A$1)^2 +Sheet3!$C$1*(($B1270-AU$1263-Sheet2!$N$301)/Sheet3!$A$1)^4)</f>
        <v>116.24881933701612</v>
      </c>
      <c r="AV1270" s="2">
        <f>$I$1261*EXP(Sheet3!$B$1*(($B1270-AV$1263-Sheet2!$N$301)/Sheet3!$A$1)^2 +Sheet3!$C$1*(($B1270-AV$1263-Sheet2!$N$301)/Sheet3!$A$1)^4)</f>
        <v>112.10732540854524</v>
      </c>
      <c r="AW1270" s="2">
        <f>$I$1261*EXP(Sheet3!$B$1*(($B1270-AW$1263-Sheet2!$N$301)/Sheet3!$A$1)^2 +Sheet3!$C$1*(($B1270-AW$1263-Sheet2!$N$301)/Sheet3!$A$1)^4)</f>
        <v>108.03614093923274</v>
      </c>
      <c r="AX1270" s="2">
        <f>$I$1261*EXP(Sheet3!$B$1*(($B1270-AX$1263-Sheet2!$N$301)/Sheet3!$A$1)^2 +Sheet3!$C$1*(($B1270-AX$1263-Sheet2!$N$301)/Sheet3!$A$1)^4)</f>
        <v>104.0374762263553</v>
      </c>
      <c r="AY1270" s="2">
        <f>$I$1261*EXP(Sheet3!$B$1*(($B1270-AY$1263-Sheet2!$N$301)/Sheet3!$A$1)^2 +Sheet3!$C$1*(($B1270-AY$1263-Sheet2!$N$301)/Sheet3!$A$1)^4)</f>
        <v>100.1134021246815</v>
      </c>
      <c r="AZ1270" s="2">
        <f>$I$1261*EXP(Sheet3!$B$1*(($B1270-AZ$1263-Sheet2!$N$301)/Sheet3!$A$1)^2 +Sheet3!$C$1*(($B1270-AZ$1263-Sheet2!$N$301)/Sheet3!$A$1)^4)</f>
        <v>96.265847186629827</v>
      </c>
      <c r="BA1270" s="2">
        <f>$I$1261*EXP(Sheet3!$B$1*(($B1270-BA$1263-Sheet2!$N$301)/Sheet3!$A$1)^2 +Sheet3!$C$1*(($B1270-BA$1263-Sheet2!$N$301)/Sheet3!$A$1)^4)</f>
        <v>92.496595150476494</v>
      </c>
      <c r="BB1270" s="2">
        <f>$I$1261*EXP(Sheet3!$B$1*(($B1270-BB$1263-Sheet2!$N$301)/Sheet3!$A$1)^2 +Sheet3!$C$1*(($B1270-BB$1263-Sheet2!$N$301)/Sheet3!$A$1)^4)</f>
        <v>88.807282789558258</v>
      </c>
      <c r="BC1270" s="2">
        <f>$I$1261*EXP(Sheet3!$B$1*(($B1270-BC$1263-Sheet2!$N$301)/Sheet3!$A$1)^2 +Sheet3!$C$1*(($B1270-BC$1263-Sheet2!$N$301)/Sheet3!$A$1)^4)</f>
        <v>85.199398134132963</v>
      </c>
      <c r="BD1270" s="2">
        <f>$I$1261*EXP(Sheet3!$B$1*(($B1270-BD$1263-Sheet2!$N$301)/Sheet3!$A$1)^2 +Sheet3!$C$1*(($B1270-BD$1263-Sheet2!$N$301)/Sheet3!$A$1)^4)</f>
        <v>81.674279076178465</v>
      </c>
      <c r="BE1270" s="2">
        <f>$I$1261*EXP(Sheet3!$B$1*(($B1270-BE$1263-Sheet2!$N$301)/Sheet3!$A$1)^2 +Sheet3!$C$1*(($B1270-BE$1263-Sheet2!$N$301)/Sheet3!$A$1)^4)</f>
        <v>78.233112365934517</v>
      </c>
      <c r="BF1270" s="2">
        <f>$I$1261*EXP(Sheet3!$B$1*(($B1270-BF$1263-Sheet2!$N$301)/Sheet3!$A$1)^2 +Sheet3!$C$1*(($B1270-BF$1263-Sheet2!$N$301)/Sheet3!$A$1)^4)</f>
        <v>74.87693300739015</v>
      </c>
      <c r="BG1270" s="2">
        <f>$I$1261*EXP(Sheet3!$B$1*(($B1270-BG$1263-Sheet2!$N$301)/Sheet3!$A$1)^2 +Sheet3!$C$1*(($B1270-BG$1263-Sheet2!$N$301)/Sheet3!$A$1)^4)</f>
        <v>71.60662405853904</v>
      </c>
      <c r="BH1270" s="2">
        <f>$I$1261*EXP(Sheet3!$B$1*(($B1270-BH$1263-Sheet2!$N$301)/Sheet3!$A$1)^2 +Sheet3!$C$1*(($B1270-BH$1263-Sheet2!$N$301)/Sheet3!$A$1)^4)</f>
        <v>68.4229168397123</v>
      </c>
      <c r="BI1270" s="2">
        <f>$I$1261*EXP(Sheet3!$B$1*(($B1270-BI$1263-Sheet2!$N$301)/Sheet3!$A$1)^2 +Sheet3!$C$1*(($B1270-BI$1263-Sheet2!$N$301)/Sheet3!$A$1)^4)</f>
        <v>65.326391552851518</v>
      </c>
      <c r="BJ1270" s="2">
        <f>$I$1261*EXP(Sheet3!$B$1*(($B1270-BJ$1263-Sheet2!$N$301)/Sheet3!$A$1)^2 +Sheet3!$C$1*(($B1270-BJ$1263-Sheet2!$N$301)/Sheet3!$A$1)^4)</f>
        <v>62.317478311417467</v>
      </c>
      <c r="BK1270" s="2">
        <f>$I$1261*EXP(Sheet3!$B$1*(($B1270-BK$1263-Sheet2!$N$301)/Sheet3!$A$1)^2 +Sheet3!$C$1*(($B1270-BK$1263-Sheet2!$N$301)/Sheet3!$A$1)^4)</f>
        <v>59.396458579559102</v>
      </c>
      <c r="BL1270" s="2">
        <f>$I$1261*EXP(Sheet3!$B$1*(($B1270-BL$1263-Sheet2!$N$301)/Sheet3!$A$1)^2 +Sheet3!$C$1*(($B1270-BL$1263-Sheet2!$N$301)/Sheet3!$A$1)^4)</f>
        <v>56.563467016998068</v>
      </c>
      <c r="BM1270" s="2">
        <f>$I$1261*EXP(Sheet3!$B$1*(($B1270-BM$1263-Sheet2!$N$301)/Sheet3!$A$1)^2 +Sheet3!$C$1*(($B1270-BM$1263-Sheet2!$N$301)/Sheet3!$A$1)^4)</f>
        <v>53.818493724199833</v>
      </c>
      <c r="BN1270" s="2">
        <f>$I$1261*EXP(Sheet3!$B$1*(($B1270-BN$1263-Sheet2!$N$301)/Sheet3!$A$1)^2 +Sheet3!$C$1*(($B1270-BN$1263-Sheet2!$N$301)/Sheet3!$A$1)^4)</f>
        <v>51.161386880475973</v>
      </c>
      <c r="BO1270" s="2">
        <f>$I$1261*EXP(Sheet3!$B$1*(($B1270-BO$1263-Sheet2!$N$301)/Sheet3!$A$1)^2 +Sheet3!$C$1*(($B1270-BO$1263-Sheet2!$N$301)/Sheet3!$A$1)^4)</f>
        <v>48.591855765745102</v>
      </c>
      <c r="BP1270" s="2">
        <f>$I$1261*EXP(Sheet3!$B$1*(($B1270-BP$1263-Sheet2!$N$301)/Sheet3!$A$1)^2 +Sheet3!$C$1*(($B1270-BP$1263-Sheet2!$N$301)/Sheet3!$A$1)^4)</f>
        <v>46.109474154781566</v>
      </c>
      <c r="BQ1270" s="2">
        <f>$I$1261*EXP(Sheet3!$B$1*(($B1270-BQ$1263-Sheet2!$N$301)/Sheet3!$A$1)^2 +Sheet3!$C$1*(($B1270-BQ$1263-Sheet2!$N$301)/Sheet3!$A$1)^4)</f>
        <v>43.713684070920053</v>
      </c>
      <c r="BR1270" s="2">
        <f>$I$1261*EXP(Sheet3!$B$1*(($B1270-BR$1263-Sheet2!$N$301)/Sheet3!$A$1)^2 +Sheet3!$C$1*(($B1270-BR$1263-Sheet2!$N$301)/Sheet3!$A$1)^4)</f>
        <v>41.403799884370748</v>
      </c>
      <c r="BS1270" s="2">
        <f>$I$1261*EXP(Sheet3!$B$1*(($B1270-BS$1263-Sheet2!$N$301)/Sheet3!$A$1)^2 +Sheet3!$C$1*(($B1270-BS$1263-Sheet2!$N$301)/Sheet3!$A$1)^4)</f>
        <v>39.179012738524648</v>
      </c>
    </row>
    <row r="1271" spans="1:71" x14ac:dyDescent="0.2">
      <c r="A1271">
        <v>1244</v>
      </c>
      <c r="B1271">
        <v>763.29</v>
      </c>
      <c r="C1271">
        <v>2394.1999999999998</v>
      </c>
      <c r="D1271">
        <v>2700.8</v>
      </c>
      <c r="E1271">
        <f t="shared" si="67"/>
        <v>306.60000000000036</v>
      </c>
      <c r="F1271" s="1">
        <f t="shared" si="68"/>
        <v>306.60000000000036</v>
      </c>
      <c r="G1271">
        <f t="shared" si="69"/>
        <v>234024.71400000027</v>
      </c>
      <c r="I1271" s="2">
        <f>$I$1261*EXP(Sheet3!$B$1*(($B1271-I$1263-Sheet2!$N$301)/Sheet3!$A$1)^2 +Sheet3!$C$1*(($B1271-I$1263-Sheet2!$N$301)/Sheet3!$A$1)^4)</f>
        <v>373.18318693715645</v>
      </c>
      <c r="J1271" s="2">
        <f>$I$1261*EXP(Sheet3!$B$1*(($B1271-J$1263-Sheet2!$N$301)/Sheet3!$A$1)^2 +Sheet3!$C$1*(($B1271-J$1263-Sheet2!$N$301)/Sheet3!$A$1)^4)</f>
        <v>374.23832739488603</v>
      </c>
      <c r="K1271" s="2">
        <f>$I$1261*EXP(Sheet3!$B$1*(($B1271-K$1263-Sheet2!$N$301)/Sheet3!$A$1)^2 +Sheet3!$C$1*(($B1271-K$1263-Sheet2!$N$301)/Sheet3!$A$1)^4)</f>
        <v>375.15450885241171</v>
      </c>
      <c r="L1271" s="2">
        <f>$I$1261*EXP(Sheet3!$B$1*(($B1271-L$1263-Sheet2!$N$301)/Sheet3!$A$1)^2 +Sheet3!$C$1*(($B1271-L$1263-Sheet2!$N$301)/Sheet3!$A$1)^4)</f>
        <v>375.93099205753578</v>
      </c>
      <c r="M1271" s="2">
        <f>$I$1261*EXP(Sheet3!$B$1*(($B1271-M$1263-Sheet2!$N$301)/Sheet3!$A$1)^2 +Sheet3!$C$1*(($B1271-M$1263-Sheet2!$N$301)/Sheet3!$A$1)^4)</f>
        <v>376.56715100119106</v>
      </c>
      <c r="N1271" s="2">
        <f>$I$1261*EXP(Sheet3!$B$1*(($B1271-N$1263-Sheet2!$N$301)/Sheet3!$A$1)^2 +Sheet3!$C$1*(($B1271-N$1263-Sheet2!$N$301)/Sheet3!$A$1)^4)</f>
        <v>377.06247316443813</v>
      </c>
      <c r="O1271" s="2">
        <f>$I$1261*EXP(Sheet3!$B$1*(($B1271-O$1263-Sheet2!$N$301)/Sheet3!$A$1)^2 +Sheet3!$C$1*(($B1271-O$1263-Sheet2!$N$301)/Sheet3!$A$1)^4)</f>
        <v>377.41655971782359</v>
      </c>
      <c r="P1271" s="2">
        <f>$I$1261*EXP(Sheet3!$B$1*(($B1271-P$1263-Sheet2!$N$301)/Sheet3!$A$1)^2 +Sheet3!$C$1*(($B1271-P$1263-Sheet2!$N$301)/Sheet3!$A$1)^4)</f>
        <v>377.62912567473109</v>
      </c>
      <c r="Q1271" s="2">
        <f>$I$1261*EXP(Sheet3!$B$1*(($B1271-Q$1263-Sheet2!$N$301)/Sheet3!$A$1)^2 +Sheet3!$C$1*(($B1271-Q$1263-Sheet2!$N$301)/Sheet3!$A$1)^4)</f>
        <v>377.70000000000027</v>
      </c>
      <c r="R1271" s="2">
        <f>$I$1261*EXP(Sheet3!$B$1*(($B1271-R$1263-Sheet2!$N$301)/Sheet3!$A$1)^2 +Sheet3!$C$1*(($B1271-R$1263-Sheet2!$N$301)/Sheet3!$A$1)^4)</f>
        <v>377.62912567473109</v>
      </c>
      <c r="S1271" s="2">
        <f>$I$1261*EXP(Sheet3!$B$1*(($B1271-S$1263-Sheet2!$N$301)/Sheet3!$A$1)^2 +Sheet3!$C$1*(($B1271-S$1263-Sheet2!$N$301)/Sheet3!$A$1)^4)</f>
        <v>377.41655971782359</v>
      </c>
      <c r="T1271" s="2">
        <f>$I$1261*EXP(Sheet3!$B$1*(($B1271-T$1263-Sheet2!$N$301)/Sheet3!$A$1)^2 +Sheet3!$C$1*(($B1271-T$1263-Sheet2!$N$301)/Sheet3!$A$1)^4)</f>
        <v>377.06247316443813</v>
      </c>
      <c r="U1271" s="2">
        <f>$I$1261*EXP(Sheet3!$B$1*(($B1271-U$1263-Sheet2!$N$301)/Sheet3!$A$1)^2 +Sheet3!$C$1*(($B1271-U$1263-Sheet2!$N$301)/Sheet3!$A$1)^4)</f>
        <v>376.56715100118464</v>
      </c>
      <c r="V1271" s="2">
        <f>$I$1261*EXP(Sheet3!$B$1*(($B1271-V$1263-Sheet2!$N$301)/Sheet3!$A$1)^2 +Sheet3!$C$1*(($B1271-V$1263-Sheet2!$N$301)/Sheet3!$A$1)^4)</f>
        <v>375.93099205752776</v>
      </c>
      <c r="W1271" s="2">
        <f>$I$1261*EXP(Sheet3!$B$1*(($B1271-W$1263-Sheet2!$N$301)/Sheet3!$A$1)^2 +Sheet3!$C$1*(($B1271-W$1263-Sheet2!$N$301)/Sheet3!$A$1)^4)</f>
        <v>375.1545088524021</v>
      </c>
      <c r="X1271" s="2">
        <f>$I$1261*EXP(Sheet3!$B$1*(($B1271-X$1263-Sheet2!$N$301)/Sheet3!$A$1)^2 +Sheet3!$C$1*(($B1271-X$1263-Sheet2!$N$301)/Sheet3!$A$1)^4)</f>
        <v>374.23832739487483</v>
      </c>
      <c r="Y1271" s="2">
        <f>$I$1261*EXP(Sheet3!$B$1*(($B1271-Y$1263-Sheet2!$N$301)/Sheet3!$A$1)^2 +Sheet3!$C$1*(($B1271-Y$1263-Sheet2!$N$301)/Sheet3!$A$1)^4)</f>
        <v>373.18318693714366</v>
      </c>
      <c r="Z1271" s="2">
        <f>$I$1261*EXP(Sheet3!$B$1*(($B1271-Z$1263-Sheet2!$N$301)/Sheet3!$A$1)^2 +Sheet3!$C$1*(($B1271-Z$1263-Sheet2!$N$301)/Sheet3!$A$1)^4)</f>
        <v>371.98993967792217</v>
      </c>
      <c r="AA1271" s="2">
        <f>$I$1261*EXP(Sheet3!$B$1*(($B1271-AA$1263-Sheet2!$N$301)/Sheet3!$A$1)^2 +Sheet3!$C$1*(($B1271-AA$1263-Sheet2!$N$301)/Sheet3!$A$1)^4)</f>
        <v>370.65955041389253</v>
      </c>
      <c r="AB1271" s="2">
        <f>$I$1261*EXP(Sheet3!$B$1*(($B1271-AB$1263-Sheet2!$N$301)/Sheet3!$A$1)^2 +Sheet3!$C$1*(($B1271-AB$1263-Sheet2!$N$301)/Sheet3!$A$1)^4)</f>
        <v>369.19309613658169</v>
      </c>
      <c r="AC1271" s="2">
        <f>$I$1261*EXP(Sheet3!$B$1*(($B1271-AC$1263-Sheet2!$N$301)/Sheet3!$A$1)^2 +Sheet3!$C$1*(($B1271-AC$1263-Sheet2!$N$301)/Sheet3!$A$1)^4)</f>
        <v>367.59176557170537</v>
      </c>
      <c r="AD1271" s="2">
        <f>$I$1261*EXP(Sheet3!$B$1*(($B1271-AD$1263-Sheet2!$N$301)/Sheet3!$A$1)^2 +Sheet3!$C$1*(($B1271-AD$1263-Sheet2!$N$301)/Sheet3!$A$1)^4)</f>
        <v>365.85685865772132</v>
      </c>
      <c r="AE1271" s="2">
        <f>$I$1261*EXP(Sheet3!$B$1*(($B1271-AE$1263-Sheet2!$N$301)/Sheet3!$A$1)^2 +Sheet3!$C$1*(($B1271-AE$1263-Sheet2!$N$301)/Sheet3!$A$1)^4)</f>
        <v>363.98978596005179</v>
      </c>
      <c r="AF1271" s="2">
        <f>$I$1261*EXP(Sheet3!$B$1*(($B1271-AF$1263-Sheet2!$N$301)/Sheet3!$A$1)^2 +Sheet3!$C$1*(($B1271-AF$1263-Sheet2!$N$301)/Sheet3!$A$1)^4)</f>
        <v>361.99206801716798</v>
      </c>
      <c r="AG1271" s="2">
        <f>$I$1261*EXP(Sheet3!$B$1*(($B1271-AG$1263-Sheet2!$N$301)/Sheet3!$A$1)^2 +Sheet3!$C$1*(($B1271-AG$1263-Sheet2!$N$301)/Sheet3!$A$1)^4)</f>
        <v>359.86533461445674</v>
      </c>
      <c r="AH1271" s="2">
        <f>$I$1261*EXP(Sheet3!$B$1*(($B1271-AH$1263-Sheet2!$N$301)/Sheet3!$A$1)^2 +Sheet3!$C$1*(($B1271-AH$1263-Sheet2!$N$301)/Sheet3!$A$1)^4)</f>
        <v>357.611323981738</v>
      </c>
      <c r="AI1271" s="2">
        <f>$I$1261*EXP(Sheet3!$B$1*(($B1271-AI$1263-Sheet2!$N$301)/Sheet3!$A$1)^2 +Sheet3!$C$1*(($B1271-AI$1263-Sheet2!$N$301)/Sheet3!$A$1)^4)</f>
        <v>355.23188190958211</v>
      </c>
      <c r="AJ1271" s="2">
        <f>$I$1261*EXP(Sheet3!$B$1*(($B1271-AJ$1263-Sheet2!$N$301)/Sheet3!$A$1)^2 +Sheet3!$C$1*(($B1271-AJ$1263-Sheet2!$N$301)/Sheet3!$A$1)^4)</f>
        <v>352.72896078024957</v>
      </c>
      <c r="AK1271" s="2">
        <f>$I$1261*EXP(Sheet3!$B$1*(($B1271-AK$1263-Sheet2!$N$301)/Sheet3!$A$1)^2 +Sheet3!$C$1*(($B1271-AK$1263-Sheet2!$N$301)/Sheet3!$A$1)^4)</f>
        <v>350.10461850807627</v>
      </c>
      <c r="AL1271" s="2">
        <f>$I$1261*EXP(Sheet3!$B$1*(($B1271-AL$1263-Sheet2!$N$301)/Sheet3!$A$1)^2 +Sheet3!$C$1*(($B1271-AL$1263-Sheet2!$N$301)/Sheet3!$A$1)^4)</f>
        <v>347.36101738450679</v>
      </c>
      <c r="AM1271" s="2">
        <f>$I$1261*EXP(Sheet3!$B$1*(($B1271-AM$1263-Sheet2!$N$301)/Sheet3!$A$1)^2 +Sheet3!$C$1*(($B1271-AM$1263-Sheet2!$N$301)/Sheet3!$A$1)^4)</f>
        <v>344.50042282271176</v>
      </c>
      <c r="AN1271" s="2">
        <f>$I$1261*EXP(Sheet3!$B$1*(($B1271-AN$1263-Sheet2!$N$301)/Sheet3!$A$1)^2 +Sheet3!$C$1*(($B1271-AN$1263-Sheet2!$N$301)/Sheet3!$A$1)^4)</f>
        <v>341.52520199668618</v>
      </c>
      <c r="AO1271" s="2">
        <f>$I$1261*EXP(Sheet3!$B$1*(($B1271-AO$1263-Sheet2!$N$301)/Sheet3!$A$1)^2 +Sheet3!$C$1*(($B1271-AO$1263-Sheet2!$N$301)/Sheet3!$A$1)^4)</f>
        <v>338.43782236968809</v>
      </c>
      <c r="AP1271" s="2">
        <f>$I$1261*EXP(Sheet3!$B$1*(($B1271-AP$1263-Sheet2!$N$301)/Sheet3!$A$1)^2 +Sheet3!$C$1*(($B1271-AP$1263-Sheet2!$N$301)/Sheet3!$A$1)^4)</f>
        <v>335.24085010687782</v>
      </c>
      <c r="AQ1271" s="2">
        <f>$I$1261*EXP(Sheet3!$B$1*(($B1271-AQ$1263-Sheet2!$N$301)/Sheet3!$A$1)^2 +Sheet3!$C$1*(($B1271-AQ$1263-Sheet2!$N$301)/Sheet3!$A$1)^4)</f>
        <v>331.93694836705072</v>
      </c>
      <c r="AR1271" s="2">
        <f>$I$1261*EXP(Sheet3!$B$1*(($B1271-AR$1263-Sheet2!$N$301)/Sheet3!$A$1)^2 +Sheet3!$C$1*(($B1271-AR$1263-Sheet2!$N$301)/Sheet3!$A$1)^4)</f>
        <v>328.52887546842476</v>
      </c>
      <c r="AS1271" s="2">
        <f>$I$1261*EXP(Sheet3!$B$1*(($B1271-AS$1263-Sheet2!$N$301)/Sheet3!$A$1)^2 +Sheet3!$C$1*(($B1271-AS$1263-Sheet2!$N$301)/Sheet3!$A$1)^4)</f>
        <v>325.01948292355303</v>
      </c>
      <c r="AT1271" s="2">
        <f>$I$1261*EXP(Sheet3!$B$1*(($B1271-AT$1263-Sheet2!$N$301)/Sheet3!$A$1)^2 +Sheet3!$C$1*(($B1271-AT$1263-Sheet2!$N$301)/Sheet3!$A$1)^4)</f>
        <v>321.41171333853094</v>
      </c>
      <c r="AU1271" s="2">
        <f>$I$1261*EXP(Sheet3!$B$1*(($B1271-AU$1263-Sheet2!$N$301)/Sheet3!$A$1)^2 +Sheet3!$C$1*(($B1271-AU$1263-Sheet2!$N$301)/Sheet3!$A$1)^4)</f>
        <v>317.70859817214443</v>
      </c>
      <c r="AV1271" s="2">
        <f>$I$1261*EXP(Sheet3!$B$1*(($B1271-AV$1263-Sheet2!$N$301)/Sheet3!$A$1)^2 +Sheet3!$C$1*(($B1271-AV$1263-Sheet2!$N$301)/Sheet3!$A$1)^4)</f>
        <v>313.91325534995906</v>
      </c>
      <c r="AW1271" s="2">
        <f>$I$1261*EXP(Sheet3!$B$1*(($B1271-AW$1263-Sheet2!$N$301)/Sheet3!$A$1)^2 +Sheet3!$C$1*(($B1271-AW$1263-Sheet2!$N$301)/Sheet3!$A$1)^4)</f>
        <v>310.02888673005447</v>
      </c>
      <c r="AX1271" s="2">
        <f>$I$1261*EXP(Sheet3!$B$1*(($B1271-AX$1263-Sheet2!$N$301)/Sheet3!$A$1)^2 +Sheet3!$C$1*(($B1271-AX$1263-Sheet2!$N$301)/Sheet3!$A$1)^4)</f>
        <v>306.05877541598016</v>
      </c>
      <c r="AY1271" s="2">
        <f>$I$1261*EXP(Sheet3!$B$1*(($B1271-AY$1263-Sheet2!$N$301)/Sheet3!$A$1)^2 +Sheet3!$C$1*(($B1271-AY$1263-Sheet2!$N$301)/Sheet3!$A$1)^4)</f>
        <v>302.00628291370907</v>
      </c>
      <c r="AZ1271" s="2">
        <f>$I$1261*EXP(Sheet3!$B$1*(($B1271-AZ$1263-Sheet2!$N$301)/Sheet3!$A$1)^2 +Sheet3!$C$1*(($B1271-AZ$1263-Sheet2!$N$301)/Sheet3!$A$1)^4)</f>
        <v>297.8748461294719</v>
      </c>
      <c r="BA1271" s="2">
        <f>$I$1261*EXP(Sheet3!$B$1*(($B1271-BA$1263-Sheet2!$N$301)/Sheet3!$A$1)^2 +Sheet3!$C$1*(($B1271-BA$1263-Sheet2!$N$301)/Sheet3!$A$1)^4)</f>
        <v>293.66797420582219</v>
      </c>
      <c r="BB1271" s="2">
        <f>$I$1261*EXP(Sheet3!$B$1*(($B1271-BB$1263-Sheet2!$N$301)/Sheet3!$A$1)^2 +Sheet3!$C$1*(($B1271-BB$1263-Sheet2!$N$301)/Sheet3!$A$1)^4)</f>
        <v>289.38924519375479</v>
      </c>
      <c r="BC1271" s="2">
        <f>$I$1261*EXP(Sheet3!$B$1*(($B1271-BC$1263-Sheet2!$N$301)/Sheet3!$A$1)^2 +Sheet3!$C$1*(($B1271-BC$1263-Sheet2!$N$301)/Sheet3!$A$1)^4)</f>
        <v>285.04230255921033</v>
      </c>
      <c r="BD1271" s="2">
        <f>$I$1261*EXP(Sheet3!$B$1*(($B1271-BD$1263-Sheet2!$N$301)/Sheet3!$A$1)^2 +Sheet3!$C$1*(($B1271-BD$1263-Sheet2!$N$301)/Sheet3!$A$1)^4)</f>
        <v>280.63085152285151</v>
      </c>
      <c r="BE1271" s="2">
        <f>$I$1261*EXP(Sheet3!$B$1*(($B1271-BE$1263-Sheet2!$N$301)/Sheet3!$A$1)^2 +Sheet3!$C$1*(($B1271-BE$1263-Sheet2!$N$301)/Sheet3!$A$1)^4)</f>
        <v>276.15865523258833</v>
      </c>
      <c r="BF1271" s="2">
        <f>$I$1261*EXP(Sheet3!$B$1*(($B1271-BF$1263-Sheet2!$N$301)/Sheet3!$A$1)^2 +Sheet3!$C$1*(($B1271-BF$1263-Sheet2!$N$301)/Sheet3!$A$1)^4)</f>
        <v>271.62953076890517</v>
      </c>
      <c r="BG1271" s="2">
        <f>$I$1261*EXP(Sheet3!$B$1*(($B1271-BG$1263-Sheet2!$N$301)/Sheet3!$A$1)^2 +Sheet3!$C$1*(($B1271-BG$1263-Sheet2!$N$301)/Sheet3!$A$1)^4)</f>
        <v>267.04734498407419</v>
      </c>
      <c r="BH1271" s="2">
        <f>$I$1261*EXP(Sheet3!$B$1*(($B1271-BH$1263-Sheet2!$N$301)/Sheet3!$A$1)^2 +Sheet3!$C$1*(($B1271-BH$1263-Sheet2!$N$301)/Sheet3!$A$1)^4)</f>
        <v>262.41601017595394</v>
      </c>
      <c r="BI1271" s="2">
        <f>$I$1261*EXP(Sheet3!$B$1*(($B1271-BI$1263-Sheet2!$N$301)/Sheet3!$A$1)^2 +Sheet3!$C$1*(($B1271-BI$1263-Sheet2!$N$301)/Sheet3!$A$1)^4)</f>
        <v>257.73947959961151</v>
      </c>
      <c r="BJ1271" s="2">
        <f>$I$1261*EXP(Sheet3!$B$1*(($B1271-BJ$1263-Sheet2!$N$301)/Sheet3!$A$1)^2 +Sheet3!$C$1*(($B1271-BJ$1263-Sheet2!$N$301)/Sheet3!$A$1)^4)</f>
        <v>253.02174281897192</v>
      </c>
      <c r="BK1271" s="2">
        <f>$I$1261*EXP(Sheet3!$B$1*(($B1271-BK$1263-Sheet2!$N$301)/Sheet3!$A$1)^2 +Sheet3!$C$1*(($B1271-BK$1263-Sheet2!$N$301)/Sheet3!$A$1)^4)</f>
        <v>248.26682090256861</v>
      </c>
      <c r="BL1271" s="2">
        <f>$I$1261*EXP(Sheet3!$B$1*(($B1271-BL$1263-Sheet2!$N$301)/Sheet3!$A$1)^2 +Sheet3!$C$1*(($B1271-BL$1263-Sheet2!$N$301)/Sheet3!$A$1)^4)</f>
        <v>243.47876146793146</v>
      </c>
      <c r="BM1271" s="2">
        <f>$I$1261*EXP(Sheet3!$B$1*(($B1271-BM$1263-Sheet2!$N$301)/Sheet3!$A$1)^2 +Sheet3!$C$1*(($B1271-BM$1263-Sheet2!$N$301)/Sheet3!$A$1)^4)</f>
        <v>238.66163358003743</v>
      </c>
      <c r="BN1271" s="2">
        <f>$I$1261*EXP(Sheet3!$B$1*(($B1271-BN$1263-Sheet2!$N$301)/Sheet3!$A$1)^2 +Sheet3!$C$1*(($B1271-BN$1263-Sheet2!$N$301)/Sheet3!$A$1)^4)</f>
        <v>233.81952251011231</v>
      </c>
      <c r="BO1271" s="2">
        <f>$I$1261*EXP(Sheet3!$B$1*(($B1271-BO$1263-Sheet2!$N$301)/Sheet3!$A$1)^2 +Sheet3!$C$1*(($B1271-BO$1263-Sheet2!$N$301)/Sheet3!$A$1)^4)</f>
        <v>228.95652436194288</v>
      </c>
      <c r="BP1271" s="2">
        <f>$I$1261*EXP(Sheet3!$B$1*(($B1271-BP$1263-Sheet2!$N$301)/Sheet3!$A$1)^2 +Sheet3!$C$1*(($B1271-BP$1263-Sheet2!$N$301)/Sheet3!$A$1)^4)</f>
        <v>224.07674057374567</v>
      </c>
      <c r="BQ1271" s="2">
        <f>$I$1261*EXP(Sheet3!$B$1*(($B1271-BQ$1263-Sheet2!$N$301)/Sheet3!$A$1)^2 +Sheet3!$C$1*(($B1271-BQ$1263-Sheet2!$N$301)/Sheet3!$A$1)^4)</f>
        <v>219.18427230452892</v>
      </c>
      <c r="BR1271" s="2">
        <f>$I$1261*EXP(Sheet3!$B$1*(($B1271-BR$1263-Sheet2!$N$301)/Sheet3!$A$1)^2 +Sheet3!$C$1*(($B1271-BR$1263-Sheet2!$N$301)/Sheet3!$A$1)^4)</f>
        <v>214.28321471477653</v>
      </c>
      <c r="BS1271" s="2">
        <f>$I$1261*EXP(Sheet3!$B$1*(($B1271-BS$1263-Sheet2!$N$301)/Sheet3!$A$1)^2 +Sheet3!$C$1*(($B1271-BS$1263-Sheet2!$N$301)/Sheet3!$A$1)^4)</f>
        <v>209.37765115211673</v>
      </c>
    </row>
    <row r="1272" spans="1:71" x14ac:dyDescent="0.2">
      <c r="A1272">
        <v>1245</v>
      </c>
      <c r="B1272">
        <v>763.74</v>
      </c>
      <c r="C1272">
        <v>2401.1999999999998</v>
      </c>
      <c r="D1272">
        <v>2778.9</v>
      </c>
      <c r="E1272">
        <f t="shared" si="67"/>
        <v>377.70000000000027</v>
      </c>
      <c r="F1272" s="1">
        <f t="shared" si="68"/>
        <v>377.70000000000027</v>
      </c>
      <c r="G1272">
        <f t="shared" si="69"/>
        <v>288464.59800000023</v>
      </c>
      <c r="I1272" s="2">
        <f>$I$1261*EXP(Sheet3!$B$1*(($B1272-I$1263-Sheet2!$N$301)/Sheet3!$A$1)^2 +Sheet3!$C$1*(($B1272-I$1263-Sheet2!$N$301)/Sheet3!$A$1)^4)</f>
        <v>214.28321471477653</v>
      </c>
      <c r="J1272" s="2">
        <f>$I$1261*EXP(Sheet3!$B$1*(($B1272-J$1263-Sheet2!$N$301)/Sheet3!$A$1)^2 +Sheet3!$C$1*(($B1272-J$1263-Sheet2!$N$301)/Sheet3!$A$1)^4)</f>
        <v>219.18427230452892</v>
      </c>
      <c r="K1272" s="2">
        <f>$I$1261*EXP(Sheet3!$B$1*(($B1272-K$1263-Sheet2!$N$301)/Sheet3!$A$1)^2 +Sheet3!$C$1*(($B1272-K$1263-Sheet2!$N$301)/Sheet3!$A$1)^4)</f>
        <v>224.07674057374567</v>
      </c>
      <c r="L1272" s="2">
        <f>$I$1261*EXP(Sheet3!$B$1*(($B1272-L$1263-Sheet2!$N$301)/Sheet3!$A$1)^2 +Sheet3!$C$1*(($B1272-L$1263-Sheet2!$N$301)/Sheet3!$A$1)^4)</f>
        <v>228.95652436194288</v>
      </c>
      <c r="M1272" s="2">
        <f>$I$1261*EXP(Sheet3!$B$1*(($B1272-M$1263-Sheet2!$N$301)/Sheet3!$A$1)^2 +Sheet3!$C$1*(($B1272-M$1263-Sheet2!$N$301)/Sheet3!$A$1)^4)</f>
        <v>233.81952251011231</v>
      </c>
      <c r="N1272" s="2">
        <f>$I$1261*EXP(Sheet3!$B$1*(($B1272-N$1263-Sheet2!$N$301)/Sheet3!$A$1)^2 +Sheet3!$C$1*(($B1272-N$1263-Sheet2!$N$301)/Sheet3!$A$1)^4)</f>
        <v>238.66163358003743</v>
      </c>
      <c r="O1272" s="2">
        <f>$I$1261*EXP(Sheet3!$B$1*(($B1272-O$1263-Sheet2!$N$301)/Sheet3!$A$1)^2 +Sheet3!$C$1*(($B1272-O$1263-Sheet2!$N$301)/Sheet3!$A$1)^4)</f>
        <v>243.47876146793146</v>
      </c>
      <c r="P1272" s="2">
        <f>$I$1261*EXP(Sheet3!$B$1*(($B1272-P$1263-Sheet2!$N$301)/Sheet3!$A$1)^2 +Sheet3!$C$1*(($B1272-P$1263-Sheet2!$N$301)/Sheet3!$A$1)^4)</f>
        <v>248.26682090256861</v>
      </c>
      <c r="Q1272" s="2">
        <f>$I$1261*EXP(Sheet3!$B$1*(($B1272-Q$1263-Sheet2!$N$301)/Sheet3!$A$1)^2 +Sheet3!$C$1*(($B1272-Q$1263-Sheet2!$N$301)/Sheet3!$A$1)^4)</f>
        <v>253.02174281897192</v>
      </c>
      <c r="R1272" s="2">
        <f>$I$1261*EXP(Sheet3!$B$1*(($B1272-R$1263-Sheet2!$N$301)/Sheet3!$A$1)^2 +Sheet3!$C$1*(($B1272-R$1263-Sheet2!$N$301)/Sheet3!$A$1)^4)</f>
        <v>257.73947959961151</v>
      </c>
      <c r="S1272" s="2">
        <f>$I$1261*EXP(Sheet3!$B$1*(($B1272-S$1263-Sheet2!$N$301)/Sheet3!$A$1)^2 +Sheet3!$C$1*(($B1272-S$1263-Sheet2!$N$301)/Sheet3!$A$1)^4)</f>
        <v>262.41601017595394</v>
      </c>
      <c r="T1272" s="2">
        <f>$I$1261*EXP(Sheet3!$B$1*(($B1272-T$1263-Sheet2!$N$301)/Sheet3!$A$1)^2 +Sheet3!$C$1*(($B1272-T$1263-Sheet2!$N$301)/Sheet3!$A$1)^4)</f>
        <v>267.04734498407419</v>
      </c>
      <c r="U1272" s="2">
        <f>$I$1261*EXP(Sheet3!$B$1*(($B1272-U$1263-Sheet2!$N$301)/Sheet3!$A$1)^2 +Sheet3!$C$1*(($B1272-U$1263-Sheet2!$N$301)/Sheet3!$A$1)^4)</f>
        <v>271.62953076895695</v>
      </c>
      <c r="V1272" s="2">
        <f>$I$1261*EXP(Sheet3!$B$1*(($B1272-V$1263-Sheet2!$N$301)/Sheet3!$A$1)^2 +Sheet3!$C$1*(($B1272-V$1263-Sheet2!$N$301)/Sheet3!$A$1)^4)</f>
        <v>276.15865523258833</v>
      </c>
      <c r="W1272" s="2">
        <f>$I$1261*EXP(Sheet3!$B$1*(($B1272-W$1263-Sheet2!$N$301)/Sheet3!$A$1)^2 +Sheet3!$C$1*(($B1272-W$1263-Sheet2!$N$301)/Sheet3!$A$1)^4)</f>
        <v>280.63085152285151</v>
      </c>
      <c r="X1272" s="2">
        <f>$I$1261*EXP(Sheet3!$B$1*(($B1272-X$1263-Sheet2!$N$301)/Sheet3!$A$1)^2 +Sheet3!$C$1*(($B1272-X$1263-Sheet2!$N$301)/Sheet3!$A$1)^4)</f>
        <v>285.04230255921033</v>
      </c>
      <c r="Y1272" s="2">
        <f>$I$1261*EXP(Sheet3!$B$1*(($B1272-Y$1263-Sheet2!$N$301)/Sheet3!$A$1)^2 +Sheet3!$C$1*(($B1272-Y$1263-Sheet2!$N$301)/Sheet3!$A$1)^4)</f>
        <v>289.38924519375479</v>
      </c>
      <c r="Z1272" s="2">
        <f>$I$1261*EXP(Sheet3!$B$1*(($B1272-Z$1263-Sheet2!$N$301)/Sheet3!$A$1)^2 +Sheet3!$C$1*(($B1272-Z$1263-Sheet2!$N$301)/Sheet3!$A$1)^4)</f>
        <v>293.66797420582219</v>
      </c>
      <c r="AA1272" s="2">
        <f>$I$1261*EXP(Sheet3!$B$1*(($B1272-AA$1263-Sheet2!$N$301)/Sheet3!$A$1)^2 +Sheet3!$C$1*(($B1272-AA$1263-Sheet2!$N$301)/Sheet3!$A$1)^4)</f>
        <v>297.8748461294719</v>
      </c>
      <c r="AB1272" s="2">
        <f>$I$1261*EXP(Sheet3!$B$1*(($B1272-AB$1263-Sheet2!$N$301)/Sheet3!$A$1)^2 +Sheet3!$C$1*(($B1272-AB$1263-Sheet2!$N$301)/Sheet3!$A$1)^4)</f>
        <v>302.00628291370907</v>
      </c>
      <c r="AC1272" s="2">
        <f>$I$1261*EXP(Sheet3!$B$1*(($B1272-AC$1263-Sheet2!$N$301)/Sheet3!$A$1)^2 +Sheet3!$C$1*(($B1272-AC$1263-Sheet2!$N$301)/Sheet3!$A$1)^4)</f>
        <v>306.05877541598016</v>
      </c>
      <c r="AD1272" s="2">
        <f>$I$1261*EXP(Sheet3!$B$1*(($B1272-AD$1263-Sheet2!$N$301)/Sheet3!$A$1)^2 +Sheet3!$C$1*(($B1272-AD$1263-Sheet2!$N$301)/Sheet3!$A$1)^4)</f>
        <v>310.02888673005447</v>
      </c>
      <c r="AE1272" s="2">
        <f>$I$1261*EXP(Sheet3!$B$1*(($B1272-AE$1263-Sheet2!$N$301)/Sheet3!$A$1)^2 +Sheet3!$C$1*(($B1272-AE$1263-Sheet2!$N$301)/Sheet3!$A$1)^4)</f>
        <v>313.91325534995906</v>
      </c>
      <c r="AF1272" s="2">
        <f>$I$1261*EXP(Sheet3!$B$1*(($B1272-AF$1263-Sheet2!$N$301)/Sheet3!$A$1)^2 +Sheet3!$C$1*(($B1272-AF$1263-Sheet2!$N$301)/Sheet3!$A$1)^4)</f>
        <v>317.70859817214443</v>
      </c>
      <c r="AG1272" s="2">
        <f>$I$1261*EXP(Sheet3!$B$1*(($B1272-AG$1263-Sheet2!$N$301)/Sheet3!$A$1)^2 +Sheet3!$C$1*(($B1272-AG$1263-Sheet2!$N$301)/Sheet3!$A$1)^4)</f>
        <v>321.4117133385725</v>
      </c>
      <c r="AH1272" s="2">
        <f>$I$1261*EXP(Sheet3!$B$1*(($B1272-AH$1263-Sheet2!$N$301)/Sheet3!$A$1)^2 +Sheet3!$C$1*(($B1272-AH$1263-Sheet2!$N$301)/Sheet3!$A$1)^4)</f>
        <v>325.01948292355303</v>
      </c>
      <c r="AI1272" s="2">
        <f>$I$1261*EXP(Sheet3!$B$1*(($B1272-AI$1263-Sheet2!$N$301)/Sheet3!$A$1)^2 +Sheet3!$C$1*(($B1272-AI$1263-Sheet2!$N$301)/Sheet3!$A$1)^4)</f>
        <v>328.52887546842476</v>
      </c>
      <c r="AJ1272" s="2">
        <f>$I$1261*EXP(Sheet3!$B$1*(($B1272-AJ$1263-Sheet2!$N$301)/Sheet3!$A$1)^2 +Sheet3!$C$1*(($B1272-AJ$1263-Sheet2!$N$301)/Sheet3!$A$1)^4)</f>
        <v>331.93694836705072</v>
      </c>
      <c r="AK1272" s="2">
        <f>$I$1261*EXP(Sheet3!$B$1*(($B1272-AK$1263-Sheet2!$N$301)/Sheet3!$A$1)^2 +Sheet3!$C$1*(($B1272-AK$1263-Sheet2!$N$301)/Sheet3!$A$1)^4)</f>
        <v>335.24085010687782</v>
      </c>
      <c r="AL1272" s="2">
        <f>$I$1261*EXP(Sheet3!$B$1*(($B1272-AL$1263-Sheet2!$N$301)/Sheet3!$A$1)^2 +Sheet3!$C$1*(($B1272-AL$1263-Sheet2!$N$301)/Sheet3!$A$1)^4)</f>
        <v>338.43782236968809</v>
      </c>
      <c r="AM1272" s="2">
        <f>$I$1261*EXP(Sheet3!$B$1*(($B1272-AM$1263-Sheet2!$N$301)/Sheet3!$A$1)^2 +Sheet3!$C$1*(($B1272-AM$1263-Sheet2!$N$301)/Sheet3!$A$1)^4)</f>
        <v>341.52520199668618</v>
      </c>
      <c r="AN1272" s="2">
        <f>$I$1261*EXP(Sheet3!$B$1*(($B1272-AN$1263-Sheet2!$N$301)/Sheet3!$A$1)^2 +Sheet3!$C$1*(($B1272-AN$1263-Sheet2!$N$301)/Sheet3!$A$1)^4)</f>
        <v>344.50042282271176</v>
      </c>
      <c r="AO1272" s="2">
        <f>$I$1261*EXP(Sheet3!$B$1*(($B1272-AO$1263-Sheet2!$N$301)/Sheet3!$A$1)^2 +Sheet3!$C$1*(($B1272-AO$1263-Sheet2!$N$301)/Sheet3!$A$1)^4)</f>
        <v>347.36101738450679</v>
      </c>
      <c r="AP1272" s="2">
        <f>$I$1261*EXP(Sheet3!$B$1*(($B1272-AP$1263-Sheet2!$N$301)/Sheet3!$A$1)^2 +Sheet3!$C$1*(($B1272-AP$1263-Sheet2!$N$301)/Sheet3!$A$1)^4)</f>
        <v>350.10461850807627</v>
      </c>
      <c r="AQ1272" s="2">
        <f>$I$1261*EXP(Sheet3!$B$1*(($B1272-AQ$1263-Sheet2!$N$301)/Sheet3!$A$1)^2 +Sheet3!$C$1*(($B1272-AQ$1263-Sheet2!$N$301)/Sheet3!$A$1)^4)</f>
        <v>352.72896078024957</v>
      </c>
      <c r="AR1272" s="2">
        <f>$I$1261*EXP(Sheet3!$B$1*(($B1272-AR$1263-Sheet2!$N$301)/Sheet3!$A$1)^2 +Sheet3!$C$1*(($B1272-AR$1263-Sheet2!$N$301)/Sheet3!$A$1)^4)</f>
        <v>355.23188190958211</v>
      </c>
      <c r="AS1272" s="2">
        <f>$I$1261*EXP(Sheet3!$B$1*(($B1272-AS$1263-Sheet2!$N$301)/Sheet3!$A$1)^2 +Sheet3!$C$1*(($B1272-AS$1263-Sheet2!$N$301)/Sheet3!$A$1)^4)</f>
        <v>357.611323981738</v>
      </c>
      <c r="AT1272" s="2">
        <f>$I$1261*EXP(Sheet3!$B$1*(($B1272-AT$1263-Sheet2!$N$301)/Sheet3!$A$1)^2 +Sheet3!$C$1*(($B1272-AT$1263-Sheet2!$N$301)/Sheet3!$A$1)^4)</f>
        <v>359.8653346144817</v>
      </c>
      <c r="AU1272" s="2">
        <f>$I$1261*EXP(Sheet3!$B$1*(($B1272-AU$1263-Sheet2!$N$301)/Sheet3!$A$1)^2 +Sheet3!$C$1*(($B1272-AU$1263-Sheet2!$N$301)/Sheet3!$A$1)^4)</f>
        <v>361.99206801716798</v>
      </c>
      <c r="AV1272" s="2">
        <f>$I$1261*EXP(Sheet3!$B$1*(($B1272-AV$1263-Sheet2!$N$301)/Sheet3!$A$1)^2 +Sheet3!$C$1*(($B1272-AV$1263-Sheet2!$N$301)/Sheet3!$A$1)^4)</f>
        <v>363.98978596005179</v>
      </c>
      <c r="AW1272" s="2">
        <f>$I$1261*EXP(Sheet3!$B$1*(($B1272-AW$1263-Sheet2!$N$301)/Sheet3!$A$1)^2 +Sheet3!$C$1*(($B1272-AW$1263-Sheet2!$N$301)/Sheet3!$A$1)^4)</f>
        <v>365.85685865772132</v>
      </c>
      <c r="AX1272" s="2">
        <f>$I$1261*EXP(Sheet3!$B$1*(($B1272-AX$1263-Sheet2!$N$301)/Sheet3!$A$1)^2 +Sheet3!$C$1*(($B1272-AX$1263-Sheet2!$N$301)/Sheet3!$A$1)^4)</f>
        <v>367.59176557170537</v>
      </c>
      <c r="AY1272" s="2">
        <f>$I$1261*EXP(Sheet3!$B$1*(($B1272-AY$1263-Sheet2!$N$301)/Sheet3!$A$1)^2 +Sheet3!$C$1*(($B1272-AY$1263-Sheet2!$N$301)/Sheet3!$A$1)^4)</f>
        <v>369.19309613658169</v>
      </c>
      <c r="AZ1272" s="2">
        <f>$I$1261*EXP(Sheet3!$B$1*(($B1272-AZ$1263-Sheet2!$N$301)/Sheet3!$A$1)^2 +Sheet3!$C$1*(($B1272-AZ$1263-Sheet2!$N$301)/Sheet3!$A$1)^4)</f>
        <v>370.65955041389253</v>
      </c>
      <c r="BA1272" s="2">
        <f>$I$1261*EXP(Sheet3!$B$1*(($B1272-BA$1263-Sheet2!$N$301)/Sheet3!$A$1)^2 +Sheet3!$C$1*(($B1272-BA$1263-Sheet2!$N$301)/Sheet3!$A$1)^4)</f>
        <v>371.98993967792217</v>
      </c>
      <c r="BB1272" s="2">
        <f>$I$1261*EXP(Sheet3!$B$1*(($B1272-BB$1263-Sheet2!$N$301)/Sheet3!$A$1)^2 +Sheet3!$C$1*(($B1272-BB$1263-Sheet2!$N$301)/Sheet3!$A$1)^4)</f>
        <v>373.18318693714366</v>
      </c>
      <c r="BC1272" s="2">
        <f>$I$1261*EXP(Sheet3!$B$1*(($B1272-BC$1263-Sheet2!$N$301)/Sheet3!$A$1)^2 +Sheet3!$C$1*(($B1272-BC$1263-Sheet2!$N$301)/Sheet3!$A$1)^4)</f>
        <v>374.23832739487483</v>
      </c>
      <c r="BD1272" s="2">
        <f>$I$1261*EXP(Sheet3!$B$1*(($B1272-BD$1263-Sheet2!$N$301)/Sheet3!$A$1)^2 +Sheet3!$C$1*(($B1272-BD$1263-Sheet2!$N$301)/Sheet3!$A$1)^4)</f>
        <v>375.1545088524021</v>
      </c>
      <c r="BE1272" s="2">
        <f>$I$1261*EXP(Sheet3!$B$1*(($B1272-BE$1263-Sheet2!$N$301)/Sheet3!$A$1)^2 +Sheet3!$C$1*(($B1272-BE$1263-Sheet2!$N$301)/Sheet3!$A$1)^4)</f>
        <v>375.93099205752776</v>
      </c>
      <c r="BF1272" s="2">
        <f>$I$1261*EXP(Sheet3!$B$1*(($B1272-BF$1263-Sheet2!$N$301)/Sheet3!$A$1)^2 +Sheet3!$C$1*(($B1272-BF$1263-Sheet2!$N$301)/Sheet3!$A$1)^4)</f>
        <v>376.56715100119106</v>
      </c>
      <c r="BG1272" s="2">
        <f>$I$1261*EXP(Sheet3!$B$1*(($B1272-BG$1263-Sheet2!$N$301)/Sheet3!$A$1)^2 +Sheet3!$C$1*(($B1272-BG$1263-Sheet2!$N$301)/Sheet3!$A$1)^4)</f>
        <v>377.06247316443813</v>
      </c>
      <c r="BH1272" s="2">
        <f>$I$1261*EXP(Sheet3!$B$1*(($B1272-BH$1263-Sheet2!$N$301)/Sheet3!$A$1)^2 +Sheet3!$C$1*(($B1272-BH$1263-Sheet2!$N$301)/Sheet3!$A$1)^4)</f>
        <v>377.41655971782359</v>
      </c>
      <c r="BI1272" s="2">
        <f>$I$1261*EXP(Sheet3!$B$1*(($B1272-BI$1263-Sheet2!$N$301)/Sheet3!$A$1)^2 +Sheet3!$C$1*(($B1272-BI$1263-Sheet2!$N$301)/Sheet3!$A$1)^4)</f>
        <v>377.62912567473109</v>
      </c>
      <c r="BJ1272" s="2">
        <f>$I$1261*EXP(Sheet3!$B$1*(($B1272-BJ$1263-Sheet2!$N$301)/Sheet3!$A$1)^2 +Sheet3!$C$1*(($B1272-BJ$1263-Sheet2!$N$301)/Sheet3!$A$1)^4)</f>
        <v>377.70000000000027</v>
      </c>
      <c r="BK1272" s="2">
        <f>$I$1261*EXP(Sheet3!$B$1*(($B1272-BK$1263-Sheet2!$N$301)/Sheet3!$A$1)^2 +Sheet3!$C$1*(($B1272-BK$1263-Sheet2!$N$301)/Sheet3!$A$1)^4)</f>
        <v>377.62912567473109</v>
      </c>
      <c r="BL1272" s="2">
        <f>$I$1261*EXP(Sheet3!$B$1*(($B1272-BL$1263-Sheet2!$N$301)/Sheet3!$A$1)^2 +Sheet3!$C$1*(($B1272-BL$1263-Sheet2!$N$301)/Sheet3!$A$1)^4)</f>
        <v>377.41655971782359</v>
      </c>
      <c r="BM1272" s="2">
        <f>$I$1261*EXP(Sheet3!$B$1*(($B1272-BM$1263-Sheet2!$N$301)/Sheet3!$A$1)^2 +Sheet3!$C$1*(($B1272-BM$1263-Sheet2!$N$301)/Sheet3!$A$1)^4)</f>
        <v>377.06247316443813</v>
      </c>
      <c r="BN1272" s="2">
        <f>$I$1261*EXP(Sheet3!$B$1*(($B1272-BN$1263-Sheet2!$N$301)/Sheet3!$A$1)^2 +Sheet3!$C$1*(($B1272-BN$1263-Sheet2!$N$301)/Sheet3!$A$1)^4)</f>
        <v>376.56715100119106</v>
      </c>
      <c r="BO1272" s="2">
        <f>$I$1261*EXP(Sheet3!$B$1*(($B1272-BO$1263-Sheet2!$N$301)/Sheet3!$A$1)^2 +Sheet3!$C$1*(($B1272-BO$1263-Sheet2!$N$301)/Sheet3!$A$1)^4)</f>
        <v>375.93099205753578</v>
      </c>
      <c r="BP1272" s="2">
        <f>$I$1261*EXP(Sheet3!$B$1*(($B1272-BP$1263-Sheet2!$N$301)/Sheet3!$A$1)^2 +Sheet3!$C$1*(($B1272-BP$1263-Sheet2!$N$301)/Sheet3!$A$1)^4)</f>
        <v>375.15450885241171</v>
      </c>
      <c r="BQ1272" s="2">
        <f>$I$1261*EXP(Sheet3!$B$1*(($B1272-BQ$1263-Sheet2!$N$301)/Sheet3!$A$1)^2 +Sheet3!$C$1*(($B1272-BQ$1263-Sheet2!$N$301)/Sheet3!$A$1)^4)</f>
        <v>374.23832739488603</v>
      </c>
      <c r="BR1272" s="2">
        <f>$I$1261*EXP(Sheet3!$B$1*(($B1272-BR$1263-Sheet2!$N$301)/Sheet3!$A$1)^2 +Sheet3!$C$1*(($B1272-BR$1263-Sheet2!$N$301)/Sheet3!$A$1)^4)</f>
        <v>373.18318693715645</v>
      </c>
      <c r="BS1272" s="2">
        <f>$I$1261*EXP(Sheet3!$B$1*(($B1272-BS$1263-Sheet2!$N$301)/Sheet3!$A$1)^2 +Sheet3!$C$1*(($B1272-BS$1263-Sheet2!$N$301)/Sheet3!$A$1)^4)</f>
        <v>371.98993967792217</v>
      </c>
    </row>
    <row r="1273" spans="1:71" x14ac:dyDescent="0.2">
      <c r="A1273">
        <v>1246</v>
      </c>
      <c r="B1273">
        <v>764.18</v>
      </c>
      <c r="C1273">
        <v>2391.1999999999998</v>
      </c>
      <c r="D1273">
        <v>2561.1999999999998</v>
      </c>
      <c r="E1273">
        <f t="shared" si="67"/>
        <v>170</v>
      </c>
      <c r="F1273" s="1">
        <f t="shared" si="68"/>
        <v>170</v>
      </c>
      <c r="G1273">
        <f t="shared" si="69"/>
        <v>129910.59999999999</v>
      </c>
      <c r="I1273" s="2">
        <f>$I$1261*EXP(Sheet3!$B$1*(($B1273-I$1263-Sheet2!$N$301)/Sheet3!$A$1)^2 +Sheet3!$C$1*(($B1273-I$1263-Sheet2!$N$301)/Sheet3!$A$1)^4)</f>
        <v>41.403799884370748</v>
      </c>
      <c r="J1273" s="2">
        <f>$I$1261*EXP(Sheet3!$B$1*(($B1273-J$1263-Sheet2!$N$301)/Sheet3!$A$1)^2 +Sheet3!$C$1*(($B1273-J$1263-Sheet2!$N$301)/Sheet3!$A$1)^4)</f>
        <v>43.713684070920053</v>
      </c>
      <c r="K1273" s="2">
        <f>$I$1261*EXP(Sheet3!$B$1*(($B1273-K$1263-Sheet2!$N$301)/Sheet3!$A$1)^2 +Sheet3!$C$1*(($B1273-K$1263-Sheet2!$N$301)/Sheet3!$A$1)^4)</f>
        <v>46.109474154781566</v>
      </c>
      <c r="L1273" s="2">
        <f>$I$1261*EXP(Sheet3!$B$1*(($B1273-L$1263-Sheet2!$N$301)/Sheet3!$A$1)^2 +Sheet3!$C$1*(($B1273-L$1263-Sheet2!$N$301)/Sheet3!$A$1)^4)</f>
        <v>48.591855765745102</v>
      </c>
      <c r="M1273" s="2">
        <f>$I$1261*EXP(Sheet3!$B$1*(($B1273-M$1263-Sheet2!$N$301)/Sheet3!$A$1)^2 +Sheet3!$C$1*(($B1273-M$1263-Sheet2!$N$301)/Sheet3!$A$1)^4)</f>
        <v>51.161386880475973</v>
      </c>
      <c r="N1273" s="2">
        <f>$I$1261*EXP(Sheet3!$B$1*(($B1273-N$1263-Sheet2!$N$301)/Sheet3!$A$1)^2 +Sheet3!$C$1*(($B1273-N$1263-Sheet2!$N$301)/Sheet3!$A$1)^4)</f>
        <v>53.818493724199833</v>
      </c>
      <c r="O1273" s="2">
        <f>$I$1261*EXP(Sheet3!$B$1*(($B1273-O$1263-Sheet2!$N$301)/Sheet3!$A$1)^2 +Sheet3!$C$1*(($B1273-O$1263-Sheet2!$N$301)/Sheet3!$A$1)^4)</f>
        <v>56.563467016998068</v>
      </c>
      <c r="P1273" s="2">
        <f>$I$1261*EXP(Sheet3!$B$1*(($B1273-P$1263-Sheet2!$N$301)/Sheet3!$A$1)^2 +Sheet3!$C$1*(($B1273-P$1263-Sheet2!$N$301)/Sheet3!$A$1)^4)</f>
        <v>59.396458579559102</v>
      </c>
      <c r="Q1273" s="2">
        <f>$I$1261*EXP(Sheet3!$B$1*(($B1273-Q$1263-Sheet2!$N$301)/Sheet3!$A$1)^2 +Sheet3!$C$1*(($B1273-Q$1263-Sheet2!$N$301)/Sheet3!$A$1)^4)</f>
        <v>62.317478311417467</v>
      </c>
      <c r="R1273" s="2">
        <f>$I$1261*EXP(Sheet3!$B$1*(($B1273-R$1263-Sheet2!$N$301)/Sheet3!$A$1)^2 +Sheet3!$C$1*(($B1273-R$1263-Sheet2!$N$301)/Sheet3!$A$1)^4)</f>
        <v>65.326391552851518</v>
      </c>
      <c r="S1273" s="2">
        <f>$I$1261*EXP(Sheet3!$B$1*(($B1273-S$1263-Sheet2!$N$301)/Sheet3!$A$1)^2 +Sheet3!$C$1*(($B1273-S$1263-Sheet2!$N$301)/Sheet3!$A$1)^4)</f>
        <v>68.4229168397123</v>
      </c>
      <c r="T1273" s="2">
        <f>$I$1261*EXP(Sheet3!$B$1*(($B1273-T$1263-Sheet2!$N$301)/Sheet3!$A$1)^2 +Sheet3!$C$1*(($B1273-T$1263-Sheet2!$N$301)/Sheet3!$A$1)^4)</f>
        <v>71.60662405853904</v>
      </c>
      <c r="U1273" s="2">
        <f>$I$1261*EXP(Sheet3!$B$1*(($B1273-U$1263-Sheet2!$N$301)/Sheet3!$A$1)^2 +Sheet3!$C$1*(($B1273-U$1263-Sheet2!$N$301)/Sheet3!$A$1)^4)</f>
        <v>74.876933007427837</v>
      </c>
      <c r="V1273" s="2">
        <f>$I$1261*EXP(Sheet3!$B$1*(($B1273-V$1263-Sheet2!$N$301)/Sheet3!$A$1)^2 +Sheet3!$C$1*(($B1273-V$1263-Sheet2!$N$301)/Sheet3!$A$1)^4)</f>
        <v>78.233112365934517</v>
      </c>
      <c r="W1273" s="2">
        <f>$I$1261*EXP(Sheet3!$B$1*(($B1273-W$1263-Sheet2!$N$301)/Sheet3!$A$1)^2 +Sheet3!$C$1*(($B1273-W$1263-Sheet2!$N$301)/Sheet3!$A$1)^4)</f>
        <v>81.674279076178465</v>
      </c>
      <c r="X1273" s="2">
        <f>$I$1261*EXP(Sheet3!$B$1*(($B1273-X$1263-Sheet2!$N$301)/Sheet3!$A$1)^2 +Sheet3!$C$1*(($B1273-X$1263-Sheet2!$N$301)/Sheet3!$A$1)^4)</f>
        <v>85.199398134132963</v>
      </c>
      <c r="Y1273" s="2">
        <f>$I$1261*EXP(Sheet3!$B$1*(($B1273-Y$1263-Sheet2!$N$301)/Sheet3!$A$1)^2 +Sheet3!$C$1*(($B1273-Y$1263-Sheet2!$N$301)/Sheet3!$A$1)^4)</f>
        <v>88.807282789558258</v>
      </c>
      <c r="Z1273" s="2">
        <f>$I$1261*EXP(Sheet3!$B$1*(($B1273-Z$1263-Sheet2!$N$301)/Sheet3!$A$1)^2 +Sheet3!$C$1*(($B1273-Z$1263-Sheet2!$N$301)/Sheet3!$A$1)^4)</f>
        <v>92.496595150476494</v>
      </c>
      <c r="AA1273" s="2">
        <f>$I$1261*EXP(Sheet3!$B$1*(($B1273-AA$1263-Sheet2!$N$301)/Sheet3!$A$1)^2 +Sheet3!$C$1*(($B1273-AA$1263-Sheet2!$N$301)/Sheet3!$A$1)^4)</f>
        <v>96.265847186629827</v>
      </c>
      <c r="AB1273" s="2">
        <f>$I$1261*EXP(Sheet3!$B$1*(($B1273-AB$1263-Sheet2!$N$301)/Sheet3!$A$1)^2 +Sheet3!$C$1*(($B1273-AB$1263-Sheet2!$N$301)/Sheet3!$A$1)^4)</f>
        <v>100.1134021246815</v>
      </c>
      <c r="AC1273" s="2">
        <f>$I$1261*EXP(Sheet3!$B$1*(($B1273-AC$1263-Sheet2!$N$301)/Sheet3!$A$1)^2 +Sheet3!$C$1*(($B1273-AC$1263-Sheet2!$N$301)/Sheet3!$A$1)^4)</f>
        <v>104.0374762263553</v>
      </c>
      <c r="AD1273" s="2">
        <f>$I$1261*EXP(Sheet3!$B$1*(($B1273-AD$1263-Sheet2!$N$301)/Sheet3!$A$1)^2 +Sheet3!$C$1*(($B1273-AD$1263-Sheet2!$N$301)/Sheet3!$A$1)^4)</f>
        <v>108.03614093923274</v>
      </c>
      <c r="AE1273" s="2">
        <f>$I$1261*EXP(Sheet3!$B$1*(($B1273-AE$1263-Sheet2!$N$301)/Sheet3!$A$1)^2 +Sheet3!$C$1*(($B1273-AE$1263-Sheet2!$N$301)/Sheet3!$A$1)^4)</f>
        <v>112.10732540854524</v>
      </c>
      <c r="AF1273" s="2">
        <f>$I$1261*EXP(Sheet3!$B$1*(($B1273-AF$1263-Sheet2!$N$301)/Sheet3!$A$1)^2 +Sheet3!$C$1*(($B1273-AF$1263-Sheet2!$N$301)/Sheet3!$A$1)^4)</f>
        <v>116.24881933701612</v>
      </c>
      <c r="AG1273" s="2">
        <f>$I$1261*EXP(Sheet3!$B$1*(($B1273-AG$1263-Sheet2!$N$301)/Sheet3!$A$1)^2 +Sheet3!$C$1*(($B1273-AG$1263-Sheet2!$N$301)/Sheet3!$A$1)^4)</f>
        <v>120.45827617867941</v>
      </c>
      <c r="AH1273" s="2">
        <f>$I$1261*EXP(Sheet3!$B$1*(($B1273-AH$1263-Sheet2!$N$301)/Sheet3!$A$1)^2 +Sheet3!$C$1*(($B1273-AH$1263-Sheet2!$N$301)/Sheet3!$A$1)^4)</f>
        <v>124.73321665119589</v>
      </c>
      <c r="AI1273" s="2">
        <f>$I$1261*EXP(Sheet3!$B$1*(($B1273-AI$1263-Sheet2!$N$301)/Sheet3!$A$1)^2 +Sheet3!$C$1*(($B1273-AI$1263-Sheet2!$N$301)/Sheet3!$A$1)^4)</f>
        <v>129.07103255123945</v>
      </c>
      <c r="AJ1273" s="2">
        <f>$I$1261*EXP(Sheet3!$B$1*(($B1273-AJ$1263-Sheet2!$N$301)/Sheet3!$A$1)^2 +Sheet3!$C$1*(($B1273-AJ$1263-Sheet2!$N$301)/Sheet3!$A$1)^4)</f>
        <v>133.46899085500496</v>
      </c>
      <c r="AK1273" s="2">
        <f>$I$1261*EXP(Sheet3!$B$1*(($B1273-AK$1263-Sheet2!$N$301)/Sheet3!$A$1)^2 +Sheet3!$C$1*(($B1273-AK$1263-Sheet2!$N$301)/Sheet3!$A$1)^4)</f>
        <v>137.92423808683412</v>
      </c>
      <c r="AL1273" s="2">
        <f>$I$1261*EXP(Sheet3!$B$1*(($B1273-AL$1263-Sheet2!$N$301)/Sheet3!$A$1)^2 +Sheet3!$C$1*(($B1273-AL$1263-Sheet2!$N$301)/Sheet3!$A$1)^4)</f>
        <v>142.43380493733915</v>
      </c>
      <c r="AM1273" s="2">
        <f>$I$1261*EXP(Sheet3!$B$1*(($B1273-AM$1263-Sheet2!$N$301)/Sheet3!$A$1)^2 +Sheet3!$C$1*(($B1273-AM$1263-Sheet2!$N$301)/Sheet3!$A$1)^4)</f>
        <v>146.99461111223724</v>
      </c>
      <c r="AN1273" s="2">
        <f>$I$1261*EXP(Sheet3!$B$1*(($B1273-AN$1263-Sheet2!$N$301)/Sheet3!$A$1)^2 +Sheet3!$C$1*(($B1273-AN$1263-Sheet2!$N$301)/Sheet3!$A$1)^4)</f>
        <v>151.60347039267316</v>
      </c>
      <c r="AO1273" s="2">
        <f>$I$1261*EXP(Sheet3!$B$1*(($B1273-AO$1263-Sheet2!$N$301)/Sheet3!$A$1)^2 +Sheet3!$C$1*(($B1273-AO$1263-Sheet2!$N$301)/Sheet3!$A$1)^4)</f>
        <v>156.2570958875323</v>
      </c>
      <c r="AP1273" s="2">
        <f>$I$1261*EXP(Sheet3!$B$1*(($B1273-AP$1263-Sheet2!$N$301)/Sheet3!$A$1)^2 +Sheet3!$C$1*(($B1273-AP$1263-Sheet2!$N$301)/Sheet3!$A$1)^4)</f>
        <v>160.95210545807572</v>
      </c>
      <c r="AQ1273" s="2">
        <f>$I$1261*EXP(Sheet3!$B$1*(($B1273-AQ$1263-Sheet2!$N$301)/Sheet3!$A$1)^2 +Sheet3!$C$1*(($B1273-AQ$1263-Sheet2!$N$301)/Sheet3!$A$1)^4)</f>
        <v>165.68502729516607</v>
      </c>
      <c r="AR1273" s="2">
        <f>$I$1261*EXP(Sheet3!$B$1*(($B1273-AR$1263-Sheet2!$N$301)/Sheet3!$A$1)^2 +Sheet3!$C$1*(($B1273-AR$1263-Sheet2!$N$301)/Sheet3!$A$1)^4)</f>
        <v>170.45230562938977</v>
      </c>
      <c r="AS1273" s="2">
        <f>$I$1261*EXP(Sheet3!$B$1*(($B1273-AS$1263-Sheet2!$N$301)/Sheet3!$A$1)^2 +Sheet3!$C$1*(($B1273-AS$1263-Sheet2!$N$301)/Sheet3!$A$1)^4)</f>
        <v>175.25030655451354</v>
      </c>
      <c r="AT1273" s="2">
        <f>$I$1261*EXP(Sheet3!$B$1*(($B1273-AT$1263-Sheet2!$N$301)/Sheet3!$A$1)^2 +Sheet3!$C$1*(($B1273-AT$1263-Sheet2!$N$301)/Sheet3!$A$1)^4)</f>
        <v>180.07532394499341</v>
      </c>
      <c r="AU1273" s="2">
        <f>$I$1261*EXP(Sheet3!$B$1*(($B1273-AU$1263-Sheet2!$N$301)/Sheet3!$A$1)^2 +Sheet3!$C$1*(($B1273-AU$1263-Sheet2!$N$301)/Sheet3!$A$1)^4)</f>
        <v>184.92358544818077</v>
      </c>
      <c r="AV1273" s="2">
        <f>$I$1261*EXP(Sheet3!$B$1*(($B1273-AV$1263-Sheet2!$N$301)/Sheet3!$A$1)^2 +Sheet3!$C$1*(($B1273-AV$1263-Sheet2!$N$301)/Sheet3!$A$1)^4)</f>
        <v>189.79125853341492</v>
      </c>
      <c r="AW1273" s="2">
        <f>$I$1261*EXP(Sheet3!$B$1*(($B1273-AW$1263-Sheet2!$N$301)/Sheet3!$A$1)^2 +Sheet3!$C$1*(($B1273-AW$1263-Sheet2!$N$301)/Sheet3!$A$1)^4)</f>
        <v>194.67445657873813</v>
      </c>
      <c r="AX1273" s="2">
        <f>$I$1261*EXP(Sheet3!$B$1*(($B1273-AX$1263-Sheet2!$N$301)/Sheet3!$A$1)^2 +Sheet3!$C$1*(($B1273-AX$1263-Sheet2!$N$301)/Sheet3!$A$1)^4)</f>
        <v>199.56924497842479</v>
      </c>
      <c r="AY1273" s="2">
        <f>$I$1261*EXP(Sheet3!$B$1*(($B1273-AY$1263-Sheet2!$N$301)/Sheet3!$A$1)^2 +Sheet3!$C$1*(($B1273-AY$1263-Sheet2!$N$301)/Sheet3!$A$1)^4)</f>
        <v>204.47164725396357</v>
      </c>
      <c r="AZ1273" s="2">
        <f>$I$1261*EXP(Sheet3!$B$1*(($B1273-AZ$1263-Sheet2!$N$301)/Sheet3!$A$1)^2 +Sheet3!$C$1*(($B1273-AZ$1263-Sheet2!$N$301)/Sheet3!$A$1)^4)</f>
        <v>209.37765115217252</v>
      </c>
      <c r="BA1273" s="2">
        <f>$I$1261*EXP(Sheet3!$B$1*(($B1273-BA$1263-Sheet2!$N$301)/Sheet3!$A$1)^2 +Sheet3!$C$1*(($B1273-BA$1263-Sheet2!$N$301)/Sheet3!$A$1)^4)</f>
        <v>214.28321471477653</v>
      </c>
      <c r="BB1273" s="2">
        <f>$I$1261*EXP(Sheet3!$B$1*(($B1273-BB$1263-Sheet2!$N$301)/Sheet3!$A$1)^2 +Sheet3!$C$1*(($B1273-BB$1263-Sheet2!$N$301)/Sheet3!$A$1)^4)</f>
        <v>219.18427230452892</v>
      </c>
      <c r="BC1273" s="2">
        <f>$I$1261*EXP(Sheet3!$B$1*(($B1273-BC$1263-Sheet2!$N$301)/Sheet3!$A$1)^2 +Sheet3!$C$1*(($B1273-BC$1263-Sheet2!$N$301)/Sheet3!$A$1)^4)</f>
        <v>224.07674057374567</v>
      </c>
      <c r="BD1273" s="2">
        <f>$I$1261*EXP(Sheet3!$B$1*(($B1273-BD$1263-Sheet2!$N$301)/Sheet3!$A$1)^2 +Sheet3!$C$1*(($B1273-BD$1263-Sheet2!$N$301)/Sheet3!$A$1)^4)</f>
        <v>228.95652436194288</v>
      </c>
      <c r="BE1273" s="2">
        <f>$I$1261*EXP(Sheet3!$B$1*(($B1273-BE$1263-Sheet2!$N$301)/Sheet3!$A$1)^2 +Sheet3!$C$1*(($B1273-BE$1263-Sheet2!$N$301)/Sheet3!$A$1)^4)</f>
        <v>233.81952251011231</v>
      </c>
      <c r="BF1273" s="2">
        <f>$I$1261*EXP(Sheet3!$B$1*(($B1273-BF$1263-Sheet2!$N$301)/Sheet3!$A$1)^2 +Sheet3!$C$1*(($B1273-BF$1263-Sheet2!$N$301)/Sheet3!$A$1)^4)</f>
        <v>238.66163358009234</v>
      </c>
      <c r="BG1273" s="2">
        <f>$I$1261*EXP(Sheet3!$B$1*(($B1273-BG$1263-Sheet2!$N$301)/Sheet3!$A$1)^2 +Sheet3!$C$1*(($B1273-BG$1263-Sheet2!$N$301)/Sheet3!$A$1)^4)</f>
        <v>243.47876146798606</v>
      </c>
      <c r="BH1273" s="2">
        <f>$I$1261*EXP(Sheet3!$B$1*(($B1273-BH$1263-Sheet2!$N$301)/Sheet3!$A$1)^2 +Sheet3!$C$1*(($B1273-BH$1263-Sheet2!$N$301)/Sheet3!$A$1)^4)</f>
        <v>248.26682090262287</v>
      </c>
      <c r="BI1273" s="2">
        <f>$I$1261*EXP(Sheet3!$B$1*(($B1273-BI$1263-Sheet2!$N$301)/Sheet3!$A$1)^2 +Sheet3!$C$1*(($B1273-BI$1263-Sheet2!$N$301)/Sheet3!$A$1)^4)</f>
        <v>253.02174281902577</v>
      </c>
      <c r="BJ1273" s="2">
        <f>$I$1261*EXP(Sheet3!$B$1*(($B1273-BJ$1263-Sheet2!$N$301)/Sheet3!$A$1)^2 +Sheet3!$C$1*(($B1273-BJ$1263-Sheet2!$N$301)/Sheet3!$A$1)^4)</f>
        <v>257.73947959966495</v>
      </c>
      <c r="BK1273" s="2">
        <f>$I$1261*EXP(Sheet3!$B$1*(($B1273-BK$1263-Sheet2!$N$301)/Sheet3!$A$1)^2 +Sheet3!$C$1*(($B1273-BK$1263-Sheet2!$N$301)/Sheet3!$A$1)^4)</f>
        <v>262.41601017600692</v>
      </c>
      <c r="BL1273" s="2">
        <f>$I$1261*EXP(Sheet3!$B$1*(($B1273-BL$1263-Sheet2!$N$301)/Sheet3!$A$1)^2 +Sheet3!$C$1*(($B1273-BL$1263-Sheet2!$N$301)/Sheet3!$A$1)^4)</f>
        <v>267.04734498412654</v>
      </c>
      <c r="BM1273" s="2">
        <f>$I$1261*EXP(Sheet3!$B$1*(($B1273-BM$1263-Sheet2!$N$301)/Sheet3!$A$1)^2 +Sheet3!$C$1*(($B1273-BM$1263-Sheet2!$N$301)/Sheet3!$A$1)^4)</f>
        <v>271.62953076895695</v>
      </c>
      <c r="BN1273" s="2">
        <f>$I$1261*EXP(Sheet3!$B$1*(($B1273-BN$1263-Sheet2!$N$301)/Sheet3!$A$1)^2 +Sheet3!$C$1*(($B1273-BN$1263-Sheet2!$N$301)/Sheet3!$A$1)^4)</f>
        <v>276.15865523258833</v>
      </c>
      <c r="BO1273" s="2">
        <f>$I$1261*EXP(Sheet3!$B$1*(($B1273-BO$1263-Sheet2!$N$301)/Sheet3!$A$1)^2 +Sheet3!$C$1*(($B1273-BO$1263-Sheet2!$N$301)/Sheet3!$A$1)^4)</f>
        <v>280.63085152285151</v>
      </c>
      <c r="BP1273" s="2">
        <f>$I$1261*EXP(Sheet3!$B$1*(($B1273-BP$1263-Sheet2!$N$301)/Sheet3!$A$1)^2 +Sheet3!$C$1*(($B1273-BP$1263-Sheet2!$N$301)/Sheet3!$A$1)^4)</f>
        <v>285.04230255921033</v>
      </c>
      <c r="BQ1273" s="2">
        <f>$I$1261*EXP(Sheet3!$B$1*(($B1273-BQ$1263-Sheet2!$N$301)/Sheet3!$A$1)^2 +Sheet3!$C$1*(($B1273-BQ$1263-Sheet2!$N$301)/Sheet3!$A$1)^4)</f>
        <v>289.38924519375479</v>
      </c>
      <c r="BR1273" s="2">
        <f>$I$1261*EXP(Sheet3!$B$1*(($B1273-BR$1263-Sheet2!$N$301)/Sheet3!$A$1)^2 +Sheet3!$C$1*(($B1273-BR$1263-Sheet2!$N$301)/Sheet3!$A$1)^4)</f>
        <v>293.66797420582219</v>
      </c>
      <c r="BS1273" s="2">
        <f>$I$1261*EXP(Sheet3!$B$1*(($B1273-BS$1263-Sheet2!$N$301)/Sheet3!$A$1)^2 +Sheet3!$C$1*(($B1273-BS$1263-Sheet2!$N$301)/Sheet3!$A$1)^4)</f>
        <v>297.87484612951926</v>
      </c>
    </row>
    <row r="1274" spans="1:71" x14ac:dyDescent="0.2">
      <c r="A1274">
        <v>1247</v>
      </c>
      <c r="B1274">
        <v>764.63</v>
      </c>
      <c r="C1274">
        <v>2381.4</v>
      </c>
      <c r="D1274">
        <v>2437</v>
      </c>
      <c r="E1274">
        <f t="shared" si="67"/>
        <v>55.599999999999909</v>
      </c>
      <c r="F1274" s="1">
        <f t="shared" si="68"/>
        <v>55.599999999999909</v>
      </c>
      <c r="G1274">
        <f t="shared" si="69"/>
        <v>42513.427999999927</v>
      </c>
      <c r="I1274" s="2">
        <f>$I$1261*EXP(Sheet3!$B$1*(($B1274-I$1263-Sheet2!$N$301)/Sheet3!$A$1)^2 +Sheet3!$C$1*(($B1274-I$1263-Sheet2!$N$301)/Sheet3!$A$1)^4)</f>
        <v>1.1120606712785583</v>
      </c>
      <c r="J1274" s="2">
        <f>$I$1261*EXP(Sheet3!$B$1*(($B1274-J$1263-Sheet2!$N$301)/Sheet3!$A$1)^2 +Sheet3!$C$1*(($B1274-J$1263-Sheet2!$N$301)/Sheet3!$A$1)^4)</f>
        <v>1.2414650635209876</v>
      </c>
      <c r="K1274" s="2">
        <f>$I$1261*EXP(Sheet3!$B$1*(($B1274-K$1263-Sheet2!$N$301)/Sheet3!$A$1)^2 +Sheet3!$C$1*(($B1274-K$1263-Sheet2!$N$301)/Sheet3!$A$1)^4)</f>
        <v>1.3837469249848573</v>
      </c>
      <c r="L1274" s="2">
        <f>$I$1261*EXP(Sheet3!$B$1*(($B1274-L$1263-Sheet2!$N$301)/Sheet3!$A$1)^2 +Sheet3!$C$1*(($B1274-L$1263-Sheet2!$N$301)/Sheet3!$A$1)^4)</f>
        <v>1.5399348328955478</v>
      </c>
      <c r="M1274" s="2">
        <f>$I$1261*EXP(Sheet3!$B$1*(($B1274-M$1263-Sheet2!$N$301)/Sheet3!$A$1)^2 +Sheet3!$C$1*(($B1274-M$1263-Sheet2!$N$301)/Sheet3!$A$1)^4)</f>
        <v>1.7111135625106935</v>
      </c>
      <c r="N1274" s="2">
        <f>$I$1261*EXP(Sheet3!$B$1*(($B1274-N$1263-Sheet2!$N$301)/Sheet3!$A$1)^2 +Sheet3!$C$1*(($B1274-N$1263-Sheet2!$N$301)/Sheet3!$A$1)^4)</f>
        <v>1.898424798778531</v>
      </c>
      <c r="O1274" s="2">
        <f>$I$1261*EXP(Sheet3!$B$1*(($B1274-O$1263-Sheet2!$N$301)/Sheet3!$A$1)^2 +Sheet3!$C$1*(($B1274-O$1263-Sheet2!$N$301)/Sheet3!$A$1)^4)</f>
        <v>2.1030676432472188</v>
      </c>
      <c r="P1274" s="2">
        <f>$I$1261*EXP(Sheet3!$B$1*(($B1274-P$1263-Sheet2!$N$301)/Sheet3!$A$1)^2 +Sheet3!$C$1*(($B1274-P$1263-Sheet2!$N$301)/Sheet3!$A$1)^4)</f>
        <v>2.3262989007463251</v>
      </c>
      <c r="Q1274" s="2">
        <f>$I$1261*EXP(Sheet3!$B$1*(($B1274-Q$1263-Sheet2!$N$301)/Sheet3!$A$1)^2 +Sheet3!$C$1*(($B1274-Q$1263-Sheet2!$N$301)/Sheet3!$A$1)^4)</f>
        <v>2.5694331310190037</v>
      </c>
      <c r="R1274" s="2">
        <f>$I$1261*EXP(Sheet3!$B$1*(($B1274-R$1263-Sheet2!$N$301)/Sheet3!$A$1)^2 +Sheet3!$C$1*(($B1274-R$1263-Sheet2!$N$301)/Sheet3!$A$1)^4)</f>
        <v>2.8338424512886426</v>
      </c>
      <c r="S1274" s="2">
        <f>$I$1261*EXP(Sheet3!$B$1*(($B1274-S$1263-Sheet2!$N$301)/Sheet3!$A$1)^2 +Sheet3!$C$1*(($B1274-S$1263-Sheet2!$N$301)/Sheet3!$A$1)^4)</f>
        <v>3.1209560766948874</v>
      </c>
      <c r="T1274" s="2">
        <f>$I$1261*EXP(Sheet3!$B$1*(($B1274-T$1263-Sheet2!$N$301)/Sheet3!$A$1)^2 +Sheet3!$C$1*(($B1274-T$1263-Sheet2!$N$301)/Sheet3!$A$1)^4)</f>
        <v>3.4322595866273362</v>
      </c>
      <c r="U1274" s="2">
        <f>$I$1261*EXP(Sheet3!$B$1*(($B1274-U$1263-Sheet2!$N$301)/Sheet3!$A$1)^2 +Sheet3!$C$1*(($B1274-U$1263-Sheet2!$N$301)/Sheet3!$A$1)^4)</f>
        <v>3.7692939062199682</v>
      </c>
      <c r="V1274" s="2">
        <f>$I$1261*EXP(Sheet3!$B$1*(($B1274-V$1263-Sheet2!$N$301)/Sheet3!$A$1)^2 +Sheet3!$C$1*(($B1274-V$1263-Sheet2!$N$301)/Sheet3!$A$1)^4)</f>
        <v>4.133653993602854</v>
      </c>
      <c r="W1274" s="2">
        <f>$I$1261*EXP(Sheet3!$B$1*(($B1274-W$1263-Sheet2!$N$301)/Sheet3!$A$1)^2 +Sheet3!$C$1*(($B1274-W$1263-Sheet2!$N$301)/Sheet3!$A$1)^4)</f>
        <v>4.5269872250728262</v>
      </c>
      <c r="X1274" s="2">
        <f>$I$1261*EXP(Sheet3!$B$1*(($B1274-X$1263-Sheet2!$N$301)/Sheet3!$A$1)^2 +Sheet3!$C$1*(($B1274-X$1263-Sheet2!$N$301)/Sheet3!$A$1)^4)</f>
        <v>4.9509914718056125</v>
      </c>
      <c r="Y1274" s="2">
        <f>$I$1261*EXP(Sheet3!$B$1*(($B1274-Y$1263-Sheet2!$N$301)/Sheet3!$A$1)^2 +Sheet3!$C$1*(($B1274-Y$1263-Sheet2!$N$301)/Sheet3!$A$1)^4)</f>
        <v>5.4074128635625502</v>
      </c>
      <c r="Z1274" s="2">
        <f>$I$1261*EXP(Sheet3!$B$1*(($B1274-Z$1263-Sheet2!$N$301)/Sheet3!$A$1)^2 +Sheet3!$C$1*(($B1274-Z$1263-Sheet2!$N$301)/Sheet3!$A$1)^4)</f>
        <v>5.8980432365516373</v>
      </c>
      <c r="AA1274" s="2">
        <f>$I$1261*EXP(Sheet3!$B$1*(($B1274-AA$1263-Sheet2!$N$301)/Sheet3!$A$1)^2 +Sheet3!$C$1*(($B1274-AA$1263-Sheet2!$N$301)/Sheet3!$A$1)^4)</f>
        <v>6.4247172644904529</v>
      </c>
      <c r="AB1274" s="2">
        <f>$I$1261*EXP(Sheet3!$B$1*(($B1274-AB$1263-Sheet2!$N$301)/Sheet3!$A$1)^2 +Sheet3!$C$1*(($B1274-AB$1263-Sheet2!$N$301)/Sheet3!$A$1)^4)</f>
        <v>6.9893092738371916</v>
      </c>
      <c r="AC1274" s="2">
        <f>$I$1261*EXP(Sheet3!$B$1*(($B1274-AC$1263-Sheet2!$N$301)/Sheet3!$A$1)^2 +Sheet3!$C$1*(($B1274-AC$1263-Sheet2!$N$301)/Sheet3!$A$1)^4)</f>
        <v>7.5937297461238735</v>
      </c>
      <c r="AD1274" s="2">
        <f>$I$1261*EXP(Sheet3!$B$1*(($B1274-AD$1263-Sheet2!$N$301)/Sheet3!$A$1)^2 +Sheet3!$C$1*(($B1274-AD$1263-Sheet2!$N$301)/Sheet3!$A$1)^4)</f>
        <v>8.2399215123237912</v>
      </c>
      <c r="AE1274" s="2">
        <f>$I$1261*EXP(Sheet3!$B$1*(($B1274-AE$1263-Sheet2!$N$301)/Sheet3!$A$1)^2 +Sheet3!$C$1*(($B1274-AE$1263-Sheet2!$N$301)/Sheet3!$A$1)^4)</f>
        <v>8.9298556461954455</v>
      </c>
      <c r="AF1274" s="2">
        <f>$I$1261*EXP(Sheet3!$B$1*(($B1274-AF$1263-Sheet2!$N$301)/Sheet3!$A$1)^2 +Sheet3!$C$1*(($B1274-AF$1263-Sheet2!$N$301)/Sheet3!$A$1)^4)</f>
        <v>9.6655270655524586</v>
      </c>
      <c r="AG1274" s="2">
        <f>$I$1261*EXP(Sheet3!$B$1*(($B1274-AG$1263-Sheet2!$N$301)/Sheet3!$A$1)^2 +Sheet3!$C$1*(($B1274-AG$1263-Sheet2!$N$301)/Sheet3!$A$1)^4)</f>
        <v>10.448949852403988</v>
      </c>
      <c r="AH1274" s="2">
        <f>$I$1261*EXP(Sheet3!$B$1*(($B1274-AH$1263-Sheet2!$N$301)/Sheet3!$A$1)^2 +Sheet3!$C$1*(($B1274-AH$1263-Sheet2!$N$301)/Sheet3!$A$1)^4)</f>
        <v>11.282152304795051</v>
      </c>
      <c r="AI1274" s="2">
        <f>$I$1261*EXP(Sheet3!$B$1*(($B1274-AI$1263-Sheet2!$N$301)/Sheet3!$A$1)^2 +Sheet3!$C$1*(($B1274-AI$1263-Sheet2!$N$301)/Sheet3!$A$1)^4)</f>
        <v>12.167171735259647</v>
      </c>
      <c r="AJ1274" s="2">
        <f>$I$1261*EXP(Sheet3!$B$1*(($B1274-AJ$1263-Sheet2!$N$301)/Sheet3!$A$1)^2 +Sheet3!$C$1*(($B1274-AJ$1263-Sheet2!$N$301)/Sheet3!$A$1)^4)</f>
        <v>13.106049032310008</v>
      </c>
      <c r="AK1274" s="2">
        <f>$I$1261*EXP(Sheet3!$B$1*(($B1274-AK$1263-Sheet2!$N$301)/Sheet3!$A$1)^2 +Sheet3!$C$1*(($B1274-AK$1263-Sheet2!$N$301)/Sheet3!$A$1)^4)</f>
        <v>14.1008230034329</v>
      </c>
      <c r="AL1274" s="2">
        <f>$I$1261*EXP(Sheet3!$B$1*(($B1274-AL$1263-Sheet2!$N$301)/Sheet3!$A$1)^2 +Sheet3!$C$1*(($B1274-AL$1263-Sheet2!$N$301)/Sheet3!$A$1)^4)</f>
        <v>15.153524519515354</v>
      </c>
      <c r="AM1274" s="2">
        <f>$I$1261*EXP(Sheet3!$B$1*(($B1274-AM$1263-Sheet2!$N$301)/Sheet3!$A$1)^2 +Sheet3!$C$1*(($B1274-AM$1263-Sheet2!$N$301)/Sheet3!$A$1)^4)</f>
        <v>16.266170482204203</v>
      </c>
      <c r="AN1274" s="2">
        <f>$I$1261*EXP(Sheet3!$B$1*(($B1274-AN$1263-Sheet2!$N$301)/Sheet3!$A$1)^2 +Sheet3!$C$1*(($B1274-AN$1263-Sheet2!$N$301)/Sheet3!$A$1)^4)</f>
        <v>17.440757637088055</v>
      </c>
      <c r="AO1274" s="2">
        <f>$I$1261*EXP(Sheet3!$B$1*(($B1274-AO$1263-Sheet2!$N$301)/Sheet3!$A$1)^2 +Sheet3!$C$1*(($B1274-AO$1263-Sheet2!$N$301)/Sheet3!$A$1)^4)</f>
        <v>18.679256256843754</v>
      </c>
      <c r="AP1274" s="2">
        <f>$I$1261*EXP(Sheet3!$B$1*(($B1274-AP$1263-Sheet2!$N$301)/Sheet3!$A$1)^2 +Sheet3!$C$1*(($B1274-AP$1263-Sheet2!$N$301)/Sheet3!$A$1)^4)</f>
        <v>19.983603719592086</v>
      </c>
      <c r="AQ1274" s="2">
        <f>$I$1261*EXP(Sheet3!$B$1*(($B1274-AQ$1263-Sheet2!$N$301)/Sheet3!$A$1)^2 +Sheet3!$C$1*(($B1274-AQ$1263-Sheet2!$N$301)/Sheet3!$A$1)^4)</f>
        <v>21.35569800865203</v>
      </c>
      <c r="AR1274" s="2">
        <f>$I$1261*EXP(Sheet3!$B$1*(($B1274-AR$1263-Sheet2!$N$301)/Sheet3!$A$1)^2 +Sheet3!$C$1*(($B1274-AR$1263-Sheet2!$N$301)/Sheet3!$A$1)^4)</f>
        <v>22.797391160659689</v>
      </c>
      <c r="AS1274" s="2">
        <f>$I$1261*EXP(Sheet3!$B$1*(($B1274-AS$1263-Sheet2!$N$301)/Sheet3!$A$1)^2 +Sheet3!$C$1*(($B1274-AS$1263-Sheet2!$N$301)/Sheet3!$A$1)^4)</f>
        <v>24.310482689623079</v>
      </c>
      <c r="AT1274" s="2">
        <f>$I$1261*EXP(Sheet3!$B$1*(($B1274-AT$1263-Sheet2!$N$301)/Sheet3!$A$1)^2 +Sheet3!$C$1*(($B1274-AT$1263-Sheet2!$N$301)/Sheet3!$A$1)^4)</f>
        <v>25.89671301493005</v>
      </c>
      <c r="AU1274" s="2">
        <f>$I$1261*EXP(Sheet3!$B$1*(($B1274-AU$1263-Sheet2!$N$301)/Sheet3!$A$1)^2 +Sheet3!$C$1*(($B1274-AU$1263-Sheet2!$N$301)/Sheet3!$A$1)^4)</f>
        <v>27.557756921446547</v>
      </c>
      <c r="AV1274" s="2">
        <f>$I$1261*EXP(Sheet3!$B$1*(($B1274-AV$1263-Sheet2!$N$301)/Sheet3!$A$1)^2 +Sheet3!$C$1*(($B1274-AV$1263-Sheet2!$N$301)/Sheet3!$A$1)^4)</f>
        <v>29.295217080291515</v>
      </c>
      <c r="AW1274" s="2">
        <f>$I$1261*EXP(Sheet3!$B$1*(($B1274-AW$1263-Sheet2!$N$301)/Sheet3!$A$1)^2 +Sheet3!$C$1*(($B1274-AW$1263-Sheet2!$N$301)/Sheet3!$A$1)^4)</f>
        <v>31.110617658128604</v>
      </c>
      <c r="AX1274" s="2">
        <f>$I$1261*EXP(Sheet3!$B$1*(($B1274-AX$1263-Sheet2!$N$301)/Sheet3!$A$1)^2 +Sheet3!$C$1*(($B1274-AX$1263-Sheet2!$N$301)/Sheet3!$A$1)^4)</f>
        <v>33.005398043151956</v>
      </c>
      <c r="AY1274" s="2">
        <f>$I$1261*EXP(Sheet3!$B$1*(($B1274-AY$1263-Sheet2!$N$301)/Sheet3!$A$1)^2 +Sheet3!$C$1*(($B1274-AY$1263-Sheet2!$N$301)/Sheet3!$A$1)^4)</f>
        <v>34.98090671510122</v>
      </c>
      <c r="AZ1274" s="2">
        <f>$I$1261*EXP(Sheet3!$B$1*(($B1274-AZ$1263-Sheet2!$N$301)/Sheet3!$A$1)^2 +Sheet3!$C$1*(($B1274-AZ$1263-Sheet2!$N$301)/Sheet3!$A$1)^4)</f>
        <v>37.038395286128882</v>
      </c>
      <c r="BA1274" s="2">
        <f>$I$1261*EXP(Sheet3!$B$1*(($B1274-BA$1263-Sheet2!$N$301)/Sheet3!$A$1)^2 +Sheet3!$C$1*(($B1274-BA$1263-Sheet2!$N$301)/Sheet3!$A$1)^4)</f>
        <v>39.179012738524648</v>
      </c>
      <c r="BB1274" s="2">
        <f>$I$1261*EXP(Sheet3!$B$1*(($B1274-BB$1263-Sheet2!$N$301)/Sheet3!$A$1)^2 +Sheet3!$C$1*(($B1274-BB$1263-Sheet2!$N$301)/Sheet3!$A$1)^4)</f>
        <v>41.403799884344991</v>
      </c>
      <c r="BC1274" s="2">
        <f>$I$1261*EXP(Sheet3!$B$1*(($B1274-BC$1263-Sheet2!$N$301)/Sheet3!$A$1)^2 +Sheet3!$C$1*(($B1274-BC$1263-Sheet2!$N$301)/Sheet3!$A$1)^4)</f>
        <v>43.713684070893343</v>
      </c>
      <c r="BD1274" s="2">
        <f>$I$1261*EXP(Sheet3!$B$1*(($B1274-BD$1263-Sheet2!$N$301)/Sheet3!$A$1)^2 +Sheet3!$C$1*(($B1274-BD$1263-Sheet2!$N$301)/Sheet3!$A$1)^4)</f>
        <v>46.109474154753833</v>
      </c>
      <c r="BE1274" s="2">
        <f>$I$1261*EXP(Sheet3!$B$1*(($B1274-BE$1263-Sheet2!$N$301)/Sheet3!$A$1)^2 +Sheet3!$C$1*(($B1274-BE$1263-Sheet2!$N$301)/Sheet3!$A$1)^4)</f>
        <v>48.591855765716403</v>
      </c>
      <c r="BF1274" s="2">
        <f>$I$1261*EXP(Sheet3!$B$1*(($B1274-BF$1263-Sheet2!$N$301)/Sheet3!$A$1)^2 +Sheet3!$C$1*(($B1274-BF$1263-Sheet2!$N$301)/Sheet3!$A$1)^4)</f>
        <v>51.161386880475973</v>
      </c>
      <c r="BG1274" s="2">
        <f>$I$1261*EXP(Sheet3!$B$1*(($B1274-BG$1263-Sheet2!$N$301)/Sheet3!$A$1)^2 +Sheet3!$C$1*(($B1274-BG$1263-Sheet2!$N$301)/Sheet3!$A$1)^4)</f>
        <v>53.818493724199833</v>
      </c>
      <c r="BH1274" s="2">
        <f>$I$1261*EXP(Sheet3!$B$1*(($B1274-BH$1263-Sheet2!$N$301)/Sheet3!$A$1)^2 +Sheet3!$C$1*(($B1274-BH$1263-Sheet2!$N$301)/Sheet3!$A$1)^4)</f>
        <v>56.563467016998068</v>
      </c>
      <c r="BI1274" s="2">
        <f>$I$1261*EXP(Sheet3!$B$1*(($B1274-BI$1263-Sheet2!$N$301)/Sheet3!$A$1)^2 +Sheet3!$C$1*(($B1274-BI$1263-Sheet2!$N$301)/Sheet3!$A$1)^4)</f>
        <v>59.396458579559102</v>
      </c>
      <c r="BJ1274" s="2">
        <f>$I$1261*EXP(Sheet3!$B$1*(($B1274-BJ$1263-Sheet2!$N$301)/Sheet3!$A$1)^2 +Sheet3!$C$1*(($B1274-BJ$1263-Sheet2!$N$301)/Sheet3!$A$1)^4)</f>
        <v>62.317478311417467</v>
      </c>
      <c r="BK1274" s="2">
        <f>$I$1261*EXP(Sheet3!$B$1*(($B1274-BK$1263-Sheet2!$N$301)/Sheet3!$A$1)^2 +Sheet3!$C$1*(($B1274-BK$1263-Sheet2!$N$301)/Sheet3!$A$1)^4)</f>
        <v>65.326391552851518</v>
      </c>
      <c r="BL1274" s="2">
        <f>$I$1261*EXP(Sheet3!$B$1*(($B1274-BL$1263-Sheet2!$N$301)/Sheet3!$A$1)^2 +Sheet3!$C$1*(($B1274-BL$1263-Sheet2!$N$301)/Sheet3!$A$1)^4)</f>
        <v>68.4229168397123</v>
      </c>
      <c r="BM1274" s="2">
        <f>$I$1261*EXP(Sheet3!$B$1*(($B1274-BM$1263-Sheet2!$N$301)/Sheet3!$A$1)^2 +Sheet3!$C$1*(($B1274-BM$1263-Sheet2!$N$301)/Sheet3!$A$1)^4)</f>
        <v>71.60662405853904</v>
      </c>
      <c r="BN1274" s="2">
        <f>$I$1261*EXP(Sheet3!$B$1*(($B1274-BN$1263-Sheet2!$N$301)/Sheet3!$A$1)^2 +Sheet3!$C$1*(($B1274-BN$1263-Sheet2!$N$301)/Sheet3!$A$1)^4)</f>
        <v>74.87693300739015</v>
      </c>
      <c r="BO1274" s="2">
        <f>$I$1261*EXP(Sheet3!$B$1*(($B1274-BO$1263-Sheet2!$N$301)/Sheet3!$A$1)^2 +Sheet3!$C$1*(($B1274-BO$1263-Sheet2!$N$301)/Sheet3!$A$1)^4)</f>
        <v>78.233112365895835</v>
      </c>
      <c r="BP1274" s="2">
        <f>$I$1261*EXP(Sheet3!$B$1*(($B1274-BP$1263-Sheet2!$N$301)/Sheet3!$A$1)^2 +Sheet3!$C$1*(($B1274-BP$1263-Sheet2!$N$301)/Sheet3!$A$1)^4)</f>
        <v>81.674279076138831</v>
      </c>
      <c r="BQ1274" s="2">
        <f>$I$1261*EXP(Sheet3!$B$1*(($B1274-BQ$1263-Sheet2!$N$301)/Sheet3!$A$1)^2 +Sheet3!$C$1*(($B1274-BQ$1263-Sheet2!$N$301)/Sheet3!$A$1)^4)</f>
        <v>85.199398134092405</v>
      </c>
      <c r="BR1274" s="2">
        <f>$I$1261*EXP(Sheet3!$B$1*(($B1274-BR$1263-Sheet2!$N$301)/Sheet3!$A$1)^2 +Sheet3!$C$1*(($B1274-BR$1263-Sheet2!$N$301)/Sheet3!$A$1)^4)</f>
        <v>88.807282789516734</v>
      </c>
      <c r="BS1274" s="2">
        <f>$I$1261*EXP(Sheet3!$B$1*(($B1274-BS$1263-Sheet2!$N$301)/Sheet3!$A$1)^2 +Sheet3!$C$1*(($B1274-BS$1263-Sheet2!$N$301)/Sheet3!$A$1)^4)</f>
        <v>92.496595150476494</v>
      </c>
    </row>
    <row r="1275" spans="1:71" x14ac:dyDescent="0.2">
      <c r="A1275">
        <v>1248</v>
      </c>
      <c r="B1275">
        <v>765.07</v>
      </c>
      <c r="C1275">
        <v>2387.9</v>
      </c>
      <c r="D1275">
        <v>2409.5</v>
      </c>
      <c r="E1275">
        <f t="shared" si="67"/>
        <v>21.599999999999909</v>
      </c>
      <c r="F1275" s="1">
        <f t="shared" si="68"/>
        <v>21.599999999999909</v>
      </c>
      <c r="G1275">
        <f t="shared" si="69"/>
        <v>16525.51199999993</v>
      </c>
      <c r="I1275" s="2">
        <f>$I$1261*EXP(Sheet3!$B$1*(($B1275-I$1263-Sheet2!$N$301)/Sheet3!$A$1)^2 +Sheet3!$C$1*(($B1275-I$1263-Sheet2!$N$301)/Sheet3!$A$1)^4)</f>
        <v>1.3949247116873231E-3</v>
      </c>
      <c r="J1275" s="2">
        <f>$I$1261*EXP(Sheet3!$B$1*(($B1275-J$1263-Sheet2!$N$301)/Sheet3!$A$1)^2 +Sheet3!$C$1*(($B1275-J$1263-Sheet2!$N$301)/Sheet3!$A$1)^4)</f>
        <v>1.7003169811999478E-3</v>
      </c>
      <c r="K1275" s="2">
        <f>$I$1261*EXP(Sheet3!$B$1*(($B1275-K$1263-Sheet2!$N$301)/Sheet3!$A$1)^2 +Sheet3!$C$1*(($B1275-K$1263-Sheet2!$N$301)/Sheet3!$A$1)^4)</f>
        <v>2.0675183468089522E-3</v>
      </c>
      <c r="L1275" s="2">
        <f>$I$1261*EXP(Sheet3!$B$1*(($B1275-L$1263-Sheet2!$N$301)/Sheet3!$A$1)^2 +Sheet3!$C$1*(($B1275-L$1263-Sheet2!$N$301)/Sheet3!$A$1)^4)</f>
        <v>2.5079500066321884E-3</v>
      </c>
      <c r="M1275" s="2">
        <f>$I$1261*EXP(Sheet3!$B$1*(($B1275-M$1263-Sheet2!$N$301)/Sheet3!$A$1)^2 +Sheet3!$C$1*(($B1275-M$1263-Sheet2!$N$301)/Sheet3!$A$1)^4)</f>
        <v>3.0349253681783207E-3</v>
      </c>
      <c r="N1275" s="2">
        <f>$I$1261*EXP(Sheet3!$B$1*(($B1275-N$1263-Sheet2!$N$301)/Sheet3!$A$1)^2 +Sheet3!$C$1*(($B1275-N$1263-Sheet2!$N$301)/Sheet3!$A$1)^4)</f>
        <v>3.6639231582761751E-3</v>
      </c>
      <c r="O1275" s="2">
        <f>$I$1261*EXP(Sheet3!$B$1*(($B1275-O$1263-Sheet2!$N$301)/Sheet3!$A$1)^2 +Sheet3!$C$1*(($B1275-O$1263-Sheet2!$N$301)/Sheet3!$A$1)^4)</f>
        <v>4.4128931114261289E-3</v>
      </c>
      <c r="P1275" s="2">
        <f>$I$1261*EXP(Sheet3!$B$1*(($B1275-P$1263-Sheet2!$N$301)/Sheet3!$A$1)^2 +Sheet3!$C$1*(($B1275-P$1263-Sheet2!$N$301)/Sheet3!$A$1)^4)</f>
        <v>5.3025970681228624E-3</v>
      </c>
      <c r="Q1275" s="2">
        <f>$I$1261*EXP(Sheet3!$B$1*(($B1275-Q$1263-Sheet2!$N$301)/Sheet3!$A$1)^2 +Sheet3!$C$1*(($B1275-Q$1263-Sheet2!$N$301)/Sheet3!$A$1)^4)</f>
        <v>6.3569884110679072E-3</v>
      </c>
      <c r="R1275" s="2">
        <f>$I$1261*EXP(Sheet3!$B$1*(($B1275-R$1263-Sheet2!$N$301)/Sheet3!$A$1)^2 +Sheet3!$C$1*(($B1275-R$1263-Sheet2!$N$301)/Sheet3!$A$1)^4)</f>
        <v>7.6036328450490411E-3</v>
      </c>
      <c r="S1275" s="2">
        <f>$I$1261*EXP(Sheet3!$B$1*(($B1275-S$1263-Sheet2!$N$301)/Sheet3!$A$1)^2 +Sheet3!$C$1*(($B1275-S$1263-Sheet2!$N$301)/Sheet3!$A$1)^4)</f>
        <v>9.0741735821284579E-3</v>
      </c>
      <c r="T1275" s="2">
        <f>$I$1261*EXP(Sheet3!$B$1*(($B1275-T$1263-Sheet2!$N$301)/Sheet3!$A$1)^2 +Sheet3!$C$1*(($B1275-T$1263-Sheet2!$N$301)/Sheet3!$A$1)^4)</f>
        <v>1.0804844024045005E-2</v>
      </c>
      <c r="U1275" s="2">
        <f>$I$1261*EXP(Sheet3!$B$1*(($B1275-U$1263-Sheet2!$N$301)/Sheet3!$A$1)^2 +Sheet3!$C$1*(($B1275-U$1263-Sheet2!$N$301)/Sheet3!$A$1)^4)</f>
        <v>1.2837031034737947E-2</v>
      </c>
      <c r="V1275" s="2">
        <f>$I$1261*EXP(Sheet3!$B$1*(($B1275-V$1263-Sheet2!$N$301)/Sheet3!$A$1)^2 +Sheet3!$C$1*(($B1275-V$1263-Sheet2!$N$301)/Sheet3!$A$1)^4)</f>
        <v>1.5217891863705629E-2</v>
      </c>
      <c r="W1275" s="2">
        <f>$I$1261*EXP(Sheet3!$B$1*(($B1275-W$1263-Sheet2!$N$301)/Sheet3!$A$1)^2 +Sheet3!$C$1*(($B1275-W$1263-Sheet2!$N$301)/Sheet3!$A$1)^4)</f>
        <v>1.8001027712697099E-2</v>
      </c>
      <c r="X1275" s="2">
        <f>$I$1261*EXP(Sheet3!$B$1*(($B1275-X$1263-Sheet2!$N$301)/Sheet3!$A$1)^2 +Sheet3!$C$1*(($B1275-X$1263-Sheet2!$N$301)/Sheet3!$A$1)^4)</f>
        <v>2.1247216828418694E-2</v>
      </c>
      <c r="Y1275" s="2">
        <f>$I$1261*EXP(Sheet3!$B$1*(($B1275-Y$1263-Sheet2!$N$301)/Sheet3!$A$1)^2 +Sheet3!$C$1*(($B1275-Y$1263-Sheet2!$N$301)/Sheet3!$A$1)^4)</f>
        <v>2.5025209851996775E-2</v>
      </c>
      <c r="Z1275" s="2">
        <f>$I$1261*EXP(Sheet3!$B$1*(($B1275-Z$1263-Sheet2!$N$301)/Sheet3!$A$1)^2 +Sheet3!$C$1*(($B1275-Z$1263-Sheet2!$N$301)/Sheet3!$A$1)^4)</f>
        <v>2.9412589955782848E-2</v>
      </c>
      <c r="AA1275" s="2">
        <f>$I$1261*EXP(Sheet3!$B$1*(($B1275-AA$1263-Sheet2!$N$301)/Sheet3!$A$1)^2 +Sheet3!$C$1*(($B1275-AA$1263-Sheet2!$N$301)/Sheet3!$A$1)^4)</f>
        <v>3.4496700048678233E-2</v>
      </c>
      <c r="AB1275" s="2">
        <f>$I$1261*EXP(Sheet3!$B$1*(($B1275-AB$1263-Sheet2!$N$301)/Sheet3!$A$1)^2 +Sheet3!$C$1*(($B1275-AB$1263-Sheet2!$N$301)/Sheet3!$A$1)^4)</f>
        <v>4.0375639029152331E-2</v>
      </c>
      <c r="AC1275" s="2">
        <f>$I$1261*EXP(Sheet3!$B$1*(($B1275-AC$1263-Sheet2!$N$301)/Sheet3!$A$1)^2 +Sheet3!$C$1*(($B1275-AC$1263-Sheet2!$N$301)/Sheet3!$A$1)^4)</f>
        <v>4.7159328708633319E-2</v>
      </c>
      <c r="AD1275" s="2">
        <f>$I$1261*EXP(Sheet3!$B$1*(($B1275-AD$1263-Sheet2!$N$301)/Sheet3!$A$1)^2 +Sheet3!$C$1*(($B1275-AD$1263-Sheet2!$N$301)/Sheet3!$A$1)^4)</f>
        <v>5.4970652615359848E-2</v>
      </c>
      <c r="AE1275" s="2">
        <f>$I$1261*EXP(Sheet3!$B$1*(($B1275-AE$1263-Sheet2!$N$301)/Sheet3!$A$1)^2 +Sheet3!$C$1*(($B1275-AE$1263-Sheet2!$N$301)/Sheet3!$A$1)^4)</f>
        <v>6.3946667419124609E-2</v>
      </c>
      <c r="AF1275" s="2">
        <f>$I$1261*EXP(Sheet3!$B$1*(($B1275-AF$1263-Sheet2!$N$301)/Sheet3!$A$1)^2 +Sheet3!$C$1*(($B1275-AF$1263-Sheet2!$N$301)/Sheet3!$A$1)^4)</f>
        <v>7.423988719030869E-2</v>
      </c>
      <c r="AG1275" s="2">
        <f>$I$1261*EXP(Sheet3!$B$1*(($B1275-AG$1263-Sheet2!$N$301)/Sheet3!$A$1)^2 +Sheet3!$C$1*(($B1275-AG$1263-Sheet2!$N$301)/Sheet3!$A$1)^4)</f>
        <v>8.601964012274034E-2</v>
      </c>
      <c r="AH1275" s="2">
        <f>$I$1261*EXP(Sheet3!$B$1*(($B1275-AH$1263-Sheet2!$N$301)/Sheet3!$A$1)^2 +Sheet3!$C$1*(($B1275-AH$1263-Sheet2!$N$301)/Sheet3!$A$1)^4)</f>
        <v>9.9473496709162099E-2</v>
      </c>
      <c r="AI1275" s="2">
        <f>$I$1261*EXP(Sheet3!$B$1*(($B1275-AI$1263-Sheet2!$N$301)/Sheet3!$A$1)^2 +Sheet3!$C$1*(($B1275-AI$1263-Sheet2!$N$301)/Sheet3!$A$1)^4)</f>
        <v>0.11480876766747598</v>
      </c>
      <c r="AJ1275" s="2">
        <f>$I$1261*EXP(Sheet3!$B$1*(($B1275-AJ$1263-Sheet2!$N$301)/Sheet3!$A$1)^2 +Sheet3!$C$1*(($B1275-AJ$1263-Sheet2!$N$301)/Sheet3!$A$1)^4)</f>
        <v>0.13225406916686211</v>
      </c>
      <c r="AK1275" s="2">
        <f>$I$1261*EXP(Sheet3!$B$1*(($B1275-AK$1263-Sheet2!$N$301)/Sheet3!$A$1)^2 +Sheet3!$C$1*(($B1275-AK$1263-Sheet2!$N$301)/Sheet3!$A$1)^4)</f>
        <v>0.15206095211611076</v>
      </c>
      <c r="AL1275" s="2">
        <f>$I$1261*EXP(Sheet3!$B$1*(($B1275-AL$1263-Sheet2!$N$301)/Sheet3!$A$1)^2 +Sheet3!$C$1*(($B1275-AL$1263-Sheet2!$N$301)/Sheet3!$A$1)^4)</f>
        <v>0.17450559144003808</v>
      </c>
      <c r="AM1275" s="2">
        <f>$I$1261*EXP(Sheet3!$B$1*(($B1275-AM$1263-Sheet2!$N$301)/Sheet3!$A$1)^2 +Sheet3!$C$1*(($B1275-AM$1263-Sheet2!$N$301)/Sheet3!$A$1)^4)</f>
        <v>0.19989053040026247</v>
      </c>
      <c r="AN1275" s="2">
        <f>$I$1261*EXP(Sheet3!$B$1*(($B1275-AN$1263-Sheet2!$N$301)/Sheet3!$A$1)^2 +Sheet3!$C$1*(($B1275-AN$1263-Sheet2!$N$301)/Sheet3!$A$1)^4)</f>
        <v>0.2285464741157659</v>
      </c>
      <c r="AO1275" s="2">
        <f>$I$1261*EXP(Sheet3!$B$1*(($B1275-AO$1263-Sheet2!$N$301)/Sheet3!$A$1)^2 +Sheet3!$C$1*(($B1275-AO$1263-Sheet2!$N$301)/Sheet3!$A$1)^4)</f>
        <v>0.2608341255150598</v>
      </c>
      <c r="AP1275" s="2">
        <f>$I$1261*EXP(Sheet3!$B$1*(($B1275-AP$1263-Sheet2!$N$301)/Sheet3!$A$1)^2 +Sheet3!$C$1*(($B1275-AP$1263-Sheet2!$N$301)/Sheet3!$A$1)^4)</f>
        <v>0.2971460560134343</v>
      </c>
      <c r="AQ1275" s="2">
        <f>$I$1261*EXP(Sheet3!$B$1*(($B1275-AQ$1263-Sheet2!$N$301)/Sheet3!$A$1)^2 +Sheet3!$C$1*(($B1275-AQ$1263-Sheet2!$N$301)/Sheet3!$A$1)^4)</f>
        <v>0.33790860226468211</v>
      </c>
      <c r="AR1275" s="2">
        <f>$I$1261*EXP(Sheet3!$B$1*(($B1275-AR$1263-Sheet2!$N$301)/Sheet3!$A$1)^2 +Sheet3!$C$1*(($B1275-AR$1263-Sheet2!$N$301)/Sheet3!$A$1)^4)</f>
        <v>0.38358377939640764</v>
      </c>
      <c r="AS1275" s="2">
        <f>$I$1261*EXP(Sheet3!$B$1*(($B1275-AS$1263-Sheet2!$N$301)/Sheet3!$A$1)^2 +Sheet3!$C$1*(($B1275-AS$1263-Sheet2!$N$301)/Sheet3!$A$1)^4)</f>
        <v>0.43467120021176336</v>
      </c>
      <c r="AT1275" s="2">
        <f>$I$1261*EXP(Sheet3!$B$1*(($B1275-AT$1263-Sheet2!$N$301)/Sheet3!$A$1)^2 +Sheet3!$C$1*(($B1275-AT$1263-Sheet2!$N$301)/Sheet3!$A$1)^4)</f>
        <v>0.49170998893960449</v>
      </c>
      <c r="AU1275" s="2">
        <f>$I$1261*EXP(Sheet3!$B$1*(($B1275-AU$1263-Sheet2!$N$301)/Sheet3!$A$1)^2 +Sheet3!$C$1*(($B1275-AU$1263-Sheet2!$N$301)/Sheet3!$A$1)^4)</f>
        <v>0.55528067724450469</v>
      </c>
      <c r="AV1275" s="2">
        <f>$I$1261*EXP(Sheet3!$B$1*(($B1275-AV$1263-Sheet2!$N$301)/Sheet3!$A$1)^2 +Sheet3!$C$1*(($B1275-AV$1263-Sheet2!$N$301)/Sheet3!$A$1)^4)</f>
        <v>0.62600706940322037</v>
      </c>
      <c r="AW1275" s="2">
        <f>$I$1261*EXP(Sheet3!$B$1*(($B1275-AW$1263-Sheet2!$N$301)/Sheet3!$A$1)^2 +Sheet3!$C$1*(($B1275-AW$1263-Sheet2!$N$301)/Sheet3!$A$1)^4)</f>
        <v>0.70455806277089827</v>
      </c>
      <c r="AX1275" s="2">
        <f>$I$1261*EXP(Sheet3!$B$1*(($B1275-AX$1263-Sheet2!$N$301)/Sheet3!$A$1)^2 +Sheet3!$C$1*(($B1275-AX$1263-Sheet2!$N$301)/Sheet3!$A$1)^4)</f>
        <v>0.7916494089921674</v>
      </c>
      <c r="AY1275" s="2">
        <f>$I$1261*EXP(Sheet3!$B$1*(($B1275-AY$1263-Sheet2!$N$301)/Sheet3!$A$1)^2 +Sheet3!$C$1*(($B1275-AY$1263-Sheet2!$N$301)/Sheet3!$A$1)^4)</f>
        <v>0.88804540078905059</v>
      </c>
      <c r="AZ1275" s="2">
        <f>$I$1261*EXP(Sheet3!$B$1*(($B1275-AZ$1263-Sheet2!$N$301)/Sheet3!$A$1)^2 +Sheet3!$C$1*(($B1275-AZ$1263-Sheet2!$N$301)/Sheet3!$A$1)^4)</f>
        <v>0.99456046864373071</v>
      </c>
      <c r="BA1275" s="2">
        <f>$I$1261*EXP(Sheet3!$B$1*(($B1275-BA$1263-Sheet2!$N$301)/Sheet3!$A$1)^2 +Sheet3!$C$1*(($B1275-BA$1263-Sheet2!$N$301)/Sheet3!$A$1)^4)</f>
        <v>1.1120606712771577</v>
      </c>
      <c r="BB1275" s="2">
        <f>$I$1261*EXP(Sheet3!$B$1*(($B1275-BB$1263-Sheet2!$N$301)/Sheet3!$A$1)^2 +Sheet3!$C$1*(($B1275-BB$1263-Sheet2!$N$301)/Sheet3!$A$1)^4)</f>
        <v>1.2414650635194473</v>
      </c>
      <c r="BC1275" s="2">
        <f>$I$1261*EXP(Sheet3!$B$1*(($B1275-BC$1263-Sheet2!$N$301)/Sheet3!$A$1)^2 +Sheet3!$C$1*(($B1275-BC$1263-Sheet2!$N$301)/Sheet3!$A$1)^4)</f>
        <v>1.3837469249831651</v>
      </c>
      <c r="BD1275" s="2">
        <f>$I$1261*EXP(Sheet3!$B$1*(($B1275-BD$1263-Sheet2!$N$301)/Sheet3!$A$1)^2 +Sheet3!$C$1*(($B1275-BD$1263-Sheet2!$N$301)/Sheet3!$A$1)^4)</f>
        <v>1.539934832893693</v>
      </c>
      <c r="BE1275" s="2">
        <f>$I$1261*EXP(Sheet3!$B$1*(($B1275-BE$1263-Sheet2!$N$301)/Sheet3!$A$1)^2 +Sheet3!$C$1*(($B1275-BE$1263-Sheet2!$N$301)/Sheet3!$A$1)^4)</f>
        <v>1.7111135625086613</v>
      </c>
      <c r="BF1275" s="2">
        <f>$I$1261*EXP(Sheet3!$B$1*(($B1275-BF$1263-Sheet2!$N$301)/Sheet3!$A$1)^2 +Sheet3!$C$1*(($B1275-BF$1263-Sheet2!$N$301)/Sheet3!$A$1)^4)</f>
        <v>1.898424798778531</v>
      </c>
      <c r="BG1275" s="2">
        <f>$I$1261*EXP(Sheet3!$B$1*(($B1275-BG$1263-Sheet2!$N$301)/Sheet3!$A$1)^2 +Sheet3!$C$1*(($B1275-BG$1263-Sheet2!$N$301)/Sheet3!$A$1)^4)</f>
        <v>2.1030676432472188</v>
      </c>
      <c r="BH1275" s="2">
        <f>$I$1261*EXP(Sheet3!$B$1*(($B1275-BH$1263-Sheet2!$N$301)/Sheet3!$A$1)^2 +Sheet3!$C$1*(($B1275-BH$1263-Sheet2!$N$301)/Sheet3!$A$1)^4)</f>
        <v>2.3262989007463251</v>
      </c>
      <c r="BI1275" s="2">
        <f>$I$1261*EXP(Sheet3!$B$1*(($B1275-BI$1263-Sheet2!$N$301)/Sheet3!$A$1)^2 +Sheet3!$C$1*(($B1275-BI$1263-Sheet2!$N$301)/Sheet3!$A$1)^4)</f>
        <v>2.5694331310190037</v>
      </c>
      <c r="BJ1275" s="2">
        <f>$I$1261*EXP(Sheet3!$B$1*(($B1275-BJ$1263-Sheet2!$N$301)/Sheet3!$A$1)^2 +Sheet3!$C$1*(($B1275-BJ$1263-Sheet2!$N$301)/Sheet3!$A$1)^4)</f>
        <v>2.8338424512886426</v>
      </c>
      <c r="BK1275" s="2">
        <f>$I$1261*EXP(Sheet3!$B$1*(($B1275-BK$1263-Sheet2!$N$301)/Sheet3!$A$1)^2 +Sheet3!$C$1*(($B1275-BK$1263-Sheet2!$N$301)/Sheet3!$A$1)^4)</f>
        <v>3.1209560766948874</v>
      </c>
      <c r="BL1275" s="2">
        <f>$I$1261*EXP(Sheet3!$B$1*(($B1275-BL$1263-Sheet2!$N$301)/Sheet3!$A$1)^2 +Sheet3!$C$1*(($B1275-BL$1263-Sheet2!$N$301)/Sheet3!$A$1)^4)</f>
        <v>3.4322595866273362</v>
      </c>
      <c r="BM1275" s="2">
        <f>$I$1261*EXP(Sheet3!$B$1*(($B1275-BM$1263-Sheet2!$N$301)/Sheet3!$A$1)^2 +Sheet3!$C$1*(($B1275-BM$1263-Sheet2!$N$301)/Sheet3!$A$1)^4)</f>
        <v>3.7692939062159807</v>
      </c>
      <c r="BN1275" s="2">
        <f>$I$1261*EXP(Sheet3!$B$1*(($B1275-BN$1263-Sheet2!$N$301)/Sheet3!$A$1)^2 +Sheet3!$C$1*(($B1275-BN$1263-Sheet2!$N$301)/Sheet3!$A$1)^4)</f>
        <v>4.1336539935985481</v>
      </c>
      <c r="BO1275" s="2">
        <f>$I$1261*EXP(Sheet3!$B$1*(($B1275-BO$1263-Sheet2!$N$301)/Sheet3!$A$1)^2 +Sheet3!$C$1*(($B1275-BO$1263-Sheet2!$N$301)/Sheet3!$A$1)^4)</f>
        <v>4.5269872250681784</v>
      </c>
      <c r="BP1275" s="2">
        <f>$I$1261*EXP(Sheet3!$B$1*(($B1275-BP$1263-Sheet2!$N$301)/Sheet3!$A$1)^2 +Sheet3!$C$1*(($B1275-BP$1263-Sheet2!$N$301)/Sheet3!$A$1)^4)</f>
        <v>4.9509914718006085</v>
      </c>
      <c r="BQ1275" s="2">
        <f>$I$1261*EXP(Sheet3!$B$1*(($B1275-BQ$1263-Sheet2!$N$301)/Sheet3!$A$1)^2 +Sheet3!$C$1*(($B1275-BQ$1263-Sheet2!$N$301)/Sheet3!$A$1)^4)</f>
        <v>5.4074128635571661</v>
      </c>
      <c r="BR1275" s="2">
        <f>$I$1261*EXP(Sheet3!$B$1*(($B1275-BR$1263-Sheet2!$N$301)/Sheet3!$A$1)^2 +Sheet3!$C$1*(($B1275-BR$1263-Sheet2!$N$301)/Sheet3!$A$1)^4)</f>
        <v>5.8980432365458553</v>
      </c>
      <c r="BS1275" s="2">
        <f>$I$1261*EXP(Sheet3!$B$1*(($B1275-BS$1263-Sheet2!$N$301)/Sheet3!$A$1)^2 +Sheet3!$C$1*(($B1275-BS$1263-Sheet2!$N$301)/Sheet3!$A$1)^4)</f>
        <v>6.4247172644904529</v>
      </c>
    </row>
    <row r="1276" spans="1:71" x14ac:dyDescent="0.2">
      <c r="A1276">
        <v>1249</v>
      </c>
      <c r="B1276">
        <v>765.52</v>
      </c>
      <c r="C1276">
        <v>2396.3000000000002</v>
      </c>
      <c r="D1276">
        <v>2409.8000000000002</v>
      </c>
      <c r="E1276">
        <f t="shared" si="67"/>
        <v>13.5</v>
      </c>
      <c r="F1276" s="1">
        <f t="shared" si="68"/>
        <v>13.5</v>
      </c>
      <c r="G1276">
        <f t="shared" si="69"/>
        <v>10334.52</v>
      </c>
      <c r="I1276" s="2">
        <f>$I$1261*EXP(Sheet3!$B$1*(($B1276-I$1263-Sheet2!$N$301)/Sheet3!$A$1)^2 +Sheet3!$C$1*(($B1276-I$1263-Sheet2!$N$301)/Sheet3!$A$1)^4)</f>
        <v>1.0275647207665123E-8</v>
      </c>
      <c r="J1276" s="2">
        <f>$I$1261*EXP(Sheet3!$B$1*(($B1276-J$1263-Sheet2!$N$301)/Sheet3!$A$1)^2 +Sheet3!$C$1*(($B1276-J$1263-Sheet2!$N$301)/Sheet3!$A$1)^4)</f>
        <v>1.4332682470721055E-8</v>
      </c>
      <c r="K1276" s="2">
        <f>$I$1261*EXP(Sheet3!$B$1*(($B1276-K$1263-Sheet2!$N$301)/Sheet3!$A$1)^2 +Sheet3!$C$1*(($B1276-K$1263-Sheet2!$N$301)/Sheet3!$A$1)^4)</f>
        <v>1.99203458500059E-8</v>
      </c>
      <c r="L1276" s="2">
        <f>$I$1261*EXP(Sheet3!$B$1*(($B1276-L$1263-Sheet2!$N$301)/Sheet3!$A$1)^2 +Sheet3!$C$1*(($B1276-L$1263-Sheet2!$N$301)/Sheet3!$A$1)^4)</f>
        <v>2.7588582970854072E-8</v>
      </c>
      <c r="M1276" s="2">
        <f>$I$1261*EXP(Sheet3!$B$1*(($B1276-M$1263-Sheet2!$N$301)/Sheet3!$A$1)^2 +Sheet3!$C$1*(($B1276-M$1263-Sheet2!$N$301)/Sheet3!$A$1)^4)</f>
        <v>3.8074745828568148E-8</v>
      </c>
      <c r="N1276" s="2">
        <f>$I$1261*EXP(Sheet3!$B$1*(($B1276-N$1263-Sheet2!$N$301)/Sheet3!$A$1)^2 +Sheet3!$C$1*(($B1276-N$1263-Sheet2!$N$301)/Sheet3!$A$1)^4)</f>
        <v>5.2363859598164744E-8</v>
      </c>
      <c r="O1276" s="2">
        <f>$I$1261*EXP(Sheet3!$B$1*(($B1276-O$1263-Sheet2!$N$301)/Sheet3!$A$1)^2 +Sheet3!$C$1*(($B1276-O$1263-Sheet2!$N$301)/Sheet3!$A$1)^4)</f>
        <v>7.1767062911271406E-8</v>
      </c>
      <c r="P1276" s="2">
        <f>$I$1261*EXP(Sheet3!$B$1*(($B1276-P$1263-Sheet2!$N$301)/Sheet3!$A$1)^2 +Sheet3!$C$1*(($B1276-P$1263-Sheet2!$N$301)/Sheet3!$A$1)^4)</f>
        <v>9.8023317805446146E-8</v>
      </c>
      <c r="Q1276" s="2">
        <f>$I$1261*EXP(Sheet3!$B$1*(($B1276-Q$1263-Sheet2!$N$301)/Sheet3!$A$1)^2 +Sheet3!$C$1*(($B1276-Q$1263-Sheet2!$N$301)/Sheet3!$A$1)^4)</f>
        <v>1.334307994276769E-7</v>
      </c>
      <c r="R1276" s="2">
        <f>$I$1261*EXP(Sheet3!$B$1*(($B1276-R$1263-Sheet2!$N$301)/Sheet3!$A$1)^2 +Sheet3!$C$1*(($B1276-R$1263-Sheet2!$N$301)/Sheet3!$A$1)^4)</f>
        <v>1.8101599574883313E-7</v>
      </c>
      <c r="S1276" s="2">
        <f>$I$1261*EXP(Sheet3!$B$1*(($B1276-S$1263-Sheet2!$N$301)/Sheet3!$A$1)^2 +Sheet3!$C$1*(($B1276-S$1263-Sheet2!$N$301)/Sheet3!$A$1)^4)</f>
        <v>2.4475053689692367E-7</v>
      </c>
      <c r="T1276" s="2">
        <f>$I$1261*EXP(Sheet3!$B$1*(($B1276-T$1263-Sheet2!$N$301)/Sheet3!$A$1)^2 +Sheet3!$C$1*(($B1276-T$1263-Sheet2!$N$301)/Sheet3!$A$1)^4)</f>
        <v>3.2982820594464898E-7</v>
      </c>
      <c r="U1276" s="2">
        <f>$I$1261*EXP(Sheet3!$B$1*(($B1276-U$1263-Sheet2!$N$301)/Sheet3!$A$1)^2 +Sheet3!$C$1*(($B1276-U$1263-Sheet2!$N$301)/Sheet3!$A$1)^4)</f>
        <v>4.4301754400411218E-7</v>
      </c>
      <c r="V1276" s="2">
        <f>$I$1261*EXP(Sheet3!$B$1*(($B1276-V$1263-Sheet2!$N$301)/Sheet3!$A$1)^2 +Sheet3!$C$1*(($B1276-V$1263-Sheet2!$N$301)/Sheet3!$A$1)^4)</f>
        <v>5.9310905186278182E-7</v>
      </c>
      <c r="W1276" s="2">
        <f>$I$1261*EXP(Sheet3!$B$1*(($B1276-W$1263-Sheet2!$N$301)/Sheet3!$A$1)^2 +Sheet3!$C$1*(($B1276-W$1263-Sheet2!$N$301)/Sheet3!$A$1)^4)</f>
        <v>7.9148032297075274E-7</v>
      </c>
      <c r="X1276" s="2">
        <f>$I$1261*EXP(Sheet3!$B$1*(($B1276-X$1263-Sheet2!$N$301)/Sheet3!$A$1)^2 +Sheet3!$C$1*(($B1276-X$1263-Sheet2!$N$301)/Sheet3!$A$1)^4)</f>
        <v>1.0528076497722592E-6</v>
      </c>
      <c r="Y1276" s="2">
        <f>$I$1261*EXP(Sheet3!$B$1*(($B1276-Y$1263-Sheet2!$N$301)/Sheet3!$A$1)^2 +Sheet3!$C$1*(($B1276-Y$1263-Sheet2!$N$301)/Sheet3!$A$1)^4)</f>
        <v>1.3959588771361286E-6</v>
      </c>
      <c r="Z1276" s="2">
        <f>$I$1261*EXP(Sheet3!$B$1*(($B1276-Z$1263-Sheet2!$N$301)/Sheet3!$A$1)^2 +Sheet3!$C$1*(($B1276-Z$1263-Sheet2!$N$301)/Sheet3!$A$1)^4)</f>
        <v>1.8451097024156608E-6</v>
      </c>
      <c r="AA1276" s="2">
        <f>$I$1261*EXP(Sheet3!$B$1*(($B1276-AA$1263-Sheet2!$N$301)/Sheet3!$A$1)^2 +Sheet3!$C$1*(($B1276-AA$1263-Sheet2!$N$301)/Sheet3!$A$1)^4)</f>
        <v>2.4311344323315281E-6</v>
      </c>
      <c r="AB1276" s="2">
        <f>$I$1261*EXP(Sheet3!$B$1*(($B1276-AB$1263-Sheet2!$N$301)/Sheet3!$A$1)^2 +Sheet3!$C$1*(($B1276-AB$1263-Sheet2!$N$301)/Sheet3!$A$1)^4)</f>
        <v>3.1933326155745689E-6</v>
      </c>
      <c r="AC1276" s="2">
        <f>$I$1261*EXP(Sheet3!$B$1*(($B1276-AC$1263-Sheet2!$N$301)/Sheet3!$A$1)^2 +Sheet3!$C$1*(($B1276-AC$1263-Sheet2!$N$301)/Sheet3!$A$1)^4)</f>
        <v>4.1815652134059141E-6</v>
      </c>
      <c r="AD1276" s="2">
        <f>$I$1261*EXP(Sheet3!$B$1*(($B1276-AD$1263-Sheet2!$N$301)/Sheet3!$A$1)^2 +Sheet3!$C$1*(($B1276-AD$1263-Sheet2!$N$301)/Sheet3!$A$1)^4)</f>
        <v>5.4588883093609421E-6</v>
      </c>
      <c r="AE1276" s="2">
        <f>$I$1261*EXP(Sheet3!$B$1*(($B1276-AE$1263-Sheet2!$N$301)/Sheet3!$A$1)^2 +Sheet3!$C$1*(($B1276-AE$1263-Sheet2!$N$301)/Sheet3!$A$1)^4)</f>
        <v>7.1047890786683443E-6</v>
      </c>
      <c r="AF1276" s="2">
        <f>$I$1261*EXP(Sheet3!$B$1*(($B1276-AF$1263-Sheet2!$N$301)/Sheet3!$A$1)^2 +Sheet3!$C$1*(($B1276-AF$1263-Sheet2!$N$301)/Sheet3!$A$1)^4)</f>
        <v>9.2191481476838713E-6</v>
      </c>
      <c r="AG1276" s="2">
        <f>$I$1261*EXP(Sheet3!$B$1*(($B1276-AG$1263-Sheet2!$N$301)/Sheet3!$A$1)^2 +Sheet3!$C$1*(($B1276-AG$1263-Sheet2!$N$301)/Sheet3!$A$1)^4)</f>
        <v>1.1927074906569421E-5</v>
      </c>
      <c r="AH1276" s="2">
        <f>$I$1261*EXP(Sheet3!$B$1*(($B1276-AH$1263-Sheet2!$N$301)/Sheet3!$A$1)^2 +Sheet3!$C$1*(($B1276-AH$1263-Sheet2!$N$301)/Sheet3!$A$1)^4)</f>
        <v>1.5384788149384607E-5</v>
      </c>
      <c r="AI1276" s="2">
        <f>$I$1261*EXP(Sheet3!$B$1*(($B1276-AI$1263-Sheet2!$N$301)/Sheet3!$A$1)^2 +Sheet3!$C$1*(($B1276-AI$1263-Sheet2!$N$301)/Sheet3!$A$1)^4)</f>
        <v>1.9786743980708935E-5</v>
      </c>
      <c r="AJ1276" s="2">
        <f>$I$1261*EXP(Sheet3!$B$1*(($B1276-AJ$1263-Sheet2!$N$301)/Sheet3!$A$1)^2 +Sheet3!$C$1*(($B1276-AJ$1263-Sheet2!$N$301)/Sheet3!$A$1)^4)</f>
        <v>2.5374246635595029E-5</v>
      </c>
      <c r="AK1276" s="2">
        <f>$I$1261*EXP(Sheet3!$B$1*(($B1276-AK$1263-Sheet2!$N$301)/Sheet3!$A$1)^2 +Sheet3!$C$1*(($B1276-AK$1263-Sheet2!$N$301)/Sheet3!$A$1)^4)</f>
        <v>3.2445816117670492E-5</v>
      </c>
      <c r="AL1276" s="2">
        <f>$I$1261*EXP(Sheet3!$B$1*(($B1276-AL$1263-Sheet2!$N$301)/Sheet3!$A$1)^2 +Sheet3!$C$1*(($B1276-AL$1263-Sheet2!$N$301)/Sheet3!$A$1)^4)</f>
        <v>4.1369629775394787E-5</v>
      </c>
      <c r="AM1276" s="2">
        <f>$I$1261*EXP(Sheet3!$B$1*(($B1276-AM$1263-Sheet2!$N$301)/Sheet3!$A$1)^2 +Sheet3!$C$1*(($B1276-AM$1263-Sheet2!$N$301)/Sheet3!$A$1)^4)</f>
        <v>5.2598403522269432E-5</v>
      </c>
      <c r="AN1276" s="2">
        <f>$I$1261*EXP(Sheet3!$B$1*(($B1276-AN$1263-Sheet2!$N$301)/Sheet3!$A$1)^2 +Sheet3!$C$1*(($B1276-AN$1263-Sheet2!$N$301)/Sheet3!$A$1)^4)</f>
        <v>6.6687132765526756E-5</v>
      </c>
      <c r="AO1276" s="2">
        <f>$I$1261*EXP(Sheet3!$B$1*(($B1276-AO$1263-Sheet2!$N$301)/Sheet3!$A$1)^2 +Sheet3!$C$1*(($B1276-AO$1263-Sheet2!$N$301)/Sheet3!$A$1)^4)</f>
        <v>8.4314173626175496E-5</v>
      </c>
      <c r="AP1276" s="2">
        <f>$I$1261*EXP(Sheet3!$B$1*(($B1276-AP$1263-Sheet2!$N$301)/Sheet3!$A$1)^2 +Sheet3!$C$1*(($B1276-AP$1263-Sheet2!$N$301)/Sheet3!$A$1)^4)</f>
        <v>1.0630621207014917E-4</v>
      </c>
      <c r="AQ1276" s="2">
        <f>$I$1261*EXP(Sheet3!$B$1*(($B1276-AQ$1263-Sheet2!$N$301)/Sheet3!$A$1)^2 +Sheet3!$C$1*(($B1276-AQ$1263-Sheet2!$N$301)/Sheet3!$A$1)^4)</f>
        <v>1.3366774244482553E-4</v>
      </c>
      <c r="AR1276" s="2">
        <f>$I$1261*EXP(Sheet3!$B$1*(($B1276-AR$1263-Sheet2!$N$301)/Sheet3!$A$1)^2 +Sheet3!$C$1*(($B1276-AR$1263-Sheet2!$N$301)/Sheet3!$A$1)^4)</f>
        <v>1.6761575789340247E-4</v>
      </c>
      <c r="AS1276" s="2">
        <f>$I$1261*EXP(Sheet3!$B$1*(($B1276-AS$1263-Sheet2!$N$301)/Sheet3!$A$1)^2 +Sheet3!$C$1*(($B1276-AS$1263-Sheet2!$N$301)/Sheet3!$A$1)^4)</f>
        <v>2.0962044339962281E-4</v>
      </c>
      <c r="AT1276" s="2">
        <f>$I$1261*EXP(Sheet3!$B$1*(($B1276-AT$1263-Sheet2!$N$301)/Sheet3!$A$1)^2 +Sheet3!$C$1*(($B1276-AT$1263-Sheet2!$N$301)/Sheet3!$A$1)^4)</f>
        <v>2.6145275791192237E-4</v>
      </c>
      <c r="AU1276" s="2">
        <f>$I$1261*EXP(Sheet3!$B$1*(($B1276-AU$1263-Sheet2!$N$301)/Sheet3!$A$1)^2 +Sheet3!$C$1*(($B1276-AU$1263-Sheet2!$N$301)/Sheet3!$A$1)^4)</f>
        <v>3.2523989511689207E-4</v>
      </c>
      <c r="AV1276" s="2">
        <f>$I$1261*EXP(Sheet3!$B$1*(($B1276-AV$1263-Sheet2!$N$301)/Sheet3!$A$1)^2 +Sheet3!$C$1*(($B1276-AV$1263-Sheet2!$N$301)/Sheet3!$A$1)^4)</f>
        <v>4.0352972289401225E-4</v>
      </c>
      <c r="AW1276" s="2">
        <f>$I$1261*EXP(Sheet3!$B$1*(($B1276-AW$1263-Sheet2!$N$301)/Sheet3!$A$1)^2 +Sheet3!$C$1*(($B1276-AW$1263-Sheet2!$N$301)/Sheet3!$A$1)^4)</f>
        <v>4.9936541899377347E-4</v>
      </c>
      <c r="AX1276" s="2">
        <f>$I$1261*EXP(Sheet3!$B$1*(($B1276-AX$1263-Sheet2!$N$301)/Sheet3!$A$1)^2 +Sheet3!$C$1*(($B1276-AX$1263-Sheet2!$N$301)/Sheet3!$A$1)^4)</f>
        <v>6.1637164471664075E-4</v>
      </c>
      <c r="AY1276" s="2">
        <f>$I$1261*EXP(Sheet3!$B$1*(($B1276-AY$1263-Sheet2!$N$301)/Sheet3!$A$1)^2 +Sheet3!$C$1*(($B1276-AY$1263-Sheet2!$N$301)/Sheet3!$A$1)^4)</f>
        <v>7.5885372868648494E-4</v>
      </c>
      <c r="AZ1276" s="2">
        <f>$I$1261*EXP(Sheet3!$B$1*(($B1276-AZ$1263-Sheet2!$N$301)/Sheet3!$A$1)^2 +Sheet3!$C$1*(($B1276-AZ$1263-Sheet2!$N$301)/Sheet3!$A$1)^4)</f>
        <v>9.3191146849429056E-4</v>
      </c>
      <c r="BA1276" s="2">
        <f>$I$1261*EXP(Sheet3!$B$1*(($B1276-BA$1263-Sheet2!$N$301)/Sheet3!$A$1)^2 +Sheet3!$C$1*(($B1276-BA$1263-Sheet2!$N$301)/Sheet3!$A$1)^4)</f>
        <v>1.1415692980452929E-3</v>
      </c>
      <c r="BB1276" s="2">
        <f>$I$1261*EXP(Sheet3!$B$1*(($B1276-BB$1263-Sheet2!$N$301)/Sheet3!$A$1)^2 +Sheet3!$C$1*(($B1276-BB$1263-Sheet2!$N$301)/Sheet3!$A$1)^4)</f>
        <v>1.3949247116873231E-3</v>
      </c>
      <c r="BC1276" s="2">
        <f>$I$1261*EXP(Sheet3!$B$1*(($B1276-BC$1263-Sheet2!$N$301)/Sheet3!$A$1)^2 +Sheet3!$C$1*(($B1276-BC$1263-Sheet2!$N$301)/Sheet3!$A$1)^4)</f>
        <v>1.7003169811999478E-3</v>
      </c>
      <c r="BD1276" s="2">
        <f>$I$1261*EXP(Sheet3!$B$1*(($B1276-BD$1263-Sheet2!$N$301)/Sheet3!$A$1)^2 +Sheet3!$C$1*(($B1276-BD$1263-Sheet2!$N$301)/Sheet3!$A$1)^4)</f>
        <v>2.0675183468089522E-3</v>
      </c>
      <c r="BE1276" s="2">
        <f>$I$1261*EXP(Sheet3!$B$1*(($B1276-BE$1263-Sheet2!$N$301)/Sheet3!$A$1)^2 +Sheet3!$C$1*(($B1276-BE$1263-Sheet2!$N$301)/Sheet3!$A$1)^4)</f>
        <v>2.5079500066321884E-3</v>
      </c>
      <c r="BF1276" s="2">
        <f>$I$1261*EXP(Sheet3!$B$1*(($B1276-BF$1263-Sheet2!$N$301)/Sheet3!$A$1)^2 +Sheet3!$C$1*(($B1276-BF$1263-Sheet2!$N$301)/Sheet3!$A$1)^4)</f>
        <v>3.0349253681848493E-3</v>
      </c>
      <c r="BG1276" s="2">
        <f>$I$1261*EXP(Sheet3!$B$1*(($B1276-BG$1263-Sheet2!$N$301)/Sheet3!$A$1)^2 +Sheet3!$C$1*(($B1276-BG$1263-Sheet2!$N$301)/Sheet3!$A$1)^4)</f>
        <v>3.6639231582839523E-3</v>
      </c>
      <c r="BH1276" s="2">
        <f>$I$1261*EXP(Sheet3!$B$1*(($B1276-BH$1263-Sheet2!$N$301)/Sheet3!$A$1)^2 +Sheet3!$C$1*(($B1276-BH$1263-Sheet2!$N$301)/Sheet3!$A$1)^4)</f>
        <v>4.4128931114353863E-3</v>
      </c>
      <c r="BI1276" s="2">
        <f>$I$1261*EXP(Sheet3!$B$1*(($B1276-BI$1263-Sheet2!$N$301)/Sheet3!$A$1)^2 +Sheet3!$C$1*(($B1276-BI$1263-Sheet2!$N$301)/Sheet3!$A$1)^4)</f>
        <v>5.3025970681338458E-3</v>
      </c>
      <c r="BJ1276" s="2">
        <f>$I$1261*EXP(Sheet3!$B$1*(($B1276-BJ$1263-Sheet2!$N$301)/Sheet3!$A$1)^2 +Sheet3!$C$1*(($B1276-BJ$1263-Sheet2!$N$301)/Sheet3!$A$1)^4)</f>
        <v>6.3569884110808933E-3</v>
      </c>
      <c r="BK1276" s="2">
        <f>$I$1261*EXP(Sheet3!$B$1*(($B1276-BK$1263-Sheet2!$N$301)/Sheet3!$A$1)^2 +Sheet3!$C$1*(($B1276-BK$1263-Sheet2!$N$301)/Sheet3!$A$1)^4)</f>
        <v>7.6036328450643847E-3</v>
      </c>
      <c r="BL1276" s="2">
        <f>$I$1261*EXP(Sheet3!$B$1*(($B1276-BL$1263-Sheet2!$N$301)/Sheet3!$A$1)^2 +Sheet3!$C$1*(($B1276-BL$1263-Sheet2!$N$301)/Sheet3!$A$1)^4)</f>
        <v>9.0741735821465754E-3</v>
      </c>
      <c r="BM1276" s="2">
        <f>$I$1261*EXP(Sheet3!$B$1*(($B1276-BM$1263-Sheet2!$N$301)/Sheet3!$A$1)^2 +Sheet3!$C$1*(($B1276-BM$1263-Sheet2!$N$301)/Sheet3!$A$1)^4)</f>
        <v>1.0804844024066271E-2</v>
      </c>
      <c r="BN1276" s="2">
        <f>$I$1261*EXP(Sheet3!$B$1*(($B1276-BN$1263-Sheet2!$N$301)/Sheet3!$A$1)^2 +Sheet3!$C$1*(($B1276-BN$1263-Sheet2!$N$301)/Sheet3!$A$1)^4)</f>
        <v>1.2837031034737947E-2</v>
      </c>
      <c r="BO1276" s="2">
        <f>$I$1261*EXP(Sheet3!$B$1*(($B1276-BO$1263-Sheet2!$N$301)/Sheet3!$A$1)^2 +Sheet3!$C$1*(($B1276-BO$1263-Sheet2!$N$301)/Sheet3!$A$1)^4)</f>
        <v>1.5217891863705629E-2</v>
      </c>
      <c r="BP1276" s="2">
        <f>$I$1261*EXP(Sheet3!$B$1*(($B1276-BP$1263-Sheet2!$N$301)/Sheet3!$A$1)^2 +Sheet3!$C$1*(($B1276-BP$1263-Sheet2!$N$301)/Sheet3!$A$1)^4)</f>
        <v>1.8001027712697099E-2</v>
      </c>
      <c r="BQ1276" s="2">
        <f>$I$1261*EXP(Sheet3!$B$1*(($B1276-BQ$1263-Sheet2!$N$301)/Sheet3!$A$1)^2 +Sheet3!$C$1*(($B1276-BQ$1263-Sheet2!$N$301)/Sheet3!$A$1)^4)</f>
        <v>2.1247216828418694E-2</v>
      </c>
      <c r="BR1276" s="2">
        <f>$I$1261*EXP(Sheet3!$B$1*(($B1276-BR$1263-Sheet2!$N$301)/Sheet3!$A$1)^2 +Sheet3!$C$1*(($B1276-BR$1263-Sheet2!$N$301)/Sheet3!$A$1)^4)</f>
        <v>2.5025209851996775E-2</v>
      </c>
      <c r="BS1276" s="2">
        <f>$I$1261*EXP(Sheet3!$B$1*(($B1276-BS$1263-Sheet2!$N$301)/Sheet3!$A$1)^2 +Sheet3!$C$1*(($B1276-BS$1263-Sheet2!$N$301)/Sheet3!$A$1)^4)</f>
        <v>2.9412589955836555E-2</v>
      </c>
    </row>
    <row r="1277" spans="1:71" x14ac:dyDescent="0.2">
      <c r="A1277">
        <v>1250</v>
      </c>
      <c r="B1277">
        <v>765.96</v>
      </c>
      <c r="C1277">
        <v>2383.1</v>
      </c>
      <c r="D1277">
        <v>2398.1999999999998</v>
      </c>
      <c r="E1277">
        <f t="shared" si="67"/>
        <v>15.099999999999909</v>
      </c>
      <c r="F1277" s="1">
        <f t="shared" si="68"/>
        <v>15.099999999999909</v>
      </c>
      <c r="G1277">
        <f t="shared" si="69"/>
        <v>11565.99599999993</v>
      </c>
      <c r="I1277" s="2">
        <f>$I$1261*EXP(Sheet3!$B$1*(($B1277-I$1263-Sheet2!$N$301)/Sheet3!$A$1)^2 +Sheet3!$C$1*(($B1277-I$1263-Sheet2!$N$301)/Sheet3!$A$1)^4)</f>
        <v>8.4665668197965129E-17</v>
      </c>
      <c r="J1277" s="2">
        <f>$I$1261*EXP(Sheet3!$B$1*(($B1277-J$1263-Sheet2!$N$301)/Sheet3!$A$1)^2 +Sheet3!$C$1*(($B1277-J$1263-Sheet2!$N$301)/Sheet3!$A$1)^4)</f>
        <v>1.4225823601106073E-16</v>
      </c>
      <c r="K1277" s="2">
        <f>$I$1261*EXP(Sheet3!$B$1*(($B1277-K$1263-Sheet2!$N$301)/Sheet3!$A$1)^2 +Sheet3!$C$1*(($B1277-K$1263-Sheet2!$N$301)/Sheet3!$A$1)^4)</f>
        <v>2.3785792316389682E-16</v>
      </c>
      <c r="L1277" s="2">
        <f>$I$1261*EXP(Sheet3!$B$1*(($B1277-L$1263-Sheet2!$N$301)/Sheet3!$A$1)^2 +Sheet3!$C$1*(($B1277-L$1263-Sheet2!$N$301)/Sheet3!$A$1)^4)</f>
        <v>3.9576946235322816E-16</v>
      </c>
      <c r="M1277" s="2">
        <f>$I$1261*EXP(Sheet3!$B$1*(($B1277-M$1263-Sheet2!$N$301)/Sheet3!$A$1)^2 +Sheet3!$C$1*(($B1277-M$1263-Sheet2!$N$301)/Sheet3!$A$1)^4)</f>
        <v>6.5533848437482082E-16</v>
      </c>
      <c r="N1277" s="2">
        <f>$I$1261*EXP(Sheet3!$B$1*(($B1277-N$1263-Sheet2!$N$301)/Sheet3!$A$1)^2 +Sheet3!$C$1*(($B1277-N$1263-Sheet2!$N$301)/Sheet3!$A$1)^4)</f>
        <v>1.0799459565221604E-15</v>
      </c>
      <c r="O1277" s="2">
        <f>$I$1261*EXP(Sheet3!$B$1*(($B1277-O$1263-Sheet2!$N$301)/Sheet3!$A$1)^2 +Sheet3!$C$1*(($B1277-O$1263-Sheet2!$N$301)/Sheet3!$A$1)^4)</f>
        <v>1.7711914425946919E-15</v>
      </c>
      <c r="P1277" s="2">
        <f>$I$1261*EXP(Sheet3!$B$1*(($B1277-P$1263-Sheet2!$N$301)/Sheet3!$A$1)^2 +Sheet3!$C$1*(($B1277-P$1263-Sheet2!$N$301)/Sheet3!$A$1)^4)</f>
        <v>2.8911474465063971E-15</v>
      </c>
      <c r="Q1277" s="2">
        <f>$I$1261*EXP(Sheet3!$B$1*(($B1277-Q$1263-Sheet2!$N$301)/Sheet3!$A$1)^2 +Sheet3!$C$1*(($B1277-Q$1263-Sheet2!$N$301)/Sheet3!$A$1)^4)</f>
        <v>4.6971053215101862E-15</v>
      </c>
      <c r="R1277" s="2">
        <f>$I$1261*EXP(Sheet3!$B$1*(($B1277-R$1263-Sheet2!$N$301)/Sheet3!$A$1)^2 +Sheet3!$C$1*(($B1277-R$1263-Sheet2!$N$301)/Sheet3!$A$1)^4)</f>
        <v>7.5955581601595458E-15</v>
      </c>
      <c r="S1277" s="2">
        <f>$I$1261*EXP(Sheet3!$B$1*(($B1277-S$1263-Sheet2!$N$301)/Sheet3!$A$1)^2 +Sheet3!$C$1*(($B1277-S$1263-Sheet2!$N$301)/Sheet3!$A$1)^4)</f>
        <v>1.2225662156484071E-14</v>
      </c>
      <c r="T1277" s="2">
        <f>$I$1261*EXP(Sheet3!$B$1*(($B1277-T$1263-Sheet2!$N$301)/Sheet3!$A$1)^2 +Sheet3!$C$1*(($B1277-T$1263-Sheet2!$N$301)/Sheet3!$A$1)^4)</f>
        <v>1.9587648413918393E-14</v>
      </c>
      <c r="U1277" s="2">
        <f>$I$1261*EXP(Sheet3!$B$1*(($B1277-U$1263-Sheet2!$N$301)/Sheet3!$A$1)^2 +Sheet3!$C$1*(($B1277-U$1263-Sheet2!$N$301)/Sheet3!$A$1)^4)</f>
        <v>3.1239442998695288E-14</v>
      </c>
      <c r="V1277" s="2">
        <f>$I$1261*EXP(Sheet3!$B$1*(($B1277-V$1263-Sheet2!$N$301)/Sheet3!$A$1)^2 +Sheet3!$C$1*(($B1277-V$1263-Sheet2!$N$301)/Sheet3!$A$1)^4)</f>
        <v>4.9596284424210322E-14</v>
      </c>
      <c r="W1277" s="2">
        <f>$I$1261*EXP(Sheet3!$B$1*(($B1277-W$1263-Sheet2!$N$301)/Sheet3!$A$1)^2 +Sheet3!$C$1*(($B1277-W$1263-Sheet2!$N$301)/Sheet3!$A$1)^4)</f>
        <v>7.8385121294648341E-14</v>
      </c>
      <c r="X1277" s="2">
        <f>$I$1261*EXP(Sheet3!$B$1*(($B1277-X$1263-Sheet2!$N$301)/Sheet3!$A$1)^2 +Sheet3!$C$1*(($B1277-X$1263-Sheet2!$N$301)/Sheet3!$A$1)^4)</f>
        <v>1.2333049140108734E-13</v>
      </c>
      <c r="Y1277" s="2">
        <f>$I$1261*EXP(Sheet3!$B$1*(($B1277-Y$1263-Sheet2!$N$301)/Sheet3!$A$1)^2 +Sheet3!$C$1*(($B1277-Y$1263-Sheet2!$N$301)/Sheet3!$A$1)^4)</f>
        <v>1.9318494246217482E-13</v>
      </c>
      <c r="Z1277" s="2">
        <f>$I$1261*EXP(Sheet3!$B$1*(($B1277-Z$1263-Sheet2!$N$301)/Sheet3!$A$1)^2 +Sheet3!$C$1*(($B1277-Z$1263-Sheet2!$N$301)/Sheet3!$A$1)^4)</f>
        <v>3.0126984544390272E-13</v>
      </c>
      <c r="AA1277" s="2">
        <f>$I$1261*EXP(Sheet3!$B$1*(($B1277-AA$1263-Sheet2!$N$301)/Sheet3!$A$1)^2 +Sheet3!$C$1*(($B1277-AA$1263-Sheet2!$N$301)/Sheet3!$A$1)^4)</f>
        <v>4.6776872523077865E-13</v>
      </c>
      <c r="AB1277" s="2">
        <f>$I$1261*EXP(Sheet3!$B$1*(($B1277-AB$1263-Sheet2!$N$301)/Sheet3!$A$1)^2 +Sheet3!$C$1*(($B1277-AB$1263-Sheet2!$N$301)/Sheet3!$A$1)^4)</f>
        <v>7.2312490019952638E-13</v>
      </c>
      <c r="AC1277" s="2">
        <f>$I$1261*EXP(Sheet3!$B$1*(($B1277-AC$1263-Sheet2!$N$301)/Sheet3!$A$1)^2 +Sheet3!$C$1*(($B1277-AC$1263-Sheet2!$N$301)/Sheet3!$A$1)^4)</f>
        <v>1.1130521382182218E-12</v>
      </c>
      <c r="AD1277" s="2">
        <f>$I$1261*EXP(Sheet3!$B$1*(($B1277-AD$1263-Sheet2!$N$301)/Sheet3!$A$1)^2 +Sheet3!$C$1*(($B1277-AD$1263-Sheet2!$N$301)/Sheet3!$A$1)^4)</f>
        <v>1.7058904774207988E-12</v>
      </c>
      <c r="AE1277" s="2">
        <f>$I$1261*EXP(Sheet3!$B$1*(($B1277-AE$1263-Sheet2!$N$301)/Sheet3!$A$1)^2 +Sheet3!$C$1*(($B1277-AE$1263-Sheet2!$N$301)/Sheet3!$A$1)^4)</f>
        <v>2.6033560045301601E-12</v>
      </c>
      <c r="AF1277" s="2">
        <f>$I$1261*EXP(Sheet3!$B$1*(($B1277-AF$1263-Sheet2!$N$301)/Sheet3!$A$1)^2 +Sheet3!$C$1*(($B1277-AF$1263-Sheet2!$N$301)/Sheet3!$A$1)^4)</f>
        <v>3.9561799699808161E-12</v>
      </c>
      <c r="AG1277" s="2">
        <f>$I$1261*EXP(Sheet3!$B$1*(($B1277-AG$1263-Sheet2!$N$301)/Sheet3!$A$1)^2 +Sheet3!$C$1*(($B1277-AG$1263-Sheet2!$N$301)/Sheet3!$A$1)^4)</f>
        <v>5.9867594841535721E-12</v>
      </c>
      <c r="AH1277" s="2">
        <f>$I$1261*EXP(Sheet3!$B$1*(($B1277-AH$1263-Sheet2!$N$301)/Sheet3!$A$1)^2 +Sheet3!$C$1*(($B1277-AH$1263-Sheet2!$N$301)/Sheet3!$A$1)^4)</f>
        <v>9.0218178036101708E-12</v>
      </c>
      <c r="AI1277" s="2">
        <f>$I$1261*EXP(Sheet3!$B$1*(($B1277-AI$1263-Sheet2!$N$301)/Sheet3!$A$1)^2 +Sheet3!$C$1*(($B1277-AI$1263-Sheet2!$N$301)/Sheet3!$A$1)^4)</f>
        <v>1.3539289960368883E-11</v>
      </c>
      <c r="AJ1277" s="2">
        <f>$I$1261*EXP(Sheet3!$B$1*(($B1277-AJ$1263-Sheet2!$N$301)/Sheet3!$A$1)^2 +Sheet3!$C$1*(($B1277-AJ$1263-Sheet2!$N$301)/Sheet3!$A$1)^4)</f>
        <v>2.0235334832761611E-11</v>
      </c>
      <c r="AK1277" s="2">
        <f>$I$1261*EXP(Sheet3!$B$1*(($B1277-AK$1263-Sheet2!$N$301)/Sheet3!$A$1)^2 +Sheet3!$C$1*(($B1277-AK$1263-Sheet2!$N$301)/Sheet3!$A$1)^4)</f>
        <v>3.0119696408723286E-11</v>
      </c>
      <c r="AL1277" s="2">
        <f>$I$1261*EXP(Sheet3!$B$1*(($B1277-AL$1263-Sheet2!$N$301)/Sheet3!$A$1)^2 +Sheet3!$C$1*(($B1277-AL$1263-Sheet2!$N$301)/Sheet3!$A$1)^4)</f>
        <v>4.4650820376409233E-11</v>
      </c>
      <c r="AM1277" s="2">
        <f>$I$1261*EXP(Sheet3!$B$1*(($B1277-AM$1263-Sheet2!$N$301)/Sheet3!$A$1)^2 +Sheet3!$C$1*(($B1277-AM$1263-Sheet2!$N$301)/Sheet3!$A$1)^4)</f>
        <v>6.5926477026441062E-11</v>
      </c>
      <c r="AN1277" s="2">
        <f>$I$1261*EXP(Sheet3!$B$1*(($B1277-AN$1263-Sheet2!$N$301)/Sheet3!$A$1)^2 +Sheet3!$C$1*(($B1277-AN$1263-Sheet2!$N$301)/Sheet3!$A$1)^4)</f>
        <v>9.6951544318618713E-11</v>
      </c>
      <c r="AO1277" s="2">
        <f>$I$1261*EXP(Sheet3!$B$1*(($B1277-AO$1263-Sheet2!$N$301)/Sheet3!$A$1)^2 +Sheet3!$C$1*(($B1277-AO$1263-Sheet2!$N$301)/Sheet3!$A$1)^4)</f>
        <v>1.4201258791442913E-10</v>
      </c>
      <c r="AP1277" s="2">
        <f>$I$1261*EXP(Sheet3!$B$1*(($B1277-AP$1263-Sheet2!$N$301)/Sheet3!$A$1)^2 +Sheet3!$C$1*(($B1277-AP$1263-Sheet2!$N$301)/Sheet3!$A$1)^4)</f>
        <v>2.0719962190119704E-10</v>
      </c>
      <c r="AQ1277" s="2">
        <f>$I$1261*EXP(Sheet3!$B$1*(($B1277-AQ$1263-Sheet2!$N$301)/Sheet3!$A$1)^2 +Sheet3!$C$1*(($B1277-AQ$1263-Sheet2!$N$301)/Sheet3!$A$1)^4)</f>
        <v>3.011298363172413E-10</v>
      </c>
      <c r="AR1277" s="2">
        <f>$I$1261*EXP(Sheet3!$B$1*(($B1277-AR$1263-Sheet2!$N$301)/Sheet3!$A$1)^2 +Sheet3!$C$1*(($B1277-AR$1263-Sheet2!$N$301)/Sheet3!$A$1)^4)</f>
        <v>4.3594729178664845E-10</v>
      </c>
      <c r="AS1277" s="2">
        <f>$I$1261*EXP(Sheet3!$B$1*(($B1277-AS$1263-Sheet2!$N$301)/Sheet3!$A$1)^2 +Sheet3!$C$1*(($B1277-AS$1263-Sheet2!$N$301)/Sheet3!$A$1)^4)</f>
        <v>6.2869810013286829E-10</v>
      </c>
      <c r="AT1277" s="2">
        <f>$I$1261*EXP(Sheet3!$B$1*(($B1277-AT$1263-Sheet2!$N$301)/Sheet3!$A$1)^2 +Sheet3!$C$1*(($B1277-AT$1263-Sheet2!$N$301)/Sheet3!$A$1)^4)</f>
        <v>9.0321434976247691E-10</v>
      </c>
      <c r="AU1277" s="2">
        <f>$I$1261*EXP(Sheet3!$B$1*(($B1277-AU$1263-Sheet2!$N$301)/Sheet3!$A$1)^2 +Sheet3!$C$1*(($B1277-AU$1263-Sheet2!$N$301)/Sheet3!$A$1)^4)</f>
        <v>1.2926844458998019E-9</v>
      </c>
      <c r="AV1277" s="2">
        <f>$I$1261*EXP(Sheet3!$B$1*(($B1277-AV$1263-Sheet2!$N$301)/Sheet3!$A$1)^2 +Sheet3!$C$1*(($B1277-AV$1263-Sheet2!$N$301)/Sheet3!$A$1)^4)</f>
        <v>1.8431457344134757E-9</v>
      </c>
      <c r="AW1277" s="2">
        <f>$I$1261*EXP(Sheet3!$B$1*(($B1277-AW$1263-Sheet2!$N$301)/Sheet3!$A$1)^2 +Sheet3!$C$1*(($B1277-AW$1263-Sheet2!$N$301)/Sheet3!$A$1)^4)</f>
        <v>2.6182112068969957E-9</v>
      </c>
      <c r="AX1277" s="2">
        <f>$I$1261*EXP(Sheet3!$B$1*(($B1277-AX$1263-Sheet2!$N$301)/Sheet3!$A$1)^2 +Sheet3!$C$1*(($B1277-AX$1263-Sheet2!$N$301)/Sheet3!$A$1)^4)</f>
        <v>3.7054407097116999E-9</v>
      </c>
      <c r="AY1277" s="2">
        <f>$I$1261*EXP(Sheet3!$B$1*(($B1277-AY$1263-Sheet2!$N$301)/Sheet3!$A$1)^2 +Sheet3!$C$1*(($B1277-AY$1263-Sheet2!$N$301)/Sheet3!$A$1)^4)</f>
        <v>5.2248946224323664E-9</v>
      </c>
      <c r="AZ1277" s="2">
        <f>$I$1261*EXP(Sheet3!$B$1*(($B1277-AZ$1263-Sheet2!$N$301)/Sheet3!$A$1)^2 +Sheet3!$C$1*(($B1277-AZ$1263-Sheet2!$N$301)/Sheet3!$A$1)^4)</f>
        <v>7.3405721895258225E-9</v>
      </c>
      <c r="BA1277" s="2">
        <f>$I$1261*EXP(Sheet3!$B$1*(($B1277-BA$1263-Sheet2!$N$301)/Sheet3!$A$1)^2 +Sheet3!$C$1*(($B1277-BA$1263-Sheet2!$N$301)/Sheet3!$A$1)^4)</f>
        <v>1.0275647207626023E-8</v>
      </c>
      <c r="BB1277" s="2">
        <f>$I$1261*EXP(Sheet3!$B$1*(($B1277-BB$1263-Sheet2!$N$301)/Sheet3!$A$1)^2 +Sheet3!$C$1*(($B1277-BB$1263-Sheet2!$N$301)/Sheet3!$A$1)^4)</f>
        <v>1.433268247066708E-8</v>
      </c>
      <c r="BC1277" s="2">
        <f>$I$1261*EXP(Sheet3!$B$1*(($B1277-BC$1263-Sheet2!$N$301)/Sheet3!$A$1)^2 +Sheet3!$C$1*(($B1277-BC$1263-Sheet2!$N$301)/Sheet3!$A$1)^4)</f>
        <v>1.9920345849931732E-8</v>
      </c>
      <c r="BD1277" s="2">
        <f>$I$1261*EXP(Sheet3!$B$1*(($B1277-BD$1263-Sheet2!$N$301)/Sheet3!$A$1)^2 +Sheet3!$C$1*(($B1277-BD$1263-Sheet2!$N$301)/Sheet3!$A$1)^4)</f>
        <v>2.7588582970752431E-8</v>
      </c>
      <c r="BE1277" s="2">
        <f>$I$1261*EXP(Sheet3!$B$1*(($B1277-BE$1263-Sheet2!$N$301)/Sheet3!$A$1)^2 +Sheet3!$C$1*(($B1277-BE$1263-Sheet2!$N$301)/Sheet3!$A$1)^4)</f>
        <v>3.8074745828429228E-8</v>
      </c>
      <c r="BF1277" s="2">
        <f>$I$1261*EXP(Sheet3!$B$1*(($B1277-BF$1263-Sheet2!$N$301)/Sheet3!$A$1)^2 +Sheet3!$C$1*(($B1277-BF$1263-Sheet2!$N$301)/Sheet3!$A$1)^4)</f>
        <v>5.2363859598164744E-8</v>
      </c>
      <c r="BG1277" s="2">
        <f>$I$1261*EXP(Sheet3!$B$1*(($B1277-BG$1263-Sheet2!$N$301)/Sheet3!$A$1)^2 +Sheet3!$C$1*(($B1277-BG$1263-Sheet2!$N$301)/Sheet3!$A$1)^4)</f>
        <v>7.1767062911271406E-8</v>
      </c>
      <c r="BH1277" s="2">
        <f>$I$1261*EXP(Sheet3!$B$1*(($B1277-BH$1263-Sheet2!$N$301)/Sheet3!$A$1)^2 +Sheet3!$C$1*(($B1277-BH$1263-Sheet2!$N$301)/Sheet3!$A$1)^4)</f>
        <v>9.8023317805446146E-8</v>
      </c>
      <c r="BI1277" s="2">
        <f>$I$1261*EXP(Sheet3!$B$1*(($B1277-BI$1263-Sheet2!$N$301)/Sheet3!$A$1)^2 +Sheet3!$C$1*(($B1277-BI$1263-Sheet2!$N$301)/Sheet3!$A$1)^4)</f>
        <v>1.334307994276769E-7</v>
      </c>
      <c r="BJ1277" s="2">
        <f>$I$1261*EXP(Sheet3!$B$1*(($B1277-BJ$1263-Sheet2!$N$301)/Sheet3!$A$1)^2 +Sheet3!$C$1*(($B1277-BJ$1263-Sheet2!$N$301)/Sheet3!$A$1)^4)</f>
        <v>1.8101599574883313E-7</v>
      </c>
      <c r="BK1277" s="2">
        <f>$I$1261*EXP(Sheet3!$B$1*(($B1277-BK$1263-Sheet2!$N$301)/Sheet3!$A$1)^2 +Sheet3!$C$1*(($B1277-BK$1263-Sheet2!$N$301)/Sheet3!$A$1)^4)</f>
        <v>2.4475053689692367E-7</v>
      </c>
      <c r="BL1277" s="2">
        <f>$I$1261*EXP(Sheet3!$B$1*(($B1277-BL$1263-Sheet2!$N$301)/Sheet3!$A$1)^2 +Sheet3!$C$1*(($B1277-BL$1263-Sheet2!$N$301)/Sheet3!$A$1)^4)</f>
        <v>3.2982820594464898E-7</v>
      </c>
      <c r="BM1277" s="2">
        <f>$I$1261*EXP(Sheet3!$B$1*(($B1277-BM$1263-Sheet2!$N$301)/Sheet3!$A$1)^2 +Sheet3!$C$1*(($B1277-BM$1263-Sheet2!$N$301)/Sheet3!$A$1)^4)</f>
        <v>4.4301754400263585E-7</v>
      </c>
      <c r="BN1277" s="2">
        <f>$I$1261*EXP(Sheet3!$B$1*(($B1277-BN$1263-Sheet2!$N$301)/Sheet3!$A$1)^2 +Sheet3!$C$1*(($B1277-BN$1263-Sheet2!$N$301)/Sheet3!$A$1)^4)</f>
        <v>5.9310905186082857E-7</v>
      </c>
      <c r="BO1277" s="2">
        <f>$I$1261*EXP(Sheet3!$B$1*(($B1277-BO$1263-Sheet2!$N$301)/Sheet3!$A$1)^2 +Sheet3!$C$1*(($B1277-BO$1263-Sheet2!$N$301)/Sheet3!$A$1)^4)</f>
        <v>7.9148032296817692E-7</v>
      </c>
      <c r="BP1277" s="2">
        <f>$I$1261*EXP(Sheet3!$B$1*(($B1277-BP$1263-Sheet2!$N$301)/Sheet3!$A$1)^2 +Sheet3!$C$1*(($B1277-BP$1263-Sheet2!$N$301)/Sheet3!$A$1)^4)</f>
        <v>1.0528076497688707E-6</v>
      </c>
      <c r="BQ1277" s="2">
        <f>$I$1261*EXP(Sheet3!$B$1*(($B1277-BQ$1263-Sheet2!$N$301)/Sheet3!$A$1)^2 +Sheet3!$C$1*(($B1277-BQ$1263-Sheet2!$N$301)/Sheet3!$A$1)^4)</f>
        <v>1.3959588771316849E-6</v>
      </c>
      <c r="BR1277" s="2">
        <f>$I$1261*EXP(Sheet3!$B$1*(($B1277-BR$1263-Sheet2!$N$301)/Sheet3!$A$1)^2 +Sheet3!$C$1*(($B1277-BR$1263-Sheet2!$N$301)/Sheet3!$A$1)^4)</f>
        <v>1.8451097024098532E-6</v>
      </c>
      <c r="BS1277" s="2">
        <f>$I$1261*EXP(Sheet3!$B$1*(($B1277-BS$1263-Sheet2!$N$301)/Sheet3!$A$1)^2 +Sheet3!$C$1*(($B1277-BS$1263-Sheet2!$N$301)/Sheet3!$A$1)^4)</f>
        <v>2.4311344323315281E-6</v>
      </c>
    </row>
    <row r="1278" spans="1:71" x14ac:dyDescent="0.2">
      <c r="A1278">
        <v>1251</v>
      </c>
      <c r="B1278">
        <v>766.41</v>
      </c>
      <c r="C1278">
        <v>2381.1999999999998</v>
      </c>
      <c r="D1278">
        <v>2395.9</v>
      </c>
      <c r="E1278">
        <f t="shared" si="67"/>
        <v>14.700000000000273</v>
      </c>
      <c r="F1278" s="1">
        <f t="shared" si="68"/>
        <v>14.700000000000273</v>
      </c>
      <c r="G1278">
        <f t="shared" si="69"/>
        <v>11266.227000000208</v>
      </c>
    </row>
    <row r="1279" spans="1:71" x14ac:dyDescent="0.2">
      <c r="A1279">
        <v>1252</v>
      </c>
      <c r="B1279">
        <v>766.85</v>
      </c>
      <c r="C1279">
        <v>2386.1999999999998</v>
      </c>
      <c r="D1279">
        <v>2394.1999999999998</v>
      </c>
      <c r="E1279">
        <f t="shared" si="67"/>
        <v>8</v>
      </c>
      <c r="F1279" s="1">
        <f t="shared" si="68"/>
        <v>8</v>
      </c>
      <c r="G1279">
        <f t="shared" si="69"/>
        <v>6134.8</v>
      </c>
    </row>
    <row r="1280" spans="1:71" x14ac:dyDescent="0.2">
      <c r="A1280">
        <v>1253</v>
      </c>
      <c r="B1280">
        <v>767.3</v>
      </c>
      <c r="C1280">
        <v>2392.5</v>
      </c>
      <c r="D1280">
        <v>2399.6999999999998</v>
      </c>
      <c r="E1280">
        <f t="shared" si="67"/>
        <v>7.1999999999998181</v>
      </c>
      <c r="F1280" s="1">
        <f t="shared" si="68"/>
        <v>7.1999999999998181</v>
      </c>
      <c r="G1280">
        <f t="shared" si="69"/>
        <v>5524.5599999998603</v>
      </c>
    </row>
    <row r="1281" spans="1:7" x14ac:dyDescent="0.2">
      <c r="A1281">
        <v>1254</v>
      </c>
      <c r="B1281">
        <v>767.74</v>
      </c>
      <c r="C1281">
        <v>2400</v>
      </c>
      <c r="D1281">
        <v>2405.5</v>
      </c>
      <c r="E1281">
        <f t="shared" si="67"/>
        <v>5.5</v>
      </c>
      <c r="F1281" s="1">
        <f t="shared" si="68"/>
        <v>5.5</v>
      </c>
      <c r="G1281">
        <f t="shared" si="69"/>
        <v>4222.57</v>
      </c>
    </row>
    <row r="1282" spans="1:7" x14ac:dyDescent="0.2">
      <c r="A1282">
        <v>1255</v>
      </c>
      <c r="B1282">
        <v>768.19</v>
      </c>
      <c r="C1282">
        <v>2398.9</v>
      </c>
      <c r="D1282">
        <v>2403.5</v>
      </c>
      <c r="E1282">
        <f t="shared" si="67"/>
        <v>4.5999999999999091</v>
      </c>
      <c r="F1282" s="1">
        <f t="shared" si="68"/>
        <v>4.5999999999999091</v>
      </c>
    </row>
    <row r="1283" spans="1:7" x14ac:dyDescent="0.2">
      <c r="A1283">
        <v>1256</v>
      </c>
      <c r="B1283">
        <v>768.63</v>
      </c>
      <c r="C1283">
        <v>2392.9</v>
      </c>
      <c r="D1283">
        <v>2404.4</v>
      </c>
      <c r="E1283">
        <f t="shared" si="67"/>
        <v>11.5</v>
      </c>
      <c r="F1283" s="1">
        <f t="shared" si="68"/>
        <v>11.5</v>
      </c>
    </row>
    <row r="1284" spans="1:7" x14ac:dyDescent="0.2">
      <c r="A1284">
        <v>1257</v>
      </c>
      <c r="B1284">
        <v>769.07</v>
      </c>
      <c r="C1284">
        <v>2395.8000000000002</v>
      </c>
      <c r="D1284">
        <v>2400.3000000000002</v>
      </c>
      <c r="E1284">
        <f t="shared" si="67"/>
        <v>4.5</v>
      </c>
      <c r="F1284" s="1">
        <f t="shared" si="68"/>
        <v>4.5</v>
      </c>
    </row>
    <row r="1285" spans="1:7" x14ac:dyDescent="0.2">
      <c r="A1285">
        <v>1258</v>
      </c>
      <c r="B1285">
        <v>769.52</v>
      </c>
      <c r="C1285">
        <v>2419.9</v>
      </c>
      <c r="D1285">
        <v>2429.5</v>
      </c>
      <c r="E1285">
        <f t="shared" si="67"/>
        <v>9.5999999999999091</v>
      </c>
      <c r="F1285" s="1">
        <f t="shared" si="68"/>
        <v>9.5999999999999091</v>
      </c>
      <c r="G1285">
        <f>$B1285*F1285</f>
        <v>7387.3919999999298</v>
      </c>
    </row>
    <row r="1286" spans="1:7" x14ac:dyDescent="0.2">
      <c r="A1286">
        <v>1259</v>
      </c>
      <c r="B1286">
        <v>769.96</v>
      </c>
      <c r="C1286">
        <v>2386.6999999999998</v>
      </c>
      <c r="D1286">
        <v>2386.9</v>
      </c>
      <c r="E1286">
        <f t="shared" si="67"/>
        <v>0.20000000000027285</v>
      </c>
      <c r="F1286" s="1">
        <f t="shared" si="68"/>
        <v>0.20000000000027285</v>
      </c>
      <c r="G1286">
        <f t="shared" ref="G1286:G1305" si="71">$B1286*F1286</f>
        <v>153.99200000021008</v>
      </c>
    </row>
    <row r="1287" spans="1:7" x14ac:dyDescent="0.2">
      <c r="A1287">
        <v>1260</v>
      </c>
      <c r="B1287">
        <v>770.41</v>
      </c>
      <c r="C1287">
        <v>2395.6999999999998</v>
      </c>
      <c r="D1287">
        <v>2408.6999999999998</v>
      </c>
      <c r="E1287">
        <f t="shared" si="67"/>
        <v>13</v>
      </c>
      <c r="F1287" s="1">
        <f t="shared" si="68"/>
        <v>13</v>
      </c>
      <c r="G1287">
        <f t="shared" si="71"/>
        <v>10015.33</v>
      </c>
    </row>
    <row r="1288" spans="1:7" x14ac:dyDescent="0.2">
      <c r="A1288">
        <v>1261</v>
      </c>
      <c r="B1288">
        <v>770.85</v>
      </c>
      <c r="C1288">
        <v>2386.3000000000002</v>
      </c>
      <c r="D1288">
        <v>2394.8000000000002</v>
      </c>
      <c r="E1288">
        <f t="shared" si="67"/>
        <v>8.5</v>
      </c>
      <c r="F1288" s="1">
        <f t="shared" si="68"/>
        <v>8.5</v>
      </c>
      <c r="G1288">
        <f t="shared" si="71"/>
        <v>6552.2250000000004</v>
      </c>
    </row>
    <row r="1289" spans="1:7" x14ac:dyDescent="0.2">
      <c r="A1289">
        <v>1262</v>
      </c>
      <c r="B1289">
        <v>771.3</v>
      </c>
      <c r="C1289">
        <v>2386</v>
      </c>
      <c r="D1289">
        <v>2424.4</v>
      </c>
      <c r="E1289">
        <f t="shared" si="67"/>
        <v>38.400000000000091</v>
      </c>
      <c r="F1289" s="1">
        <f t="shared" si="68"/>
        <v>38.400000000000091</v>
      </c>
      <c r="G1289">
        <f t="shared" si="71"/>
        <v>29617.920000000067</v>
      </c>
    </row>
    <row r="1290" spans="1:7" x14ac:dyDescent="0.2">
      <c r="A1290">
        <v>1263</v>
      </c>
      <c r="B1290">
        <v>771.74</v>
      </c>
      <c r="C1290">
        <v>2397.4</v>
      </c>
      <c r="D1290">
        <v>2515</v>
      </c>
      <c r="E1290">
        <f t="shared" si="67"/>
        <v>117.59999999999991</v>
      </c>
      <c r="F1290" s="1">
        <f t="shared" si="68"/>
        <v>117.59999999999991</v>
      </c>
      <c r="G1290">
        <f t="shared" si="71"/>
        <v>90756.623999999938</v>
      </c>
    </row>
    <row r="1291" spans="1:7" x14ac:dyDescent="0.2">
      <c r="A1291">
        <v>1264</v>
      </c>
      <c r="B1291">
        <v>772.19</v>
      </c>
      <c r="C1291">
        <v>2399.8000000000002</v>
      </c>
      <c r="D1291">
        <v>2564</v>
      </c>
      <c r="E1291">
        <f t="shared" si="67"/>
        <v>164.19999999999982</v>
      </c>
      <c r="F1291" s="1">
        <f t="shared" si="68"/>
        <v>164.19999999999982</v>
      </c>
      <c r="G1291">
        <f t="shared" si="71"/>
        <v>126793.59799999987</v>
      </c>
    </row>
    <row r="1292" spans="1:7" x14ac:dyDescent="0.2">
      <c r="A1292">
        <v>1265</v>
      </c>
      <c r="B1292">
        <v>772.63</v>
      </c>
      <c r="C1292">
        <v>2395.4</v>
      </c>
      <c r="D1292">
        <v>2612</v>
      </c>
      <c r="E1292">
        <f t="shared" si="67"/>
        <v>216.59999999999991</v>
      </c>
      <c r="F1292" s="1">
        <f t="shared" si="68"/>
        <v>216.59999999999991</v>
      </c>
      <c r="G1292">
        <f t="shared" si="71"/>
        <v>167351.65799999994</v>
      </c>
    </row>
    <row r="1293" spans="1:7" x14ac:dyDescent="0.2">
      <c r="A1293">
        <v>1266</v>
      </c>
      <c r="B1293">
        <v>773.08</v>
      </c>
      <c r="C1293">
        <v>2381.5</v>
      </c>
      <c r="D1293">
        <v>2488</v>
      </c>
      <c r="E1293">
        <f t="shared" si="67"/>
        <v>106.5</v>
      </c>
      <c r="F1293" s="1">
        <f t="shared" si="68"/>
        <v>106.5</v>
      </c>
      <c r="G1293">
        <f t="shared" si="71"/>
        <v>82333.02</v>
      </c>
    </row>
    <row r="1294" spans="1:7" x14ac:dyDescent="0.2">
      <c r="A1294">
        <v>1267</v>
      </c>
      <c r="B1294">
        <v>773.52</v>
      </c>
      <c r="C1294">
        <v>2388</v>
      </c>
      <c r="D1294">
        <v>2421.3000000000002</v>
      </c>
      <c r="E1294">
        <f t="shared" si="67"/>
        <v>33.300000000000182</v>
      </c>
      <c r="F1294" s="1">
        <f t="shared" si="68"/>
        <v>33.300000000000182</v>
      </c>
      <c r="G1294">
        <f t="shared" si="71"/>
        <v>25758.216000000139</v>
      </c>
    </row>
    <row r="1295" spans="1:7" x14ac:dyDescent="0.2">
      <c r="A1295">
        <v>1268</v>
      </c>
      <c r="B1295">
        <v>773.97</v>
      </c>
      <c r="C1295">
        <v>2389.5</v>
      </c>
      <c r="D1295">
        <v>2405.6</v>
      </c>
      <c r="E1295">
        <f t="shared" si="67"/>
        <v>16.099999999999909</v>
      </c>
      <c r="F1295" s="1">
        <f t="shared" si="68"/>
        <v>16.099999999999909</v>
      </c>
      <c r="G1295">
        <f t="shared" si="71"/>
        <v>12460.91699999993</v>
      </c>
    </row>
    <row r="1296" spans="1:7" x14ac:dyDescent="0.2">
      <c r="A1296">
        <v>1269</v>
      </c>
      <c r="B1296">
        <v>774.41</v>
      </c>
      <c r="C1296">
        <v>2375.9</v>
      </c>
      <c r="D1296">
        <v>2384.3000000000002</v>
      </c>
      <c r="E1296">
        <f t="shared" si="67"/>
        <v>8.4000000000000909</v>
      </c>
      <c r="F1296" s="1">
        <f t="shared" si="68"/>
        <v>8.4000000000000909</v>
      </c>
      <c r="G1296">
        <f t="shared" si="71"/>
        <v>6505.0440000000699</v>
      </c>
    </row>
    <row r="1297" spans="1:7" x14ac:dyDescent="0.2">
      <c r="A1297">
        <v>1270</v>
      </c>
      <c r="B1297">
        <v>774.85</v>
      </c>
      <c r="C1297">
        <v>2394.9</v>
      </c>
      <c r="D1297">
        <v>2407.4</v>
      </c>
      <c r="E1297">
        <f t="shared" si="67"/>
        <v>12.5</v>
      </c>
      <c r="F1297" s="1">
        <f t="shared" si="68"/>
        <v>12.5</v>
      </c>
      <c r="G1297">
        <f t="shared" si="71"/>
        <v>9685.625</v>
      </c>
    </row>
    <row r="1298" spans="1:7" x14ac:dyDescent="0.2">
      <c r="A1298">
        <v>1271</v>
      </c>
      <c r="B1298">
        <v>775.3</v>
      </c>
      <c r="C1298">
        <v>2384.3000000000002</v>
      </c>
      <c r="D1298">
        <v>2391</v>
      </c>
      <c r="E1298">
        <f t="shared" si="67"/>
        <v>6.6999999999998181</v>
      </c>
      <c r="F1298" s="1">
        <f t="shared" si="68"/>
        <v>6.6999999999998181</v>
      </c>
      <c r="G1298">
        <f t="shared" si="71"/>
        <v>5194.5099999998583</v>
      </c>
    </row>
    <row r="1299" spans="1:7" x14ac:dyDescent="0.2">
      <c r="A1299">
        <v>1272</v>
      </c>
      <c r="B1299">
        <v>775.74</v>
      </c>
      <c r="C1299">
        <v>2398.5</v>
      </c>
      <c r="D1299">
        <v>2401.1999999999998</v>
      </c>
      <c r="E1299">
        <f t="shared" si="67"/>
        <v>2.6999999999998181</v>
      </c>
      <c r="F1299" s="1">
        <f t="shared" si="68"/>
        <v>2.6999999999998181</v>
      </c>
      <c r="G1299">
        <f t="shared" si="71"/>
        <v>2094.4979999998591</v>
      </c>
    </row>
    <row r="1300" spans="1:7" x14ac:dyDescent="0.2">
      <c r="A1300">
        <v>1273</v>
      </c>
      <c r="B1300">
        <v>776.19</v>
      </c>
      <c r="C1300">
        <v>2399.1</v>
      </c>
      <c r="D1300">
        <v>2398.5</v>
      </c>
      <c r="E1300">
        <f t="shared" si="67"/>
        <v>-0.59999999999990905</v>
      </c>
      <c r="F1300" s="1">
        <f t="shared" si="68"/>
        <v>-0.59999999999990905</v>
      </c>
      <c r="G1300">
        <f t="shared" si="71"/>
        <v>-465.71399999992946</v>
      </c>
    </row>
    <row r="1301" spans="1:7" x14ac:dyDescent="0.2">
      <c r="A1301">
        <v>1274</v>
      </c>
      <c r="B1301">
        <v>776.63</v>
      </c>
      <c r="C1301">
        <v>2384.3000000000002</v>
      </c>
      <c r="D1301">
        <v>2392.6999999999998</v>
      </c>
      <c r="E1301">
        <f t="shared" si="67"/>
        <v>8.3999999999996362</v>
      </c>
      <c r="F1301" s="1">
        <f t="shared" si="68"/>
        <v>8.3999999999996362</v>
      </c>
      <c r="G1301">
        <f t="shared" si="71"/>
        <v>6523.6919999997172</v>
      </c>
    </row>
    <row r="1302" spans="1:7" x14ac:dyDescent="0.2">
      <c r="A1302">
        <v>1275</v>
      </c>
      <c r="B1302">
        <v>777.08</v>
      </c>
      <c r="C1302">
        <v>2389.9</v>
      </c>
      <c r="D1302">
        <v>2391.4</v>
      </c>
      <c r="E1302">
        <f t="shared" si="67"/>
        <v>1.5</v>
      </c>
      <c r="F1302" s="1">
        <f t="shared" si="68"/>
        <v>1.5</v>
      </c>
      <c r="G1302">
        <f t="shared" si="71"/>
        <v>1165.6200000000001</v>
      </c>
    </row>
    <row r="1303" spans="1:7" x14ac:dyDescent="0.2">
      <c r="A1303">
        <v>1276</v>
      </c>
      <c r="B1303">
        <v>777.52</v>
      </c>
      <c r="C1303">
        <v>2392.4</v>
      </c>
      <c r="D1303">
        <v>2397.1999999999998</v>
      </c>
      <c r="E1303">
        <f t="shared" si="67"/>
        <v>4.7999999999997272</v>
      </c>
      <c r="F1303" s="1">
        <f t="shared" si="68"/>
        <v>4.7999999999997272</v>
      </c>
      <c r="G1303">
        <f t="shared" si="71"/>
        <v>3732.0959999997876</v>
      </c>
    </row>
    <row r="1304" spans="1:7" x14ac:dyDescent="0.2">
      <c r="A1304">
        <v>1277</v>
      </c>
      <c r="B1304">
        <v>777.96</v>
      </c>
      <c r="C1304">
        <v>2397</v>
      </c>
      <c r="D1304">
        <v>2408.8000000000002</v>
      </c>
      <c r="E1304">
        <f t="shared" si="67"/>
        <v>11.800000000000182</v>
      </c>
      <c r="F1304" s="1">
        <f t="shared" si="68"/>
        <v>11.800000000000182</v>
      </c>
      <c r="G1304">
        <f t="shared" si="71"/>
        <v>9179.9280000001418</v>
      </c>
    </row>
    <row r="1305" spans="1:7" x14ac:dyDescent="0.2">
      <c r="A1305">
        <v>1278</v>
      </c>
      <c r="B1305">
        <v>778.41</v>
      </c>
      <c r="C1305">
        <v>2405</v>
      </c>
      <c r="D1305">
        <v>2405</v>
      </c>
      <c r="E1305">
        <f t="shared" si="67"/>
        <v>0</v>
      </c>
      <c r="F1305" s="1">
        <f t="shared" si="68"/>
        <v>0</v>
      </c>
      <c r="G1305">
        <f t="shared" si="71"/>
        <v>0</v>
      </c>
    </row>
    <row r="1306" spans="1:7" x14ac:dyDescent="0.2">
      <c r="A1306">
        <v>1279</v>
      </c>
      <c r="B1306">
        <v>778.85</v>
      </c>
      <c r="C1306">
        <v>2390.9</v>
      </c>
      <c r="D1306">
        <v>2392.3000000000002</v>
      </c>
      <c r="E1306">
        <f t="shared" si="67"/>
        <v>1.4000000000000909</v>
      </c>
      <c r="F1306" s="1">
        <f t="shared" si="68"/>
        <v>1.4000000000000909</v>
      </c>
    </row>
    <row r="1307" spans="1:7" x14ac:dyDescent="0.2">
      <c r="A1307">
        <v>1280</v>
      </c>
      <c r="B1307">
        <v>779.3</v>
      </c>
      <c r="C1307">
        <v>2394.5</v>
      </c>
      <c r="D1307">
        <v>2398.1999999999998</v>
      </c>
      <c r="E1307">
        <f t="shared" si="67"/>
        <v>3.6999999999998181</v>
      </c>
      <c r="F1307" s="1">
        <f t="shared" si="68"/>
        <v>3.6999999999998181</v>
      </c>
    </row>
    <row r="1308" spans="1:7" x14ac:dyDescent="0.2">
      <c r="A1308">
        <v>1281</v>
      </c>
      <c r="B1308">
        <v>779.74</v>
      </c>
      <c r="C1308">
        <v>2431.9</v>
      </c>
      <c r="D1308">
        <v>2441.8000000000002</v>
      </c>
      <c r="E1308">
        <f t="shared" ref="E1308:E1371" si="72">D1308-C1308</f>
        <v>9.9000000000000909</v>
      </c>
      <c r="F1308" s="1">
        <f t="shared" ref="F1308:F1371" si="73">E1308</f>
        <v>9.9000000000000909</v>
      </c>
    </row>
    <row r="1309" spans="1:7" x14ac:dyDescent="0.2">
      <c r="A1309">
        <v>1282</v>
      </c>
      <c r="B1309">
        <v>780.18</v>
      </c>
      <c r="C1309">
        <v>2407.6999999999998</v>
      </c>
      <c r="D1309">
        <v>2420.8000000000002</v>
      </c>
      <c r="E1309">
        <f t="shared" si="72"/>
        <v>13.100000000000364</v>
      </c>
      <c r="F1309" s="1">
        <f t="shared" si="73"/>
        <v>13.100000000000364</v>
      </c>
    </row>
    <row r="1310" spans="1:7" x14ac:dyDescent="0.2">
      <c r="A1310">
        <v>1283</v>
      </c>
      <c r="B1310">
        <v>780.63</v>
      </c>
      <c r="C1310">
        <v>2392.6999999999998</v>
      </c>
      <c r="D1310">
        <v>2400.1999999999998</v>
      </c>
      <c r="E1310">
        <f t="shared" si="72"/>
        <v>7.5</v>
      </c>
      <c r="F1310" s="1">
        <f t="shared" si="73"/>
        <v>7.5</v>
      </c>
    </row>
    <row r="1311" spans="1:7" x14ac:dyDescent="0.2">
      <c r="A1311">
        <v>1284</v>
      </c>
      <c r="B1311">
        <v>781.07</v>
      </c>
      <c r="C1311">
        <v>2406.6999999999998</v>
      </c>
      <c r="D1311">
        <v>2411.1</v>
      </c>
      <c r="E1311">
        <f t="shared" si="72"/>
        <v>4.4000000000000909</v>
      </c>
      <c r="F1311" s="1">
        <f t="shared" si="73"/>
        <v>4.4000000000000909</v>
      </c>
    </row>
    <row r="1312" spans="1:7" x14ac:dyDescent="0.2">
      <c r="A1312">
        <v>1285</v>
      </c>
      <c r="B1312">
        <v>781.52</v>
      </c>
      <c r="C1312">
        <v>2398.3000000000002</v>
      </c>
      <c r="D1312">
        <v>2402.6</v>
      </c>
      <c r="E1312">
        <f t="shared" si="72"/>
        <v>4.2999999999997272</v>
      </c>
      <c r="F1312" s="1">
        <f t="shared" si="73"/>
        <v>4.2999999999997272</v>
      </c>
    </row>
    <row r="1313" spans="1:6" x14ac:dyDescent="0.2">
      <c r="A1313">
        <v>1286</v>
      </c>
      <c r="B1313">
        <v>781.96</v>
      </c>
      <c r="C1313">
        <v>2385</v>
      </c>
      <c r="D1313">
        <v>2390</v>
      </c>
      <c r="E1313">
        <f t="shared" si="72"/>
        <v>5</v>
      </c>
      <c r="F1313" s="1">
        <f t="shared" si="73"/>
        <v>5</v>
      </c>
    </row>
    <row r="1314" spans="1:6" x14ac:dyDescent="0.2">
      <c r="A1314">
        <v>1287</v>
      </c>
      <c r="B1314">
        <v>782.4</v>
      </c>
      <c r="C1314">
        <v>2394.6</v>
      </c>
      <c r="D1314">
        <v>2396.4</v>
      </c>
      <c r="E1314">
        <f t="shared" si="72"/>
        <v>1.8000000000001819</v>
      </c>
      <c r="F1314" s="1">
        <f t="shared" si="73"/>
        <v>1.8000000000001819</v>
      </c>
    </row>
    <row r="1315" spans="1:6" x14ac:dyDescent="0.2">
      <c r="A1315">
        <v>1288</v>
      </c>
      <c r="B1315">
        <v>782.85</v>
      </c>
      <c r="C1315">
        <v>2386.3000000000002</v>
      </c>
      <c r="D1315">
        <v>2388.9</v>
      </c>
      <c r="E1315">
        <f t="shared" si="72"/>
        <v>2.5999999999999091</v>
      </c>
      <c r="F1315" s="1">
        <f t="shared" si="73"/>
        <v>2.5999999999999091</v>
      </c>
    </row>
    <row r="1316" spans="1:6" x14ac:dyDescent="0.2">
      <c r="A1316">
        <v>1289</v>
      </c>
      <c r="B1316">
        <v>783.29</v>
      </c>
      <c r="C1316">
        <v>2391.1</v>
      </c>
      <c r="D1316">
        <v>2394.1999999999998</v>
      </c>
      <c r="E1316">
        <f t="shared" si="72"/>
        <v>3.0999999999999091</v>
      </c>
      <c r="F1316" s="1">
        <f t="shared" si="73"/>
        <v>3.0999999999999091</v>
      </c>
    </row>
    <row r="1317" spans="1:6" x14ac:dyDescent="0.2">
      <c r="A1317">
        <v>1290</v>
      </c>
      <c r="B1317">
        <v>783.74</v>
      </c>
      <c r="C1317">
        <v>2399.8000000000002</v>
      </c>
      <c r="D1317">
        <v>2405.5</v>
      </c>
      <c r="E1317">
        <f t="shared" si="72"/>
        <v>5.6999999999998181</v>
      </c>
      <c r="F1317" s="1">
        <f t="shared" si="73"/>
        <v>5.6999999999998181</v>
      </c>
    </row>
    <row r="1318" spans="1:6" x14ac:dyDescent="0.2">
      <c r="A1318">
        <v>1291</v>
      </c>
      <c r="B1318">
        <v>784.18</v>
      </c>
      <c r="C1318">
        <v>2402.4</v>
      </c>
      <c r="D1318">
        <v>2407.1999999999998</v>
      </c>
      <c r="E1318">
        <f t="shared" si="72"/>
        <v>4.7999999999997272</v>
      </c>
      <c r="F1318" s="1">
        <f t="shared" si="73"/>
        <v>4.7999999999997272</v>
      </c>
    </row>
    <row r="1319" spans="1:6" x14ac:dyDescent="0.2">
      <c r="A1319">
        <v>1292</v>
      </c>
      <c r="B1319">
        <v>784.62</v>
      </c>
      <c r="C1319">
        <v>2393.8000000000002</v>
      </c>
      <c r="D1319">
        <v>2391.1999999999998</v>
      </c>
      <c r="E1319">
        <f t="shared" si="72"/>
        <v>-2.6000000000003638</v>
      </c>
      <c r="F1319" s="1">
        <f t="shared" si="73"/>
        <v>-2.6000000000003638</v>
      </c>
    </row>
    <row r="1320" spans="1:6" x14ac:dyDescent="0.2">
      <c r="A1320">
        <v>1293</v>
      </c>
      <c r="B1320">
        <v>785.07</v>
      </c>
      <c r="C1320">
        <v>2394.4</v>
      </c>
      <c r="D1320">
        <v>2395.1</v>
      </c>
      <c r="E1320">
        <f t="shared" si="72"/>
        <v>0.6999999999998181</v>
      </c>
      <c r="F1320" s="1">
        <f t="shared" si="73"/>
        <v>0.6999999999998181</v>
      </c>
    </row>
    <row r="1321" spans="1:6" x14ac:dyDescent="0.2">
      <c r="A1321">
        <v>1294</v>
      </c>
      <c r="B1321">
        <v>785.51</v>
      </c>
      <c r="C1321">
        <v>2394</v>
      </c>
      <c r="D1321">
        <v>2394.9</v>
      </c>
      <c r="E1321">
        <f t="shared" si="72"/>
        <v>0.90000000000009095</v>
      </c>
      <c r="F1321" s="1">
        <f t="shared" si="73"/>
        <v>0.90000000000009095</v>
      </c>
    </row>
    <row r="1322" spans="1:6" x14ac:dyDescent="0.2">
      <c r="A1322">
        <v>1295</v>
      </c>
      <c r="B1322">
        <v>785.95</v>
      </c>
      <c r="C1322">
        <v>2382.1</v>
      </c>
      <c r="D1322">
        <v>2380.6999999999998</v>
      </c>
      <c r="E1322">
        <f t="shared" si="72"/>
        <v>-1.4000000000000909</v>
      </c>
      <c r="F1322" s="1">
        <f t="shared" si="73"/>
        <v>-1.4000000000000909</v>
      </c>
    </row>
    <row r="1323" spans="1:6" x14ac:dyDescent="0.2">
      <c r="A1323">
        <v>1296</v>
      </c>
      <c r="B1323">
        <v>786.4</v>
      </c>
      <c r="C1323">
        <v>2401.1999999999998</v>
      </c>
      <c r="D1323">
        <v>2402.4</v>
      </c>
      <c r="E1323">
        <f t="shared" si="72"/>
        <v>1.2000000000002728</v>
      </c>
      <c r="F1323" s="1">
        <f t="shared" si="73"/>
        <v>1.2000000000002728</v>
      </c>
    </row>
    <row r="1324" spans="1:6" x14ac:dyDescent="0.2">
      <c r="A1324">
        <v>1297</v>
      </c>
      <c r="B1324">
        <v>786.84</v>
      </c>
      <c r="C1324">
        <v>2410</v>
      </c>
      <c r="D1324">
        <v>2412.5</v>
      </c>
      <c r="E1324">
        <f t="shared" si="72"/>
        <v>2.5</v>
      </c>
      <c r="F1324" s="1">
        <f t="shared" si="73"/>
        <v>2.5</v>
      </c>
    </row>
    <row r="1325" spans="1:6" x14ac:dyDescent="0.2">
      <c r="A1325">
        <v>1298</v>
      </c>
      <c r="B1325">
        <v>787.28</v>
      </c>
      <c r="C1325">
        <v>2408.6</v>
      </c>
      <c r="D1325">
        <v>2411</v>
      </c>
      <c r="E1325">
        <f t="shared" si="72"/>
        <v>2.4000000000000909</v>
      </c>
      <c r="F1325" s="1">
        <f t="shared" si="73"/>
        <v>2.4000000000000909</v>
      </c>
    </row>
    <row r="1326" spans="1:6" x14ac:dyDescent="0.2">
      <c r="A1326">
        <v>1299</v>
      </c>
      <c r="B1326">
        <v>787.73</v>
      </c>
      <c r="C1326">
        <v>2380.5</v>
      </c>
      <c r="D1326">
        <v>2382.6999999999998</v>
      </c>
      <c r="E1326">
        <f t="shared" si="72"/>
        <v>2.1999999999998181</v>
      </c>
      <c r="F1326" s="1">
        <f t="shared" si="73"/>
        <v>2.1999999999998181</v>
      </c>
    </row>
    <row r="1327" spans="1:6" x14ac:dyDescent="0.2">
      <c r="A1327">
        <v>1300</v>
      </c>
      <c r="B1327">
        <v>788.17</v>
      </c>
      <c r="C1327">
        <v>2384.4</v>
      </c>
      <c r="D1327">
        <v>2391.4</v>
      </c>
      <c r="E1327">
        <f t="shared" si="72"/>
        <v>7</v>
      </c>
      <c r="F1327" s="1">
        <f t="shared" si="73"/>
        <v>7</v>
      </c>
    </row>
    <row r="1328" spans="1:6" x14ac:dyDescent="0.2">
      <c r="A1328">
        <v>1301</v>
      </c>
      <c r="B1328">
        <v>788.61</v>
      </c>
      <c r="C1328">
        <v>2398.9</v>
      </c>
      <c r="D1328">
        <v>2401.5</v>
      </c>
      <c r="E1328">
        <f t="shared" si="72"/>
        <v>2.5999999999999091</v>
      </c>
      <c r="F1328" s="1">
        <f t="shared" si="73"/>
        <v>2.5999999999999091</v>
      </c>
    </row>
    <row r="1329" spans="1:6" x14ac:dyDescent="0.2">
      <c r="A1329">
        <v>1302</v>
      </c>
      <c r="B1329">
        <v>789.06</v>
      </c>
      <c r="C1329">
        <v>2385.6</v>
      </c>
      <c r="D1329">
        <v>2394.1</v>
      </c>
      <c r="E1329">
        <f t="shared" si="72"/>
        <v>8.5</v>
      </c>
      <c r="F1329" s="1">
        <f t="shared" si="73"/>
        <v>8.5</v>
      </c>
    </row>
    <row r="1330" spans="1:6" x14ac:dyDescent="0.2">
      <c r="A1330">
        <v>1303</v>
      </c>
      <c r="B1330">
        <v>789.5</v>
      </c>
      <c r="C1330">
        <v>2387</v>
      </c>
      <c r="D1330">
        <v>2390.1</v>
      </c>
      <c r="E1330">
        <f t="shared" si="72"/>
        <v>3.0999999999999091</v>
      </c>
      <c r="F1330" s="1">
        <f t="shared" si="73"/>
        <v>3.0999999999999091</v>
      </c>
    </row>
    <row r="1331" spans="1:6" x14ac:dyDescent="0.2">
      <c r="A1331">
        <v>1304</v>
      </c>
      <c r="B1331">
        <v>789.94</v>
      </c>
      <c r="C1331">
        <v>2385.6</v>
      </c>
      <c r="D1331">
        <v>2392.6</v>
      </c>
      <c r="E1331">
        <f t="shared" si="72"/>
        <v>7</v>
      </c>
      <c r="F1331" s="1">
        <f t="shared" si="73"/>
        <v>7</v>
      </c>
    </row>
    <row r="1332" spans="1:6" x14ac:dyDescent="0.2">
      <c r="A1332">
        <v>1305</v>
      </c>
      <c r="B1332">
        <v>790.39</v>
      </c>
      <c r="C1332">
        <v>2394.1</v>
      </c>
      <c r="D1332">
        <v>2398.8000000000002</v>
      </c>
      <c r="E1332">
        <f t="shared" si="72"/>
        <v>4.7000000000002728</v>
      </c>
      <c r="F1332" s="1">
        <f t="shared" si="73"/>
        <v>4.7000000000002728</v>
      </c>
    </row>
    <row r="1333" spans="1:6" x14ac:dyDescent="0.2">
      <c r="A1333">
        <v>1306</v>
      </c>
      <c r="B1333">
        <v>790.83</v>
      </c>
      <c r="C1333">
        <v>2383.1999999999998</v>
      </c>
      <c r="D1333">
        <v>2382.4</v>
      </c>
      <c r="E1333">
        <f t="shared" si="72"/>
        <v>-0.79999999999972715</v>
      </c>
      <c r="F1333" s="1">
        <f t="shared" si="73"/>
        <v>-0.79999999999972715</v>
      </c>
    </row>
    <row r="1334" spans="1:6" x14ac:dyDescent="0.2">
      <c r="A1334">
        <v>1307</v>
      </c>
      <c r="B1334">
        <v>791.27</v>
      </c>
      <c r="C1334">
        <v>2385.9</v>
      </c>
      <c r="D1334">
        <v>2397.1999999999998</v>
      </c>
      <c r="E1334">
        <f t="shared" si="72"/>
        <v>11.299999999999727</v>
      </c>
      <c r="F1334" s="1">
        <f t="shared" si="73"/>
        <v>11.299999999999727</v>
      </c>
    </row>
    <row r="1335" spans="1:6" x14ac:dyDescent="0.2">
      <c r="A1335">
        <v>1308</v>
      </c>
      <c r="B1335">
        <v>791.72</v>
      </c>
      <c r="C1335">
        <v>2408.1999999999998</v>
      </c>
      <c r="D1335">
        <v>2414</v>
      </c>
      <c r="E1335">
        <f t="shared" si="72"/>
        <v>5.8000000000001819</v>
      </c>
      <c r="F1335" s="1">
        <f t="shared" si="73"/>
        <v>5.8000000000001819</v>
      </c>
    </row>
    <row r="1336" spans="1:6" x14ac:dyDescent="0.2">
      <c r="A1336">
        <v>1309</v>
      </c>
      <c r="B1336">
        <v>792.16</v>
      </c>
      <c r="C1336">
        <v>2387.1</v>
      </c>
      <c r="D1336">
        <v>2389.3000000000002</v>
      </c>
      <c r="E1336">
        <f t="shared" si="72"/>
        <v>2.2000000000002728</v>
      </c>
      <c r="F1336" s="1">
        <f t="shared" si="73"/>
        <v>2.2000000000002728</v>
      </c>
    </row>
    <row r="1337" spans="1:6" x14ac:dyDescent="0.2">
      <c r="A1337">
        <v>1310</v>
      </c>
      <c r="B1337">
        <v>792.6</v>
      </c>
      <c r="C1337">
        <v>2398.6999999999998</v>
      </c>
      <c r="D1337">
        <v>2406.1999999999998</v>
      </c>
      <c r="E1337">
        <f t="shared" si="72"/>
        <v>7.5</v>
      </c>
      <c r="F1337" s="1">
        <f t="shared" si="73"/>
        <v>7.5</v>
      </c>
    </row>
    <row r="1338" spans="1:6" x14ac:dyDescent="0.2">
      <c r="A1338">
        <v>1311</v>
      </c>
      <c r="B1338">
        <v>793.05</v>
      </c>
      <c r="C1338">
        <v>2392.1999999999998</v>
      </c>
      <c r="D1338">
        <v>2398.6999999999998</v>
      </c>
      <c r="E1338">
        <f t="shared" si="72"/>
        <v>6.5</v>
      </c>
      <c r="F1338" s="1">
        <f t="shared" si="73"/>
        <v>6.5</v>
      </c>
    </row>
    <row r="1339" spans="1:6" x14ac:dyDescent="0.2">
      <c r="A1339">
        <v>1312</v>
      </c>
      <c r="B1339">
        <v>793.49</v>
      </c>
      <c r="C1339">
        <v>2452.6999999999998</v>
      </c>
      <c r="D1339">
        <v>2454.1</v>
      </c>
      <c r="E1339">
        <f t="shared" si="72"/>
        <v>1.4000000000000909</v>
      </c>
      <c r="F1339" s="1">
        <f t="shared" si="73"/>
        <v>1.4000000000000909</v>
      </c>
    </row>
    <row r="1340" spans="1:6" x14ac:dyDescent="0.2">
      <c r="A1340">
        <v>1313</v>
      </c>
      <c r="B1340">
        <v>793.93</v>
      </c>
      <c r="C1340">
        <v>2406.1999999999998</v>
      </c>
      <c r="D1340">
        <v>2442.4</v>
      </c>
      <c r="E1340">
        <f t="shared" si="72"/>
        <v>36.200000000000273</v>
      </c>
      <c r="F1340" s="1">
        <f t="shared" si="73"/>
        <v>36.200000000000273</v>
      </c>
    </row>
    <row r="1341" spans="1:6" x14ac:dyDescent="0.2">
      <c r="A1341">
        <v>1314</v>
      </c>
      <c r="B1341">
        <v>794.38</v>
      </c>
      <c r="C1341">
        <v>2397.3000000000002</v>
      </c>
      <c r="D1341">
        <v>2455.5</v>
      </c>
      <c r="E1341">
        <f t="shared" si="72"/>
        <v>58.199999999999818</v>
      </c>
      <c r="F1341" s="1">
        <f t="shared" si="73"/>
        <v>58.199999999999818</v>
      </c>
    </row>
    <row r="1342" spans="1:6" x14ac:dyDescent="0.2">
      <c r="A1342">
        <v>1315</v>
      </c>
      <c r="B1342">
        <v>794.82</v>
      </c>
      <c r="C1342">
        <v>2399.3000000000002</v>
      </c>
      <c r="D1342">
        <v>2481.9</v>
      </c>
      <c r="E1342">
        <f t="shared" si="72"/>
        <v>82.599999999999909</v>
      </c>
      <c r="F1342" s="1">
        <f t="shared" si="73"/>
        <v>82.599999999999909</v>
      </c>
    </row>
    <row r="1343" spans="1:6" x14ac:dyDescent="0.2">
      <c r="A1343">
        <v>1316</v>
      </c>
      <c r="B1343">
        <v>795.26</v>
      </c>
      <c r="C1343">
        <v>2395.6999999999998</v>
      </c>
      <c r="D1343">
        <v>2468</v>
      </c>
      <c r="E1343">
        <f t="shared" si="72"/>
        <v>72.300000000000182</v>
      </c>
      <c r="F1343" s="1">
        <f t="shared" si="73"/>
        <v>72.300000000000182</v>
      </c>
    </row>
    <row r="1344" spans="1:6" x14ac:dyDescent="0.2">
      <c r="A1344">
        <v>1317</v>
      </c>
      <c r="B1344">
        <v>795.71</v>
      </c>
      <c r="C1344">
        <v>2382.1</v>
      </c>
      <c r="D1344">
        <v>2410.8000000000002</v>
      </c>
      <c r="E1344">
        <f t="shared" si="72"/>
        <v>28.700000000000273</v>
      </c>
      <c r="F1344" s="1">
        <f t="shared" si="73"/>
        <v>28.700000000000273</v>
      </c>
    </row>
    <row r="1345" spans="1:6" x14ac:dyDescent="0.2">
      <c r="A1345">
        <v>1318</v>
      </c>
      <c r="B1345">
        <v>796.15</v>
      </c>
      <c r="C1345">
        <v>2395.8000000000002</v>
      </c>
      <c r="D1345">
        <v>2409.1</v>
      </c>
      <c r="E1345">
        <f t="shared" si="72"/>
        <v>13.299999999999727</v>
      </c>
      <c r="F1345" s="1">
        <f t="shared" si="73"/>
        <v>13.299999999999727</v>
      </c>
    </row>
    <row r="1346" spans="1:6" x14ac:dyDescent="0.2">
      <c r="A1346">
        <v>1319</v>
      </c>
      <c r="B1346">
        <v>796.59</v>
      </c>
      <c r="C1346">
        <v>2394</v>
      </c>
      <c r="D1346">
        <v>2397.6</v>
      </c>
      <c r="E1346">
        <f t="shared" si="72"/>
        <v>3.5999999999999091</v>
      </c>
      <c r="F1346" s="1">
        <f t="shared" si="73"/>
        <v>3.5999999999999091</v>
      </c>
    </row>
    <row r="1347" spans="1:6" x14ac:dyDescent="0.2">
      <c r="A1347">
        <v>1320</v>
      </c>
      <c r="B1347">
        <v>797.03</v>
      </c>
      <c r="C1347">
        <v>2395.6</v>
      </c>
      <c r="D1347">
        <v>2402.3000000000002</v>
      </c>
      <c r="E1347">
        <f t="shared" si="72"/>
        <v>6.7000000000002728</v>
      </c>
      <c r="F1347" s="1">
        <f t="shared" si="73"/>
        <v>6.7000000000002728</v>
      </c>
    </row>
    <row r="1348" spans="1:6" x14ac:dyDescent="0.2">
      <c r="A1348">
        <v>1321</v>
      </c>
      <c r="B1348">
        <v>797.48</v>
      </c>
      <c r="C1348">
        <v>2389.1999999999998</v>
      </c>
      <c r="D1348">
        <v>2393.8000000000002</v>
      </c>
      <c r="E1348">
        <f t="shared" si="72"/>
        <v>4.6000000000003638</v>
      </c>
      <c r="F1348" s="1">
        <f t="shared" si="73"/>
        <v>4.6000000000003638</v>
      </c>
    </row>
    <row r="1349" spans="1:6" x14ac:dyDescent="0.2">
      <c r="A1349">
        <v>1322</v>
      </c>
      <c r="B1349">
        <v>797.92</v>
      </c>
      <c r="C1349">
        <v>2380.9</v>
      </c>
      <c r="D1349">
        <v>2391.6</v>
      </c>
      <c r="E1349">
        <f t="shared" si="72"/>
        <v>10.699999999999818</v>
      </c>
      <c r="F1349" s="1">
        <f t="shared" si="73"/>
        <v>10.699999999999818</v>
      </c>
    </row>
    <row r="1350" spans="1:6" x14ac:dyDescent="0.2">
      <c r="A1350">
        <v>1323</v>
      </c>
      <c r="B1350">
        <v>798.36</v>
      </c>
      <c r="C1350">
        <v>2397.6</v>
      </c>
      <c r="D1350">
        <v>2400.6999999999998</v>
      </c>
      <c r="E1350">
        <f t="shared" si="72"/>
        <v>3.0999999999999091</v>
      </c>
      <c r="F1350" s="1">
        <f t="shared" si="73"/>
        <v>3.0999999999999091</v>
      </c>
    </row>
    <row r="1351" spans="1:6" x14ac:dyDescent="0.2">
      <c r="A1351">
        <v>1324</v>
      </c>
      <c r="B1351">
        <v>798.81</v>
      </c>
      <c r="C1351">
        <v>2409.8000000000002</v>
      </c>
      <c r="D1351">
        <v>2411.9</v>
      </c>
      <c r="E1351">
        <f t="shared" si="72"/>
        <v>2.0999999999999091</v>
      </c>
      <c r="F1351" s="1">
        <f t="shared" si="73"/>
        <v>2.0999999999999091</v>
      </c>
    </row>
    <row r="1352" spans="1:6" x14ac:dyDescent="0.2">
      <c r="A1352">
        <v>1325</v>
      </c>
      <c r="B1352">
        <v>799.25</v>
      </c>
      <c r="C1352">
        <v>2394.6</v>
      </c>
      <c r="D1352">
        <v>2409.6</v>
      </c>
      <c r="E1352">
        <f t="shared" si="72"/>
        <v>15</v>
      </c>
      <c r="F1352" s="1">
        <f t="shared" si="73"/>
        <v>15</v>
      </c>
    </row>
    <row r="1353" spans="1:6" x14ac:dyDescent="0.2">
      <c r="A1353">
        <v>1326</v>
      </c>
      <c r="B1353">
        <v>799.69</v>
      </c>
      <c r="C1353">
        <v>2386.9</v>
      </c>
      <c r="D1353">
        <v>2408.6999999999998</v>
      </c>
      <c r="E1353">
        <f t="shared" si="72"/>
        <v>21.799999999999727</v>
      </c>
      <c r="F1353" s="1">
        <f t="shared" si="73"/>
        <v>21.799999999999727</v>
      </c>
    </row>
    <row r="1354" spans="1:6" x14ac:dyDescent="0.2">
      <c r="A1354">
        <v>1327</v>
      </c>
      <c r="B1354">
        <v>800.13</v>
      </c>
      <c r="C1354">
        <v>2413.5</v>
      </c>
      <c r="D1354">
        <v>2456</v>
      </c>
      <c r="E1354">
        <f t="shared" si="72"/>
        <v>42.5</v>
      </c>
      <c r="F1354" s="1">
        <f t="shared" si="73"/>
        <v>42.5</v>
      </c>
    </row>
    <row r="1355" spans="1:6" x14ac:dyDescent="0.2">
      <c r="A1355">
        <v>1328</v>
      </c>
      <c r="B1355">
        <v>800.58</v>
      </c>
      <c r="C1355">
        <v>2397.6999999999998</v>
      </c>
      <c r="D1355">
        <v>2467</v>
      </c>
      <c r="E1355">
        <f t="shared" si="72"/>
        <v>69.300000000000182</v>
      </c>
      <c r="F1355" s="1">
        <f t="shared" si="73"/>
        <v>69.300000000000182</v>
      </c>
    </row>
    <row r="1356" spans="1:6" x14ac:dyDescent="0.2">
      <c r="A1356">
        <v>1329</v>
      </c>
      <c r="B1356">
        <v>801.02</v>
      </c>
      <c r="C1356">
        <v>2389.9</v>
      </c>
      <c r="D1356">
        <v>2472.3000000000002</v>
      </c>
      <c r="E1356">
        <f t="shared" si="72"/>
        <v>82.400000000000091</v>
      </c>
      <c r="F1356" s="1">
        <f t="shared" si="73"/>
        <v>82.400000000000091</v>
      </c>
    </row>
    <row r="1357" spans="1:6" x14ac:dyDescent="0.2">
      <c r="A1357">
        <v>1330</v>
      </c>
      <c r="B1357">
        <v>801.46</v>
      </c>
      <c r="C1357">
        <v>2391.3000000000002</v>
      </c>
      <c r="D1357">
        <v>2467.6</v>
      </c>
      <c r="E1357">
        <f t="shared" si="72"/>
        <v>76.299999999999727</v>
      </c>
      <c r="F1357" s="1">
        <f t="shared" si="73"/>
        <v>76.299999999999727</v>
      </c>
    </row>
    <row r="1358" spans="1:6" x14ac:dyDescent="0.2">
      <c r="A1358">
        <v>1331</v>
      </c>
      <c r="B1358">
        <v>801.9</v>
      </c>
      <c r="C1358">
        <v>2399.6999999999998</v>
      </c>
      <c r="D1358">
        <v>2449.9</v>
      </c>
      <c r="E1358">
        <f t="shared" si="72"/>
        <v>50.200000000000273</v>
      </c>
      <c r="F1358" s="1">
        <f t="shared" si="73"/>
        <v>50.200000000000273</v>
      </c>
    </row>
    <row r="1359" spans="1:6" x14ac:dyDescent="0.2">
      <c r="A1359">
        <v>1332</v>
      </c>
      <c r="B1359">
        <v>802.35</v>
      </c>
      <c r="C1359">
        <v>2386.6999999999998</v>
      </c>
      <c r="D1359">
        <v>2405</v>
      </c>
      <c r="E1359">
        <f t="shared" si="72"/>
        <v>18.300000000000182</v>
      </c>
      <c r="F1359" s="1">
        <f t="shared" si="73"/>
        <v>18.300000000000182</v>
      </c>
    </row>
    <row r="1360" spans="1:6" x14ac:dyDescent="0.2">
      <c r="A1360">
        <v>1333</v>
      </c>
      <c r="B1360">
        <v>802.79</v>
      </c>
      <c r="C1360">
        <v>2408.8000000000002</v>
      </c>
      <c r="D1360">
        <v>2419</v>
      </c>
      <c r="E1360">
        <f t="shared" si="72"/>
        <v>10.199999999999818</v>
      </c>
      <c r="F1360" s="1">
        <f t="shared" si="73"/>
        <v>10.199999999999818</v>
      </c>
    </row>
    <row r="1361" spans="1:6" x14ac:dyDescent="0.2">
      <c r="A1361">
        <v>1334</v>
      </c>
      <c r="B1361">
        <v>803.23</v>
      </c>
      <c r="C1361">
        <v>2415.1999999999998</v>
      </c>
      <c r="D1361">
        <v>2421.6999999999998</v>
      </c>
      <c r="E1361">
        <f t="shared" si="72"/>
        <v>6.5</v>
      </c>
      <c r="F1361" s="1">
        <f t="shared" si="73"/>
        <v>6.5</v>
      </c>
    </row>
    <row r="1362" spans="1:6" x14ac:dyDescent="0.2">
      <c r="A1362">
        <v>1335</v>
      </c>
      <c r="B1362">
        <v>803.67</v>
      </c>
      <c r="C1362">
        <v>2406.6999999999998</v>
      </c>
      <c r="D1362">
        <v>2409.9</v>
      </c>
      <c r="E1362">
        <f t="shared" si="72"/>
        <v>3.2000000000002728</v>
      </c>
      <c r="F1362" s="1">
        <f t="shared" si="73"/>
        <v>3.2000000000002728</v>
      </c>
    </row>
    <row r="1363" spans="1:6" x14ac:dyDescent="0.2">
      <c r="A1363">
        <v>1336</v>
      </c>
      <c r="B1363">
        <v>804.12</v>
      </c>
      <c r="C1363">
        <v>2398.1</v>
      </c>
      <c r="D1363">
        <v>2407.6999999999998</v>
      </c>
      <c r="E1363">
        <f t="shared" si="72"/>
        <v>9.5999999999999091</v>
      </c>
      <c r="F1363" s="1">
        <f t="shared" si="73"/>
        <v>9.5999999999999091</v>
      </c>
    </row>
    <row r="1364" spans="1:6" x14ac:dyDescent="0.2">
      <c r="A1364">
        <v>1337</v>
      </c>
      <c r="B1364">
        <v>804.56</v>
      </c>
      <c r="C1364">
        <v>2396.1</v>
      </c>
      <c r="D1364">
        <v>2403.4</v>
      </c>
      <c r="E1364">
        <f t="shared" si="72"/>
        <v>7.3000000000001819</v>
      </c>
      <c r="F1364" s="1">
        <f t="shared" si="73"/>
        <v>7.3000000000001819</v>
      </c>
    </row>
    <row r="1365" spans="1:6" x14ac:dyDescent="0.2">
      <c r="A1365">
        <v>1338</v>
      </c>
      <c r="B1365">
        <v>805</v>
      </c>
      <c r="C1365">
        <v>2389.4</v>
      </c>
      <c r="D1365">
        <v>2393.6999999999998</v>
      </c>
      <c r="E1365">
        <f t="shared" si="72"/>
        <v>4.2999999999997272</v>
      </c>
      <c r="F1365" s="1">
        <f t="shared" si="73"/>
        <v>4.2999999999997272</v>
      </c>
    </row>
    <row r="1366" spans="1:6" x14ac:dyDescent="0.2">
      <c r="A1366">
        <v>1339</v>
      </c>
      <c r="B1366">
        <v>805.44</v>
      </c>
      <c r="C1366">
        <v>2417.4</v>
      </c>
      <c r="D1366">
        <v>2421.1</v>
      </c>
      <c r="E1366">
        <f t="shared" si="72"/>
        <v>3.6999999999998181</v>
      </c>
      <c r="F1366" s="1">
        <f t="shared" si="73"/>
        <v>3.6999999999998181</v>
      </c>
    </row>
    <row r="1367" spans="1:6" x14ac:dyDescent="0.2">
      <c r="A1367">
        <v>1340</v>
      </c>
      <c r="B1367">
        <v>805.89</v>
      </c>
      <c r="C1367">
        <v>2424.1999999999998</v>
      </c>
      <c r="D1367">
        <v>2426.6</v>
      </c>
      <c r="E1367">
        <f t="shared" si="72"/>
        <v>2.4000000000000909</v>
      </c>
      <c r="F1367" s="1">
        <f t="shared" si="73"/>
        <v>2.4000000000000909</v>
      </c>
    </row>
    <row r="1368" spans="1:6" x14ac:dyDescent="0.2">
      <c r="A1368">
        <v>1341</v>
      </c>
      <c r="B1368">
        <v>806.33</v>
      </c>
      <c r="C1368">
        <v>2417</v>
      </c>
      <c r="D1368">
        <v>2420.8000000000002</v>
      </c>
      <c r="E1368">
        <f t="shared" si="72"/>
        <v>3.8000000000001819</v>
      </c>
      <c r="F1368" s="1">
        <f t="shared" si="73"/>
        <v>3.8000000000001819</v>
      </c>
    </row>
    <row r="1369" spans="1:6" x14ac:dyDescent="0.2">
      <c r="A1369">
        <v>1342</v>
      </c>
      <c r="B1369">
        <v>806.77</v>
      </c>
      <c r="C1369">
        <v>2406.1</v>
      </c>
      <c r="D1369">
        <v>2414.4</v>
      </c>
      <c r="E1369">
        <f t="shared" si="72"/>
        <v>8.3000000000001819</v>
      </c>
      <c r="F1369" s="1">
        <f t="shared" si="73"/>
        <v>8.3000000000001819</v>
      </c>
    </row>
    <row r="1370" spans="1:6" x14ac:dyDescent="0.2">
      <c r="A1370">
        <v>1343</v>
      </c>
      <c r="B1370">
        <v>807.21</v>
      </c>
      <c r="C1370">
        <v>2422.6999999999998</v>
      </c>
      <c r="D1370">
        <v>2430</v>
      </c>
      <c r="E1370">
        <f t="shared" si="72"/>
        <v>7.3000000000001819</v>
      </c>
      <c r="F1370" s="1">
        <f t="shared" si="73"/>
        <v>7.3000000000001819</v>
      </c>
    </row>
    <row r="1371" spans="1:6" x14ac:dyDescent="0.2">
      <c r="A1371">
        <v>1344</v>
      </c>
      <c r="B1371">
        <v>807.66</v>
      </c>
      <c r="C1371">
        <v>2385.8000000000002</v>
      </c>
      <c r="D1371">
        <v>2402.6999999999998</v>
      </c>
      <c r="E1371">
        <f t="shared" si="72"/>
        <v>16.899999999999636</v>
      </c>
      <c r="F1371" s="1">
        <f t="shared" si="73"/>
        <v>16.899999999999636</v>
      </c>
    </row>
    <row r="1372" spans="1:6" x14ac:dyDescent="0.2">
      <c r="A1372">
        <v>1345</v>
      </c>
      <c r="B1372">
        <v>808.1</v>
      </c>
      <c r="C1372">
        <v>2398.8000000000002</v>
      </c>
      <c r="D1372">
        <v>2400.8000000000002</v>
      </c>
      <c r="E1372">
        <f t="shared" ref="E1372:E1435" si="74">D1372-C1372</f>
        <v>2</v>
      </c>
      <c r="F1372" s="1">
        <f t="shared" ref="F1372:F1435" si="75">E1372</f>
        <v>2</v>
      </c>
    </row>
    <row r="1373" spans="1:6" x14ac:dyDescent="0.2">
      <c r="A1373">
        <v>1346</v>
      </c>
      <c r="B1373">
        <v>808.54</v>
      </c>
      <c r="C1373">
        <v>2391.3000000000002</v>
      </c>
      <c r="D1373">
        <v>2399.6</v>
      </c>
      <c r="E1373">
        <f t="shared" si="74"/>
        <v>8.2999999999997272</v>
      </c>
      <c r="F1373" s="1">
        <f t="shared" si="75"/>
        <v>8.2999999999997272</v>
      </c>
    </row>
    <row r="1374" spans="1:6" x14ac:dyDescent="0.2">
      <c r="A1374">
        <v>1347</v>
      </c>
      <c r="B1374">
        <v>808.98</v>
      </c>
      <c r="C1374">
        <v>2396.8000000000002</v>
      </c>
      <c r="D1374">
        <v>2418.6999999999998</v>
      </c>
      <c r="E1374">
        <f t="shared" si="74"/>
        <v>21.899999999999636</v>
      </c>
      <c r="F1374" s="1">
        <f t="shared" si="75"/>
        <v>21.899999999999636</v>
      </c>
    </row>
    <row r="1375" spans="1:6" x14ac:dyDescent="0.2">
      <c r="A1375">
        <v>1348</v>
      </c>
      <c r="B1375">
        <v>809.42</v>
      </c>
      <c r="C1375">
        <v>2392.6999999999998</v>
      </c>
      <c r="D1375">
        <v>2438.1</v>
      </c>
      <c r="E1375">
        <f t="shared" si="74"/>
        <v>45.400000000000091</v>
      </c>
      <c r="F1375" s="1">
        <f t="shared" si="75"/>
        <v>45.400000000000091</v>
      </c>
    </row>
    <row r="1376" spans="1:6" x14ac:dyDescent="0.2">
      <c r="A1376">
        <v>1349</v>
      </c>
      <c r="B1376">
        <v>809.87</v>
      </c>
      <c r="C1376">
        <v>2384.6999999999998</v>
      </c>
      <c r="D1376">
        <v>2464.5</v>
      </c>
      <c r="E1376">
        <f t="shared" si="74"/>
        <v>79.800000000000182</v>
      </c>
      <c r="F1376" s="1">
        <f t="shared" si="75"/>
        <v>79.800000000000182</v>
      </c>
    </row>
    <row r="1377" spans="1:6" x14ac:dyDescent="0.2">
      <c r="A1377">
        <v>1350</v>
      </c>
      <c r="B1377">
        <v>810.31</v>
      </c>
      <c r="C1377">
        <v>2386.1999999999998</v>
      </c>
      <c r="D1377">
        <v>2501.9</v>
      </c>
      <c r="E1377">
        <f t="shared" si="74"/>
        <v>115.70000000000027</v>
      </c>
      <c r="F1377" s="1">
        <f t="shared" si="75"/>
        <v>115.70000000000027</v>
      </c>
    </row>
    <row r="1378" spans="1:6" x14ac:dyDescent="0.2">
      <c r="A1378">
        <v>1351</v>
      </c>
      <c r="B1378">
        <v>810.75</v>
      </c>
      <c r="C1378">
        <v>2393.6</v>
      </c>
      <c r="D1378">
        <v>2597.8000000000002</v>
      </c>
      <c r="E1378">
        <f t="shared" si="74"/>
        <v>204.20000000000027</v>
      </c>
      <c r="F1378" s="1">
        <f t="shared" si="75"/>
        <v>204.20000000000027</v>
      </c>
    </row>
    <row r="1379" spans="1:6" x14ac:dyDescent="0.2">
      <c r="A1379">
        <v>1352</v>
      </c>
      <c r="B1379">
        <v>811.19</v>
      </c>
      <c r="C1379">
        <v>2407.8000000000002</v>
      </c>
      <c r="D1379">
        <v>2596.3000000000002</v>
      </c>
      <c r="E1379">
        <f t="shared" si="74"/>
        <v>188.5</v>
      </c>
      <c r="F1379" s="1">
        <f t="shared" si="75"/>
        <v>188.5</v>
      </c>
    </row>
    <row r="1380" spans="1:6" x14ac:dyDescent="0.2">
      <c r="A1380">
        <v>1353</v>
      </c>
      <c r="B1380">
        <v>811.63</v>
      </c>
      <c r="C1380">
        <v>2440.4</v>
      </c>
      <c r="D1380">
        <v>2702</v>
      </c>
      <c r="E1380">
        <f t="shared" si="74"/>
        <v>261.59999999999991</v>
      </c>
      <c r="F1380" s="1">
        <f t="shared" si="75"/>
        <v>261.59999999999991</v>
      </c>
    </row>
    <row r="1381" spans="1:6" x14ac:dyDescent="0.2">
      <c r="A1381">
        <v>1354</v>
      </c>
      <c r="B1381">
        <v>812.08</v>
      </c>
      <c r="C1381">
        <v>2388.1</v>
      </c>
      <c r="D1381">
        <v>2558.1999999999998</v>
      </c>
      <c r="E1381">
        <f t="shared" si="74"/>
        <v>170.09999999999991</v>
      </c>
      <c r="F1381" s="1">
        <f t="shared" si="75"/>
        <v>170.09999999999991</v>
      </c>
    </row>
    <row r="1382" spans="1:6" x14ac:dyDescent="0.2">
      <c r="A1382">
        <v>1355</v>
      </c>
      <c r="B1382">
        <v>812.52</v>
      </c>
      <c r="C1382">
        <v>2389.8000000000002</v>
      </c>
      <c r="D1382">
        <v>2445.1999999999998</v>
      </c>
      <c r="E1382">
        <f t="shared" si="74"/>
        <v>55.399999999999636</v>
      </c>
      <c r="F1382" s="1">
        <f t="shared" si="75"/>
        <v>55.399999999999636</v>
      </c>
    </row>
    <row r="1383" spans="1:6" x14ac:dyDescent="0.2">
      <c r="A1383">
        <v>1356</v>
      </c>
      <c r="B1383">
        <v>812.96</v>
      </c>
      <c r="C1383">
        <v>2403.4</v>
      </c>
      <c r="D1383">
        <v>2427.3000000000002</v>
      </c>
      <c r="E1383">
        <f t="shared" si="74"/>
        <v>23.900000000000091</v>
      </c>
      <c r="F1383" s="1">
        <f t="shared" si="75"/>
        <v>23.900000000000091</v>
      </c>
    </row>
    <row r="1384" spans="1:6" x14ac:dyDescent="0.2">
      <c r="A1384">
        <v>1357</v>
      </c>
      <c r="B1384">
        <v>813.4</v>
      </c>
      <c r="C1384">
        <v>2412.8000000000002</v>
      </c>
      <c r="D1384">
        <v>2432.4</v>
      </c>
      <c r="E1384">
        <f t="shared" si="74"/>
        <v>19.599999999999909</v>
      </c>
      <c r="F1384" s="1">
        <f t="shared" si="75"/>
        <v>19.599999999999909</v>
      </c>
    </row>
    <row r="1385" spans="1:6" x14ac:dyDescent="0.2">
      <c r="A1385">
        <v>1358</v>
      </c>
      <c r="B1385">
        <v>813.84</v>
      </c>
      <c r="C1385">
        <v>2402.6</v>
      </c>
      <c r="D1385">
        <v>2414.1</v>
      </c>
      <c r="E1385">
        <f t="shared" si="74"/>
        <v>11.5</v>
      </c>
      <c r="F1385" s="1">
        <f t="shared" si="75"/>
        <v>11.5</v>
      </c>
    </row>
    <row r="1386" spans="1:6" x14ac:dyDescent="0.2">
      <c r="A1386">
        <v>1359</v>
      </c>
      <c r="B1386">
        <v>814.28</v>
      </c>
      <c r="C1386">
        <v>2399.1999999999998</v>
      </c>
      <c r="D1386">
        <v>2408.3000000000002</v>
      </c>
      <c r="E1386">
        <f t="shared" si="74"/>
        <v>9.1000000000003638</v>
      </c>
      <c r="F1386" s="1">
        <f t="shared" si="75"/>
        <v>9.1000000000003638</v>
      </c>
    </row>
    <row r="1387" spans="1:6" x14ac:dyDescent="0.2">
      <c r="A1387">
        <v>1360</v>
      </c>
      <c r="B1387">
        <v>814.73</v>
      </c>
      <c r="C1387">
        <v>2409.1999999999998</v>
      </c>
      <c r="D1387">
        <v>2417.1</v>
      </c>
      <c r="E1387">
        <f t="shared" si="74"/>
        <v>7.9000000000000909</v>
      </c>
      <c r="F1387" s="1">
        <f t="shared" si="75"/>
        <v>7.9000000000000909</v>
      </c>
    </row>
    <row r="1388" spans="1:6" x14ac:dyDescent="0.2">
      <c r="A1388">
        <v>1361</v>
      </c>
      <c r="B1388">
        <v>815.17</v>
      </c>
      <c r="C1388">
        <v>2404.8000000000002</v>
      </c>
      <c r="D1388">
        <v>2414.5</v>
      </c>
      <c r="E1388">
        <f t="shared" si="74"/>
        <v>9.6999999999998181</v>
      </c>
      <c r="F1388" s="1">
        <f t="shared" si="75"/>
        <v>9.6999999999998181</v>
      </c>
    </row>
    <row r="1389" spans="1:6" x14ac:dyDescent="0.2">
      <c r="A1389">
        <v>1362</v>
      </c>
      <c r="B1389">
        <v>815.61</v>
      </c>
      <c r="C1389">
        <v>2398.9</v>
      </c>
      <c r="D1389">
        <v>2397.9</v>
      </c>
      <c r="E1389">
        <f t="shared" si="74"/>
        <v>-1</v>
      </c>
      <c r="F1389" s="1">
        <f t="shared" si="75"/>
        <v>-1</v>
      </c>
    </row>
    <row r="1390" spans="1:6" x14ac:dyDescent="0.2">
      <c r="A1390">
        <v>1363</v>
      </c>
      <c r="B1390">
        <v>816.05</v>
      </c>
      <c r="C1390">
        <v>2391.3000000000002</v>
      </c>
      <c r="D1390">
        <v>2392</v>
      </c>
      <c r="E1390">
        <f t="shared" si="74"/>
        <v>0.6999999999998181</v>
      </c>
      <c r="F1390" s="1">
        <f t="shared" si="75"/>
        <v>0.6999999999998181</v>
      </c>
    </row>
    <row r="1391" spans="1:6" x14ac:dyDescent="0.2">
      <c r="A1391">
        <v>1364</v>
      </c>
      <c r="B1391">
        <v>816.49</v>
      </c>
      <c r="C1391">
        <v>2384.9</v>
      </c>
      <c r="D1391">
        <v>2393.1999999999998</v>
      </c>
      <c r="E1391">
        <f t="shared" si="74"/>
        <v>8.2999999999997272</v>
      </c>
      <c r="F1391" s="1">
        <f t="shared" si="75"/>
        <v>8.2999999999997272</v>
      </c>
    </row>
    <row r="1392" spans="1:6" x14ac:dyDescent="0.2">
      <c r="A1392">
        <v>1365</v>
      </c>
      <c r="B1392">
        <v>816.93</v>
      </c>
      <c r="C1392">
        <v>2390.1</v>
      </c>
      <c r="D1392">
        <v>2395.8000000000002</v>
      </c>
      <c r="E1392">
        <f t="shared" si="74"/>
        <v>5.7000000000002728</v>
      </c>
      <c r="F1392" s="1">
        <f t="shared" si="75"/>
        <v>5.7000000000002728</v>
      </c>
    </row>
    <row r="1393" spans="1:71" x14ac:dyDescent="0.2">
      <c r="A1393">
        <v>1366</v>
      </c>
      <c r="B1393">
        <v>817.38</v>
      </c>
      <c r="C1393">
        <v>2404.6999999999998</v>
      </c>
      <c r="D1393">
        <v>2410.9</v>
      </c>
      <c r="E1393">
        <f t="shared" si="74"/>
        <v>6.2000000000002728</v>
      </c>
      <c r="F1393" s="1">
        <f t="shared" si="75"/>
        <v>6.2000000000002728</v>
      </c>
    </row>
    <row r="1394" spans="1:71" x14ac:dyDescent="0.2">
      <c r="A1394">
        <v>1367</v>
      </c>
      <c r="B1394">
        <v>817.82</v>
      </c>
      <c r="C1394">
        <v>2393.4</v>
      </c>
      <c r="D1394">
        <v>2398.9</v>
      </c>
      <c r="E1394">
        <f t="shared" si="74"/>
        <v>5.5</v>
      </c>
      <c r="F1394" s="1">
        <f t="shared" si="75"/>
        <v>5.5</v>
      </c>
    </row>
    <row r="1395" spans="1:71" x14ac:dyDescent="0.2">
      <c r="A1395">
        <v>1368</v>
      </c>
      <c r="B1395">
        <v>818.26</v>
      </c>
      <c r="C1395">
        <v>2407.9</v>
      </c>
      <c r="D1395">
        <v>2413.1999999999998</v>
      </c>
      <c r="E1395">
        <f t="shared" si="74"/>
        <v>5.2999999999997272</v>
      </c>
      <c r="F1395" s="1">
        <f t="shared" si="75"/>
        <v>5.2999999999997272</v>
      </c>
    </row>
    <row r="1396" spans="1:71" x14ac:dyDescent="0.2">
      <c r="A1396">
        <v>1369</v>
      </c>
      <c r="B1396">
        <v>818.7</v>
      </c>
      <c r="C1396">
        <v>2392.9</v>
      </c>
      <c r="D1396">
        <v>2400.6</v>
      </c>
      <c r="E1396">
        <f t="shared" si="74"/>
        <v>7.6999999999998181</v>
      </c>
      <c r="F1396" s="1">
        <f t="shared" si="75"/>
        <v>7.6999999999998181</v>
      </c>
    </row>
    <row r="1397" spans="1:71" x14ac:dyDescent="0.2">
      <c r="A1397">
        <v>1370</v>
      </c>
      <c r="B1397">
        <v>819.14</v>
      </c>
      <c r="C1397">
        <v>2404.5</v>
      </c>
      <c r="D1397">
        <v>2406.6999999999998</v>
      </c>
      <c r="E1397">
        <f t="shared" si="74"/>
        <v>2.1999999999998181</v>
      </c>
      <c r="F1397" s="1">
        <f t="shared" si="75"/>
        <v>2.1999999999998181</v>
      </c>
    </row>
    <row r="1398" spans="1:71" x14ac:dyDescent="0.2">
      <c r="A1398">
        <v>1371</v>
      </c>
      <c r="B1398">
        <v>819.58</v>
      </c>
      <c r="C1398">
        <v>2413.5</v>
      </c>
      <c r="D1398">
        <v>2415</v>
      </c>
      <c r="E1398">
        <f t="shared" si="74"/>
        <v>1.5</v>
      </c>
      <c r="F1398" s="1">
        <f t="shared" si="75"/>
        <v>1.5</v>
      </c>
    </row>
    <row r="1399" spans="1:71" x14ac:dyDescent="0.2">
      <c r="A1399">
        <v>1372</v>
      </c>
      <c r="B1399">
        <v>820.03</v>
      </c>
      <c r="C1399">
        <v>2389.9</v>
      </c>
      <c r="D1399">
        <v>2393.9</v>
      </c>
      <c r="E1399">
        <f t="shared" si="74"/>
        <v>4</v>
      </c>
      <c r="F1399" s="1">
        <f t="shared" si="75"/>
        <v>4</v>
      </c>
    </row>
    <row r="1400" spans="1:71" x14ac:dyDescent="0.2">
      <c r="A1400">
        <v>1373</v>
      </c>
      <c r="B1400">
        <v>820.47</v>
      </c>
      <c r="C1400">
        <v>2397.4</v>
      </c>
      <c r="D1400">
        <v>2405.1</v>
      </c>
      <c r="E1400">
        <f t="shared" si="74"/>
        <v>7.6999999999998181</v>
      </c>
      <c r="F1400" s="1">
        <f t="shared" si="75"/>
        <v>7.6999999999998181</v>
      </c>
    </row>
    <row r="1401" spans="1:71" x14ac:dyDescent="0.2">
      <c r="A1401">
        <v>1374</v>
      </c>
      <c r="B1401">
        <v>820.91</v>
      </c>
      <c r="C1401">
        <v>2390.1</v>
      </c>
      <c r="D1401">
        <v>2398.1999999999998</v>
      </c>
      <c r="E1401">
        <f t="shared" si="74"/>
        <v>8.0999999999999091</v>
      </c>
      <c r="F1401" s="1">
        <f t="shared" si="75"/>
        <v>8.0999999999999091</v>
      </c>
    </row>
    <row r="1402" spans="1:71" x14ac:dyDescent="0.2">
      <c r="A1402">
        <v>1375</v>
      </c>
      <c r="B1402">
        <v>821.35</v>
      </c>
      <c r="C1402">
        <v>2397.1</v>
      </c>
      <c r="D1402">
        <v>2401.9</v>
      </c>
      <c r="E1402">
        <f t="shared" si="74"/>
        <v>4.8000000000001819</v>
      </c>
      <c r="F1402" s="1">
        <f t="shared" si="75"/>
        <v>4.8000000000001819</v>
      </c>
    </row>
    <row r="1403" spans="1:71" x14ac:dyDescent="0.2">
      <c r="A1403">
        <v>1376</v>
      </c>
      <c r="B1403">
        <v>821.79</v>
      </c>
      <c r="C1403">
        <v>2386.4</v>
      </c>
      <c r="D1403">
        <v>2395.4</v>
      </c>
      <c r="E1403">
        <f t="shared" si="74"/>
        <v>9</v>
      </c>
      <c r="F1403" s="1">
        <f t="shared" si="75"/>
        <v>9</v>
      </c>
      <c r="G1403">
        <f>$B1403*F1403</f>
        <v>7396.11</v>
      </c>
      <c r="I1403" s="1"/>
    </row>
    <row r="1404" spans="1:71" x14ac:dyDescent="0.2">
      <c r="A1404">
        <v>1377</v>
      </c>
      <c r="B1404">
        <v>822.23</v>
      </c>
      <c r="C1404">
        <v>2415.1999999999998</v>
      </c>
      <c r="D1404">
        <v>2419.8000000000002</v>
      </c>
      <c r="E1404">
        <f t="shared" si="74"/>
        <v>4.6000000000003638</v>
      </c>
      <c r="F1404" s="1">
        <f t="shared" si="75"/>
        <v>4.6000000000003638</v>
      </c>
      <c r="G1404">
        <f t="shared" ref="G1404:G1424" si="76">$B1404*F1404</f>
        <v>3782.258000000299</v>
      </c>
      <c r="I1404" s="1">
        <f>MAX(F1410:F1418)</f>
        <v>166.59999999999991</v>
      </c>
    </row>
    <row r="1405" spans="1:71" x14ac:dyDescent="0.2">
      <c r="A1405">
        <v>1378</v>
      </c>
      <c r="B1405">
        <v>822.67</v>
      </c>
      <c r="C1405">
        <v>2386.9</v>
      </c>
      <c r="D1405">
        <v>2397.8000000000002</v>
      </c>
      <c r="E1405">
        <f t="shared" si="74"/>
        <v>10.900000000000091</v>
      </c>
      <c r="F1405" s="1">
        <f t="shared" si="75"/>
        <v>10.900000000000091</v>
      </c>
      <c r="G1405">
        <f t="shared" si="76"/>
        <v>8967.1030000000737</v>
      </c>
    </row>
    <row r="1406" spans="1:71" x14ac:dyDescent="0.2">
      <c r="A1406">
        <v>1379</v>
      </c>
      <c r="B1406">
        <v>823.11</v>
      </c>
      <c r="C1406">
        <v>2392.8000000000002</v>
      </c>
      <c r="D1406">
        <v>2403.1</v>
      </c>
      <c r="E1406">
        <f t="shared" si="74"/>
        <v>10.299999999999727</v>
      </c>
      <c r="F1406" s="1">
        <f t="shared" si="75"/>
        <v>10.299999999999727</v>
      </c>
      <c r="G1406">
        <f t="shared" si="76"/>
        <v>8478.0329999997757</v>
      </c>
      <c r="I1406">
        <v>-0.3</v>
      </c>
      <c r="J1406">
        <v>-0.28999999999999998</v>
      </c>
      <c r="K1406">
        <v>-0.28000000000000003</v>
      </c>
      <c r="L1406">
        <v>-0.27</v>
      </c>
      <c r="M1406">
        <v>-0.26</v>
      </c>
      <c r="N1406">
        <v>-0.25</v>
      </c>
      <c r="O1406">
        <v>-0.24</v>
      </c>
      <c r="P1406">
        <v>-0.23</v>
      </c>
      <c r="Q1406">
        <v>-0.22</v>
      </c>
      <c r="R1406">
        <v>-0.21</v>
      </c>
      <c r="S1406">
        <v>-0.2</v>
      </c>
      <c r="T1406">
        <v>-0.19</v>
      </c>
      <c r="U1406">
        <v>-0.18</v>
      </c>
      <c r="V1406">
        <v>-0.17</v>
      </c>
      <c r="W1406">
        <v>-0.16</v>
      </c>
      <c r="X1406">
        <v>-0.15</v>
      </c>
      <c r="Y1406">
        <v>-0.14000000000000001</v>
      </c>
      <c r="Z1406">
        <v>-0.13</v>
      </c>
      <c r="AA1406">
        <v>-0.12</v>
      </c>
      <c r="AB1406">
        <v>-0.11</v>
      </c>
      <c r="AC1406">
        <v>-0.1</v>
      </c>
      <c r="AD1406">
        <v>-0.09</v>
      </c>
      <c r="AE1406">
        <v>-0.08</v>
      </c>
      <c r="AF1406">
        <v>-7.0000000000000007E-2</v>
      </c>
      <c r="AG1406">
        <v>-0.06</v>
      </c>
      <c r="AH1406">
        <v>-0.05</v>
      </c>
      <c r="AI1406">
        <v>-0.04</v>
      </c>
      <c r="AJ1406">
        <v>-0.03</v>
      </c>
      <c r="AK1406">
        <v>-0.02</v>
      </c>
      <c r="AL1406">
        <v>-0.01</v>
      </c>
      <c r="AM1406">
        <v>0</v>
      </c>
      <c r="AN1406">
        <v>0.01</v>
      </c>
      <c r="AO1406">
        <v>0.02</v>
      </c>
      <c r="AP1406">
        <v>0.03</v>
      </c>
      <c r="AQ1406">
        <v>0.04</v>
      </c>
      <c r="AR1406">
        <v>0.05</v>
      </c>
      <c r="AS1406">
        <v>0.06</v>
      </c>
      <c r="AT1406">
        <v>7.0000000000000007E-2</v>
      </c>
      <c r="AU1406">
        <v>0.08</v>
      </c>
      <c r="AV1406">
        <v>0.09</v>
      </c>
      <c r="AW1406">
        <v>0.1</v>
      </c>
      <c r="AX1406">
        <v>0.11</v>
      </c>
      <c r="AY1406">
        <v>0.12</v>
      </c>
      <c r="AZ1406">
        <v>0.13</v>
      </c>
      <c r="BA1406">
        <v>0.14000000000000001</v>
      </c>
      <c r="BB1406">
        <v>0.15</v>
      </c>
      <c r="BC1406">
        <v>0.16</v>
      </c>
      <c r="BD1406">
        <v>0.17</v>
      </c>
      <c r="BE1406">
        <v>0.18</v>
      </c>
      <c r="BF1406">
        <v>0.19</v>
      </c>
      <c r="BG1406">
        <v>0.2</v>
      </c>
      <c r="BH1406">
        <v>0.21</v>
      </c>
      <c r="BI1406">
        <v>0.22</v>
      </c>
      <c r="BJ1406">
        <v>0.23</v>
      </c>
      <c r="BK1406">
        <v>0.24</v>
      </c>
      <c r="BL1406">
        <v>0.25</v>
      </c>
      <c r="BM1406">
        <v>0.26</v>
      </c>
      <c r="BN1406">
        <v>0.27000000000000102</v>
      </c>
      <c r="BO1406">
        <v>0.28000000000000103</v>
      </c>
      <c r="BP1406">
        <v>0.29000000000000098</v>
      </c>
      <c r="BQ1406">
        <v>0.30000000000000099</v>
      </c>
      <c r="BR1406">
        <v>0.310000000000001</v>
      </c>
      <c r="BS1406">
        <v>0.32000000000000101</v>
      </c>
    </row>
    <row r="1407" spans="1:71" x14ac:dyDescent="0.2">
      <c r="A1407">
        <v>1380</v>
      </c>
      <c r="B1407">
        <v>823.55</v>
      </c>
      <c r="C1407">
        <v>2402.1</v>
      </c>
      <c r="D1407">
        <v>2407</v>
      </c>
      <c r="E1407">
        <f t="shared" si="74"/>
        <v>4.9000000000000909</v>
      </c>
      <c r="F1407" s="1">
        <f t="shared" si="75"/>
        <v>4.9000000000000909</v>
      </c>
      <c r="G1407">
        <f t="shared" si="76"/>
        <v>4035.3950000000746</v>
      </c>
      <c r="I1407">
        <f>SUMXMY2($F1410:$F1418,I1410:I1418)</f>
        <v>14427.982344992977</v>
      </c>
      <c r="J1407">
        <f t="shared" ref="J1407:BS1407" si="77">SUMXMY2($F1410:$F1418,J1410:J1418)</f>
        <v>14017.587253011909</v>
      </c>
      <c r="K1407">
        <f t="shared" si="77"/>
        <v>13617.732224031308</v>
      </c>
      <c r="L1407">
        <f t="shared" si="77"/>
        <v>13228.609431350569</v>
      </c>
      <c r="M1407">
        <f t="shared" si="77"/>
        <v>12850.410852881227</v>
      </c>
      <c r="N1407">
        <f t="shared" si="77"/>
        <v>12483.328180314355</v>
      </c>
      <c r="O1407">
        <f t="shared" si="77"/>
        <v>12127.552694956665</v>
      </c>
      <c r="P1407">
        <f t="shared" si="77"/>
        <v>11783.275109507158</v>
      </c>
      <c r="Q1407">
        <f t="shared" si="77"/>
        <v>11450.685375795603</v>
      </c>
      <c r="R1407">
        <f t="shared" si="77"/>
        <v>11129.972459256474</v>
      </c>
      <c r="S1407">
        <f t="shared" si="77"/>
        <v>10821.32408165069</v>
      </c>
      <c r="T1407">
        <f t="shared" si="77"/>
        <v>10524.926434258017</v>
      </c>
      <c r="U1407">
        <f t="shared" si="77"/>
        <v>10240.96386442666</v>
      </c>
      <c r="V1407">
        <f t="shared" si="77"/>
        <v>9969.6185389985276</v>
      </c>
      <c r="W1407">
        <f t="shared" si="77"/>
        <v>9711.0700886010745</v>
      </c>
      <c r="X1407">
        <f t="shared" si="77"/>
        <v>9465.4952373672477</v>
      </c>
      <c r="Y1407">
        <f t="shared" si="77"/>
        <v>9233.0674228992211</v>
      </c>
      <c r="Z1407">
        <f t="shared" si="77"/>
        <v>9013.9564116278798</v>
      </c>
      <c r="AA1407">
        <f t="shared" si="77"/>
        <v>8808.3279148611346</v>
      </c>
      <c r="AB1407">
        <f t="shared" si="77"/>
        <v>8616.3432108725046</v>
      </c>
      <c r="AC1407">
        <f t="shared" si="77"/>
        <v>8438.1587783272116</v>
      </c>
      <c r="AD1407">
        <f t="shared" si="77"/>
        <v>8273.9259461794354</v>
      </c>
      <c r="AE1407">
        <f t="shared" si="77"/>
        <v>8123.7905649052145</v>
      </c>
      <c r="AF1407">
        <f t="shared" si="77"/>
        <v>7987.8927035650295</v>
      </c>
      <c r="AG1407">
        <f t="shared" si="77"/>
        <v>7866.3663767250691</v>
      </c>
      <c r="AH1407">
        <f t="shared" si="77"/>
        <v>7759.3393047269747</v>
      </c>
      <c r="AI1407">
        <f t="shared" si="77"/>
        <v>7666.932710145491</v>
      </c>
      <c r="AJ1407">
        <f t="shared" si="77"/>
        <v>7589.2611526380952</v>
      </c>
      <c r="AK1407">
        <f t="shared" si="77"/>
        <v>7526.4324036107273</v>
      </c>
      <c r="AL1407">
        <f t="shared" si="77"/>
        <v>7478.5473613894819</v>
      </c>
      <c r="AM1407">
        <f t="shared" si="77"/>
        <v>7445.7000067960271</v>
      </c>
      <c r="AN1407">
        <f t="shared" si="77"/>
        <v>7427.9773982421284</v>
      </c>
      <c r="AO1407">
        <f t="shared" si="77"/>
        <v>7425.4597046884155</v>
      </c>
      <c r="AP1407">
        <f t="shared" si="77"/>
        <v>7438.2202740716139</v>
      </c>
      <c r="AQ1407">
        <f t="shared" si="77"/>
        <v>7466.3257341077124</v>
      </c>
      <c r="AR1407">
        <f t="shared" si="77"/>
        <v>7509.8361217402762</v>
      </c>
      <c r="AS1407">
        <f t="shared" si="77"/>
        <v>7568.805036936219</v>
      </c>
      <c r="AT1407">
        <f t="shared" si="77"/>
        <v>7643.2798160480606</v>
      </c>
      <c r="AU1407">
        <f t="shared" si="77"/>
        <v>7733.3017195645571</v>
      </c>
      <c r="AV1407">
        <f t="shared" si="77"/>
        <v>7838.9061287997447</v>
      </c>
      <c r="AW1407">
        <f t="shared" si="77"/>
        <v>7960.1227458576313</v>
      </c>
      <c r="AX1407">
        <f t="shared" si="77"/>
        <v>8096.9757911670868</v>
      </c>
      <c r="AY1407">
        <f t="shared" si="77"/>
        <v>8249.484192905511</v>
      </c>
      <c r="AZ1407">
        <f t="shared" si="77"/>
        <v>8417.6617627891446</v>
      </c>
      <c r="BA1407">
        <f t="shared" si="77"/>
        <v>8601.5173529702843</v>
      </c>
      <c r="BB1407">
        <f t="shared" si="77"/>
        <v>8801.0549891502906</v>
      </c>
      <c r="BC1407">
        <f t="shared" si="77"/>
        <v>9016.2739754834238</v>
      </c>
      <c r="BD1407">
        <f t="shared" si="77"/>
        <v>9247.1689674022455</v>
      </c>
      <c r="BE1407">
        <f t="shared" si="77"/>
        <v>9493.7300091292745</v>
      </c>
      <c r="BF1407">
        <f t="shared" si="77"/>
        <v>9755.9425333429426</v>
      </c>
      <c r="BG1407">
        <f t="shared" si="77"/>
        <v>10033.787321197731</v>
      </c>
      <c r="BH1407">
        <f t="shared" si="77"/>
        <v>10327.240421752987</v>
      </c>
      <c r="BI1407">
        <f t="shared" si="77"/>
        <v>10636.273030574399</v>
      </c>
      <c r="BJ1407">
        <f t="shared" si="77"/>
        <v>10960.851328197194</v>
      </c>
      <c r="BK1407">
        <f t="shared" si="77"/>
        <v>11300.93627989105</v>
      </c>
      <c r="BL1407">
        <f t="shared" si="77"/>
        <v>11656.483398974895</v>
      </c>
      <c r="BM1407">
        <f t="shared" si="77"/>
        <v>12027.442476675467</v>
      </c>
      <c r="BN1407">
        <f t="shared" si="77"/>
        <v>12413.757282217488</v>
      </c>
      <c r="BO1407">
        <f t="shared" si="77"/>
        <v>12815.365237459884</v>
      </c>
      <c r="BP1407">
        <f t="shared" si="77"/>
        <v>13232.197070939783</v>
      </c>
      <c r="BQ1407">
        <f t="shared" si="77"/>
        <v>13664.176456642857</v>
      </c>
      <c r="BR1407">
        <f t="shared" si="77"/>
        <v>14111.219643177274</v>
      </c>
      <c r="BS1407">
        <f t="shared" si="77"/>
        <v>14573.235079286926</v>
      </c>
    </row>
    <row r="1408" spans="1:71" x14ac:dyDescent="0.2">
      <c r="A1408">
        <v>1381</v>
      </c>
      <c r="B1408">
        <v>824</v>
      </c>
      <c r="C1408">
        <v>2382.5</v>
      </c>
      <c r="D1408">
        <v>2391.1999999999998</v>
      </c>
      <c r="E1408">
        <f t="shared" si="74"/>
        <v>8.6999999999998181</v>
      </c>
      <c r="F1408" s="1">
        <f t="shared" si="75"/>
        <v>8.6999999999998181</v>
      </c>
      <c r="G1408">
        <f t="shared" si="76"/>
        <v>7168.7999999998501</v>
      </c>
    </row>
    <row r="1409" spans="1:71" x14ac:dyDescent="0.2">
      <c r="A1409">
        <v>1382</v>
      </c>
      <c r="B1409">
        <v>824.44</v>
      </c>
      <c r="C1409">
        <v>2400.1999999999998</v>
      </c>
      <c r="D1409">
        <v>2409.3000000000002</v>
      </c>
      <c r="E1409">
        <f t="shared" si="74"/>
        <v>9.1000000000003638</v>
      </c>
      <c r="F1409" s="1">
        <f t="shared" si="75"/>
        <v>9.1000000000003638</v>
      </c>
      <c r="G1409">
        <f t="shared" si="76"/>
        <v>7502.4040000003006</v>
      </c>
      <c r="I1409" s="2">
        <f>$I$1404*EXP(Sheet3!$B$1*(($B1409-I$1406-Sheet2!$N$325)/Sheet3!$A$1)^2 +Sheet3!$C$1*(($B1409-I$1406-Sheet2!$N$325)/Sheet3!$A$1)^4)</f>
        <v>8.9192142778311521E-3</v>
      </c>
      <c r="J1409" s="2">
        <f>$I$1404*EXP(Sheet3!$B$1*(($B1409-J$1406-Sheet2!$N$325)/Sheet3!$A$1)^2 +Sheet3!$C$1*(($B1409-J$1406-Sheet2!$N$325)/Sheet3!$A$1)^4)</f>
        <v>7.5516417175810644E-3</v>
      </c>
      <c r="K1409" s="2">
        <f>$I$1404*EXP(Sheet3!$B$1*(($B1409-K$1406-Sheet2!$N$325)/Sheet3!$A$1)^2 +Sheet3!$C$1*(($B1409-K$1406-Sheet2!$N$325)/Sheet3!$A$1)^4)</f>
        <v>6.3799223489629736E-3</v>
      </c>
      <c r="L1409" s="2">
        <f>$I$1404*EXP(Sheet3!$B$1*(($B1409-L$1406-Sheet2!$N$325)/Sheet3!$A$1)^2 +Sheet3!$C$1*(($B1409-L$1406-Sheet2!$N$325)/Sheet3!$A$1)^4)</f>
        <v>5.3782327286333413E-3</v>
      </c>
      <c r="M1409" s="2">
        <f>$I$1404*EXP(Sheet3!$B$1*(($B1409-M$1406-Sheet2!$N$325)/Sheet3!$A$1)^2 +Sheet3!$C$1*(($B1409-M$1406-Sheet2!$N$325)/Sheet3!$A$1)^4)</f>
        <v>4.5238153035996901E-3</v>
      </c>
      <c r="N1409" s="2">
        <f>$I$1404*EXP(Sheet3!$B$1*(($B1409-N$1406-Sheet2!$N$325)/Sheet3!$A$1)^2 +Sheet3!$C$1*(($B1409-N$1406-Sheet2!$N$325)/Sheet3!$A$1)^4)</f>
        <v>3.7966630575784438E-3</v>
      </c>
      <c r="O1409" s="2">
        <f>$I$1404*EXP(Sheet3!$B$1*(($B1409-O$1406-Sheet2!$N$325)/Sheet3!$A$1)^2 +Sheet3!$C$1*(($B1409-O$1406-Sheet2!$N$325)/Sheet3!$A$1)^4)</f>
        <v>3.1792300384803495E-3</v>
      </c>
      <c r="P1409" s="2">
        <f>$I$1404*EXP(Sheet3!$B$1*(($B1409-P$1406-Sheet2!$N$325)/Sheet3!$A$1)^2 +Sheet3!$C$1*(($B1409-P$1406-Sheet2!$N$325)/Sheet3!$A$1)^4)</f>
        <v>2.656166478914165E-3</v>
      </c>
      <c r="Q1409" s="2">
        <f>$I$1404*EXP(Sheet3!$B$1*(($B1409-Q$1406-Sheet2!$N$325)/Sheet3!$A$1)^2 +Sheet3!$C$1*(($B1409-Q$1406-Sheet2!$N$325)/Sheet3!$A$1)^4)</f>
        <v>2.2140771790139188E-3</v>
      </c>
      <c r="R1409" s="2">
        <f>$I$1404*EXP(Sheet3!$B$1*(($B1409-R$1406-Sheet2!$N$325)/Sheet3!$A$1)^2 +Sheet3!$C$1*(($B1409-R$1406-Sheet2!$N$325)/Sheet3!$A$1)^4)</f>
        <v>1.841301795609531E-3</v>
      </c>
      <c r="S1409" s="2">
        <f>$I$1404*EXP(Sheet3!$B$1*(($B1409-S$1406-Sheet2!$N$325)/Sheet3!$A$1)^2 +Sheet3!$C$1*(($B1409-S$1406-Sheet2!$N$325)/Sheet3!$A$1)^4)</f>
        <v>1.5277156721742514E-3</v>
      </c>
      <c r="T1409" s="2">
        <f>$I$1404*EXP(Sheet3!$B$1*(($B1409-T$1406-Sheet2!$N$325)/Sheet3!$A$1)^2 +Sheet3!$C$1*(($B1409-T$1406-Sheet2!$N$325)/Sheet3!$A$1)^4)</f>
        <v>1.2645498484604529E-3</v>
      </c>
      <c r="U1409" s="2">
        <f>$I$1404*EXP(Sheet3!$B$1*(($B1409-U$1406-Sheet2!$N$325)/Sheet3!$A$1)^2 +Sheet3!$C$1*(($B1409-U$1406-Sheet2!$N$325)/Sheet3!$A$1)^4)</f>
        <v>1.0442289056394919E-3</v>
      </c>
      <c r="V1409" s="2">
        <f>$I$1404*EXP(Sheet3!$B$1*(($B1409-V$1406-Sheet2!$N$325)/Sheet3!$A$1)^2 +Sheet3!$C$1*(($B1409-V$1406-Sheet2!$N$325)/Sheet3!$A$1)^4)</f>
        <v>8.602253304943418E-4</v>
      </c>
      <c r="W1409" s="2">
        <f>$I$1404*EXP(Sheet3!$B$1*(($B1409-W$1406-Sheet2!$N$325)/Sheet3!$A$1)^2 +Sheet3!$C$1*(($B1409-W$1406-Sheet2!$N$325)/Sheet3!$A$1)^4)</f>
        <v>7.0692911911398053E-4</v>
      </c>
      <c r="X1409" s="2">
        <f>$I$1404*EXP(Sheet3!$B$1*(($B1409-X$1406-Sheet2!$N$325)/Sheet3!$A$1)^2 +Sheet3!$C$1*(($B1409-X$1406-Sheet2!$N$325)/Sheet3!$A$1)^4)</f>
        <v>5.7953138529215277E-4</v>
      </c>
      <c r="Y1409" s="2">
        <f>$I$1404*EXP(Sheet3!$B$1*(($B1409-Y$1406-Sheet2!$N$325)/Sheet3!$A$1)^2 +Sheet3!$C$1*(($B1409-Y$1406-Sheet2!$N$325)/Sheet3!$A$1)^4)</f>
        <v>4.7392078968833075E-4</v>
      </c>
      <c r="Z1409" s="2">
        <f>$I$1404*EXP(Sheet3!$B$1*(($B1409-Z$1406-Sheet2!$N$325)/Sheet3!$A$1)^2 +Sheet3!$C$1*(($B1409-Z$1406-Sheet2!$N$325)/Sheet3!$A$1)^4)</f>
        <v>3.865916617281672E-4</v>
      </c>
      <c r="AA1409" s="2">
        <f>$I$1404*EXP(Sheet3!$B$1*(($B1409-AA$1406-Sheet2!$N$325)/Sheet3!$A$1)^2 +Sheet3!$C$1*(($B1409-AA$1406-Sheet2!$N$325)/Sheet3!$A$1)^4)</f>
        <v>3.1456274573363874E-4</v>
      </c>
      <c r="AB1409" s="2">
        <f>$I$1404*EXP(Sheet3!$B$1*(($B1409-AB$1406-Sheet2!$N$325)/Sheet3!$A$1)^2 +Sheet3!$C$1*(($B1409-AB$1406-Sheet2!$N$325)/Sheet3!$A$1)^4)</f>
        <v>2.5530556482305242E-4</v>
      </c>
      <c r="AC1409" s="2">
        <f>$I$1404*EXP(Sheet3!$B$1*(($B1409-AC$1406-Sheet2!$N$325)/Sheet3!$A$1)^2 +Sheet3!$C$1*(($B1409-AC$1406-Sheet2!$N$325)/Sheet3!$A$1)^4)</f>
        <v>2.0668145964340291E-4</v>
      </c>
      <c r="AD1409" s="2">
        <f>$I$1404*EXP(Sheet3!$B$1*(($B1409-AD$1406-Sheet2!$N$325)/Sheet3!$A$1)^2 +Sheet3!$C$1*(($B1409-AD$1406-Sheet2!$N$325)/Sheet3!$A$1)^4)</f>
        <v>1.6688642306633594E-4</v>
      </c>
      <c r="AE1409" s="2">
        <f>$I$1404*EXP(Sheet3!$B$1*(($B1409-AE$1406-Sheet2!$N$325)/Sheet3!$A$1)^2 +Sheet3!$C$1*(($B1409-AE$1406-Sheet2!$N$325)/Sheet3!$A$1)^4)</f>
        <v>1.344029157780287E-4</v>
      </c>
      <c r="AF1409" s="2">
        <f>$I$1404*EXP(Sheet3!$B$1*(($B1409-AF$1406-Sheet2!$N$325)/Sheet3!$A$1)^2 +Sheet3!$C$1*(($B1409-AF$1406-Sheet2!$N$325)/Sheet3!$A$1)^4)</f>
        <v>1.0795791051675154E-4</v>
      </c>
      <c r="AG1409" s="2">
        <f>$I$1404*EXP(Sheet3!$B$1*(($B1409-AG$1406-Sheet2!$N$325)/Sheet3!$A$1)^2 +Sheet3!$C$1*(($B1409-AG$1406-Sheet2!$N$325)/Sheet3!$A$1)^4)</f>
        <v>8.6486473961148606E-5</v>
      </c>
      <c r="AH1409" s="2">
        <f>$I$1404*EXP(Sheet3!$B$1*(($B1409-AH$1406-Sheet2!$N$325)/Sheet3!$A$1)^2 +Sheet3!$C$1*(($B1409-AH$1406-Sheet2!$N$325)/Sheet3!$A$1)^4)</f>
        <v>6.9100254452891983E-5</v>
      </c>
      <c r="AI1409" s="2">
        <f>$I$1404*EXP(Sheet3!$B$1*(($B1409-AI$1406-Sheet2!$N$325)/Sheet3!$A$1)^2 +Sheet3!$C$1*(($B1409-AI$1406-Sheet2!$N$325)/Sheet3!$A$1)^4)</f>
        <v>5.5060300441439534E-5</v>
      </c>
      <c r="AJ1409" s="2">
        <f>$I$1404*EXP(Sheet3!$B$1*(($B1409-AJ$1406-Sheet2!$N$325)/Sheet3!$A$1)^2 +Sheet3!$C$1*(($B1409-AJ$1406-Sheet2!$N$325)/Sheet3!$A$1)^4)</f>
        <v>4.3753688475442332E-5</v>
      </c>
      <c r="AK1409" s="2">
        <f>$I$1404*EXP(Sheet3!$B$1*(($B1409-AK$1406-Sheet2!$N$325)/Sheet3!$A$1)^2 +Sheet3!$C$1*(($B1409-AK$1406-Sheet2!$N$325)/Sheet3!$A$1)^4)</f>
        <v>3.4673490476601748E-5</v>
      </c>
      <c r="AL1409" s="2">
        <f>$I$1404*EXP(Sheet3!$B$1*(($B1409-AL$1406-Sheet2!$N$325)/Sheet3!$A$1)^2 +Sheet3!$C$1*(($B1409-AL$1406-Sheet2!$N$325)/Sheet3!$A$1)^4)</f>
        <v>2.7401657794379849E-5</v>
      </c>
      <c r="AM1409" s="2">
        <f>$I$1404*EXP(Sheet3!$B$1*(($B1409-AM$1406-Sheet2!$N$325)/Sheet3!$A$1)^2 +Sheet3!$C$1*(($B1409-AM$1406-Sheet2!$N$325)/Sheet3!$A$1)^4)</f>
        <v>2.1594444044973094E-5</v>
      </c>
      <c r="AN1409" s="2">
        <f>$I$1404*EXP(Sheet3!$B$1*(($B1409-AN$1406-Sheet2!$N$325)/Sheet3!$A$1)^2 +Sheet3!$C$1*(($B1409-AN$1406-Sheet2!$N$325)/Sheet3!$A$1)^4)</f>
        <v>1.6970029964708695E-5</v>
      </c>
      <c r="AO1409" s="2">
        <f>$I$1404*EXP(Sheet3!$B$1*(($B1409-AO$1406-Sheet2!$N$325)/Sheet3!$A$1)^2 +Sheet3!$C$1*(($B1409-AO$1406-Sheet2!$N$325)/Sheet3!$A$1)^4)</f>
        <v>1.3298051474179669E-5</v>
      </c>
      <c r="AP1409" s="2">
        <f>$I$1404*EXP(Sheet3!$B$1*(($B1409-AP$1406-Sheet2!$N$325)/Sheet3!$A$1)^2 +Sheet3!$C$1*(($B1409-AP$1406-Sheet2!$N$325)/Sheet3!$A$1)^4)</f>
        <v>1.039076691750502E-5</v>
      </c>
      <c r="AQ1409" s="2">
        <f>$I$1404*EXP(Sheet3!$B$1*(($B1409-AQ$1406-Sheet2!$N$325)/Sheet3!$A$1)^2 +Sheet3!$C$1*(($B1409-AQ$1406-Sheet2!$N$325)/Sheet3!$A$1)^4)</f>
        <v>8.0956311081567399E-6</v>
      </c>
      <c r="AR1409" s="2">
        <f>$I$1404*EXP(Sheet3!$B$1*(($B1409-AR$1406-Sheet2!$N$325)/Sheet3!$A$1)^2 +Sheet3!$C$1*(($B1409-AR$1406-Sheet2!$N$325)/Sheet3!$A$1)^4)</f>
        <v>6.2890725038718327E-6</v>
      </c>
      <c r="AS1409" s="2">
        <f>$I$1404*EXP(Sheet3!$B$1*(($B1409-AS$1406-Sheet2!$N$325)/Sheet3!$A$1)^2 +Sheet3!$C$1*(($B1409-AS$1406-Sheet2!$N$325)/Sheet3!$A$1)^4)</f>
        <v>4.8712956949090393E-6</v>
      </c>
      <c r="AT1409" s="2">
        <f>$I$1404*EXP(Sheet3!$B$1*(($B1409-AT$1406-Sheet2!$N$325)/Sheet3!$A$1)^2 +Sheet3!$C$1*(($B1409-AT$1406-Sheet2!$N$325)/Sheet3!$A$1)^4)</f>
        <v>3.7619545847692911E-6</v>
      </c>
      <c r="AU1409" s="2">
        <f>$I$1404*EXP(Sheet3!$B$1*(($B1409-AU$1406-Sheet2!$N$325)/Sheet3!$A$1)^2 +Sheet3!$C$1*(($B1409-AU$1406-Sheet2!$N$325)/Sheet3!$A$1)^4)</f>
        <v>2.8965623437647486E-6</v>
      </c>
      <c r="AV1409" s="2">
        <f>$I$1404*EXP(Sheet3!$B$1*(($B1409-AV$1406-Sheet2!$N$325)/Sheet3!$A$1)^2 +Sheet3!$C$1*(($B1409-AV$1406-Sheet2!$N$325)/Sheet3!$A$1)^4)</f>
        <v>2.2235226023847283E-6</v>
      </c>
      <c r="AW1409" s="2">
        <f>$I$1404*EXP(Sheet3!$B$1*(($B1409-AW$1406-Sheet2!$N$325)/Sheet3!$A$1)^2 +Sheet3!$C$1*(($B1409-AW$1406-Sheet2!$N$325)/Sheet3!$A$1)^4)</f>
        <v>1.7016826058516618E-6</v>
      </c>
      <c r="AX1409" s="2">
        <f>$I$1404*EXP(Sheet3!$B$1*(($B1409-AX$1406-Sheet2!$N$325)/Sheet3!$A$1)^2 +Sheet3!$C$1*(($B1409-AX$1406-Sheet2!$N$325)/Sheet3!$A$1)^4)</f>
        <v>1.2983233525230476E-6</v>
      </c>
      <c r="AY1409" s="2">
        <f>$I$1404*EXP(Sheet3!$B$1*(($B1409-AY$1406-Sheet2!$N$325)/Sheet3!$A$1)^2 +Sheet3!$C$1*(($B1409-AY$1406-Sheet2!$N$325)/Sheet3!$A$1)^4)</f>
        <v>9.8751426513819728E-7</v>
      </c>
      <c r="AZ1409" s="2">
        <f>$I$1404*EXP(Sheet3!$B$1*(($B1409-AZ$1406-Sheet2!$N$325)/Sheet3!$A$1)^2 +Sheet3!$C$1*(($B1409-AZ$1406-Sheet2!$N$325)/Sheet3!$A$1)^4)</f>
        <v>7.4877086485729646E-7</v>
      </c>
      <c r="BA1409" s="2">
        <f>$I$1404*EXP(Sheet3!$B$1*(($B1409-BA$1406-Sheet2!$N$325)/Sheet3!$A$1)^2 +Sheet3!$C$1*(($B1409-BA$1406-Sheet2!$N$325)/Sheet3!$A$1)^4)</f>
        <v>5.65963396928428E-7</v>
      </c>
      <c r="BB1409" s="2">
        <f>$I$1404*EXP(Sheet3!$B$1*(($B1409-BB$1406-Sheet2!$N$325)/Sheet3!$A$1)^2 +Sheet3!$C$1*(($B1409-BB$1406-Sheet2!$N$325)/Sheet3!$A$1)^4)</f>
        <v>4.264325473071808E-7</v>
      </c>
      <c r="BC1409" s="2">
        <f>$I$1404*EXP(Sheet3!$B$1*(($B1409-BC$1406-Sheet2!$N$325)/Sheet3!$A$1)^2 +Sheet3!$C$1*(($B1409-BC$1406-Sheet2!$N$325)/Sheet3!$A$1)^4)</f>
        <v>3.2027543549369889E-7</v>
      </c>
      <c r="BD1409" s="2">
        <f>$I$1404*EXP(Sheet3!$B$1*(($B1409-BD$1406-Sheet2!$N$325)/Sheet3!$A$1)^2 +Sheet3!$C$1*(($B1409-BD$1406-Sheet2!$N$325)/Sheet3!$A$1)^4)</f>
        <v>2.3977110357406198E-7</v>
      </c>
      <c r="BE1409" s="2">
        <f>$I$1404*EXP(Sheet3!$B$1*(($B1409-BE$1406-Sheet2!$N$325)/Sheet3!$A$1)^2 +Sheet3!$C$1*(($B1409-BE$1406-Sheet2!$N$325)/Sheet3!$A$1)^4)</f>
        <v>1.7891986752948954E-7</v>
      </c>
      <c r="BF1409" s="2">
        <f>$I$1404*EXP(Sheet3!$B$1*(($B1409-BF$1406-Sheet2!$N$325)/Sheet3!$A$1)^2 +Sheet3!$C$1*(($B1409-BF$1406-Sheet2!$N$325)/Sheet3!$A$1)^4)</f>
        <v>1.3307526611307099E-7</v>
      </c>
      <c r="BG1409" s="2">
        <f>$I$1404*EXP(Sheet3!$B$1*(($B1409-BG$1406-Sheet2!$N$325)/Sheet3!$A$1)^2 +Sheet3!$C$1*(($B1409-BG$1406-Sheet2!$N$325)/Sheet3!$A$1)^4)</f>
        <v>9.8651036227805249E-8</v>
      </c>
      <c r="BH1409" s="2">
        <f>$I$1404*EXP(Sheet3!$B$1*(($B1409-BH$1406-Sheet2!$N$325)/Sheet3!$A$1)^2 +Sheet3!$C$1*(($B1409-BH$1406-Sheet2!$N$325)/Sheet3!$A$1)^4)</f>
        <v>7.2888652773324795E-8</v>
      </c>
      <c r="BI1409" s="2">
        <f>$I$1404*EXP(Sheet3!$B$1*(($B1409-BI$1406-Sheet2!$N$325)/Sheet3!$A$1)^2 +Sheet3!$C$1*(($B1409-BI$1406-Sheet2!$N$325)/Sheet3!$A$1)^4)</f>
        <v>5.3673576686804124E-8</v>
      </c>
      <c r="BJ1409" s="2">
        <f>$I$1404*EXP(Sheet3!$B$1*(($B1409-BJ$1406-Sheet2!$N$325)/Sheet3!$A$1)^2 +Sheet3!$C$1*(($B1409-BJ$1406-Sheet2!$N$325)/Sheet3!$A$1)^4)</f>
        <v>3.9390529443383993E-8</v>
      </c>
      <c r="BK1409" s="2">
        <f>$I$1404*EXP(Sheet3!$B$1*(($B1409-BK$1406-Sheet2!$N$325)/Sheet3!$A$1)^2 +Sheet3!$C$1*(($B1409-BK$1406-Sheet2!$N$325)/Sheet3!$A$1)^4)</f>
        <v>2.8809919257761144E-8</v>
      </c>
      <c r="BL1409" s="2">
        <f>$I$1404*EXP(Sheet3!$B$1*(($B1409-BL$1406-Sheet2!$N$325)/Sheet3!$A$1)^2 +Sheet3!$C$1*(($B1409-BL$1406-Sheet2!$N$325)/Sheet3!$A$1)^4)</f>
        <v>2.0999039322942055E-8</v>
      </c>
      <c r="BM1409" s="2">
        <f>$I$1404*EXP(Sheet3!$B$1*(($B1409-BM$1406-Sheet2!$N$325)/Sheet3!$A$1)^2 +Sheet3!$C$1*(($B1409-BM$1406-Sheet2!$N$325)/Sheet3!$A$1)^4)</f>
        <v>1.5252890201491263E-8</v>
      </c>
      <c r="BN1409" s="2">
        <f>$I$1404*EXP(Sheet3!$B$1*(($B1409-BN$1406-Sheet2!$N$325)/Sheet3!$A$1)^2 +Sheet3!$C$1*(($B1409-BN$1406-Sheet2!$N$325)/Sheet3!$A$1)^4)</f>
        <v>1.1040488991557818E-8</v>
      </c>
      <c r="BO1409" s="2">
        <f>$I$1404*EXP(Sheet3!$B$1*(($B1409-BO$1406-Sheet2!$N$325)/Sheet3!$A$1)^2 +Sheet3!$C$1*(($B1409-BO$1406-Sheet2!$N$325)/Sheet3!$A$1)^4)</f>
        <v>7.9633533377316054E-9</v>
      </c>
      <c r="BP1409" s="2">
        <f>$I$1404*EXP(Sheet3!$B$1*(($B1409-BP$1406-Sheet2!$N$325)/Sheet3!$A$1)^2 +Sheet3!$C$1*(($B1409-BP$1406-Sheet2!$N$325)/Sheet3!$A$1)^4)</f>
        <v>5.7235197591460066E-9</v>
      </c>
      <c r="BQ1409" s="2">
        <f>$I$1404*EXP(Sheet3!$B$1*(($B1409-BQ$1406-Sheet2!$N$325)/Sheet3!$A$1)^2 +Sheet3!$C$1*(($B1409-BQ$1406-Sheet2!$N$325)/Sheet3!$A$1)^4)</f>
        <v>4.0989995404527218E-9</v>
      </c>
      <c r="BR1409" s="2">
        <f>$I$1404*EXP(Sheet3!$B$1*(($B1409-BR$1406-Sheet2!$N$325)/Sheet3!$A$1)^2 +Sheet3!$C$1*(($B1409-BR$1406-Sheet2!$N$325)/Sheet3!$A$1)^4)</f>
        <v>2.9250139543932171E-9</v>
      </c>
      <c r="BS1409" s="2">
        <f>$I$1404*EXP(Sheet3!$B$1*(($B1409-BS$1406-Sheet2!$N$325)/Sheet3!$A$1)^2 +Sheet3!$C$1*(($B1409-BS$1406-Sheet2!$N$325)/Sheet3!$A$1)^4)</f>
        <v>2.0797027157839393E-9</v>
      </c>
    </row>
    <row r="1410" spans="1:71" x14ac:dyDescent="0.2">
      <c r="A1410">
        <v>1383</v>
      </c>
      <c r="B1410">
        <v>824.88</v>
      </c>
      <c r="C1410">
        <v>2391.3000000000002</v>
      </c>
      <c r="D1410">
        <v>2407.9</v>
      </c>
      <c r="E1410">
        <f t="shared" si="74"/>
        <v>16.599999999999909</v>
      </c>
      <c r="F1410" s="1">
        <f t="shared" si="75"/>
        <v>16.599999999999909</v>
      </c>
      <c r="G1410">
        <f t="shared" si="76"/>
        <v>13693.007999999925</v>
      </c>
      <c r="I1410" s="2">
        <f>$I$1404*EXP(Sheet3!$B$1*(($B1410-I$1406-Sheet2!$N$325)/Sheet3!$A$1)^2 +Sheet3!$C$1*(($B1410-I$1406-Sheet2!$N$325)/Sheet3!$A$1)^4)</f>
        <v>2.126263598789595</v>
      </c>
      <c r="J1410" s="2">
        <f>$I$1404*EXP(Sheet3!$B$1*(($B1410-J$1406-Sheet2!$N$325)/Sheet3!$A$1)^2 +Sheet3!$C$1*(($B1410-J$1406-Sheet2!$N$325)/Sheet3!$A$1)^4)</f>
        <v>1.9433777550598688</v>
      </c>
      <c r="K1410" s="2">
        <f>$I$1404*EXP(Sheet3!$B$1*(($B1410-K$1406-Sheet2!$N$325)/Sheet3!$A$1)^2 +Sheet3!$C$1*(($B1410-K$1406-Sheet2!$N$325)/Sheet3!$A$1)^4)</f>
        <v>1.7737936571273651</v>
      </c>
      <c r="L1410" s="2">
        <f>$I$1404*EXP(Sheet3!$B$1*(($B1410-L$1406-Sheet2!$N$325)/Sheet3!$A$1)^2 +Sheet3!$C$1*(($B1410-L$1406-Sheet2!$N$325)/Sheet3!$A$1)^4)</f>
        <v>1.616768974204182</v>
      </c>
      <c r="M1410" s="2">
        <f>$I$1404*EXP(Sheet3!$B$1*(($B1410-M$1406-Sheet2!$N$325)/Sheet3!$A$1)^2 +Sheet3!$C$1*(($B1410-M$1406-Sheet2!$N$325)/Sheet3!$A$1)^4)</f>
        <v>1.4715839172526903</v>
      </c>
      <c r="N1410" s="2">
        <f>$I$1404*EXP(Sheet3!$B$1*(($B1410-N$1406-Sheet2!$N$325)/Sheet3!$A$1)^2 +Sheet3!$C$1*(($B1410-N$1406-Sheet2!$N$325)/Sheet3!$A$1)^4)</f>
        <v>1.3375420462629937</v>
      </c>
      <c r="O1410" s="2">
        <f>$I$1404*EXP(Sheet3!$B$1*(($B1410-O$1406-Sheet2!$N$325)/Sheet3!$A$1)^2 +Sheet3!$C$1*(($B1410-O$1406-Sheet2!$N$325)/Sheet3!$A$1)^4)</f>
        <v>1.2139709422460294</v>
      </c>
      <c r="P1410" s="2">
        <f>$I$1404*EXP(Sheet3!$B$1*(($B1410-P$1406-Sheet2!$N$325)/Sheet3!$A$1)^2 +Sheet3!$C$1*(($B1410-P$1406-Sheet2!$N$325)/Sheet3!$A$1)^4)</f>
        <v>1.1002227469376631</v>
      </c>
      <c r="Q1410" s="2">
        <f>$I$1404*EXP(Sheet3!$B$1*(($B1410-Q$1406-Sheet2!$N$325)/Sheet3!$A$1)^2 +Sheet3!$C$1*(($B1410-Q$1406-Sheet2!$N$325)/Sheet3!$A$1)^4)</f>
        <v>0.99567457389854552</v>
      </c>
      <c r="R1410" s="2">
        <f>$I$1404*EXP(Sheet3!$B$1*(($B1410-R$1406-Sheet2!$N$325)/Sheet3!$A$1)^2 +Sheet3!$C$1*(($B1410-R$1406-Sheet2!$N$325)/Sheet3!$A$1)^4)</f>
        <v>0.89972879533308336</v>
      </c>
      <c r="S1410" s="2">
        <f>$I$1404*EXP(Sheet3!$B$1*(($B1410-S$1406-Sheet2!$N$325)/Sheet3!$A$1)^2 +Sheet3!$C$1*(($B1410-S$1406-Sheet2!$N$325)/Sheet3!$A$1)^4)</f>
        <v>0.81181320953425484</v>
      </c>
      <c r="T1410" s="2">
        <f>$I$1404*EXP(Sheet3!$B$1*(($B1410-T$1406-Sheet2!$N$325)/Sheet3!$A$1)^2 +Sheet3!$C$1*(($B1410-T$1406-Sheet2!$N$325)/Sheet3!$A$1)^4)</f>
        <v>0.7313810943860718</v>
      </c>
      <c r="U1410" s="2">
        <f>$I$1404*EXP(Sheet3!$B$1*(($B1410-U$1406-Sheet2!$N$325)/Sheet3!$A$1)^2 +Sheet3!$C$1*(($B1410-U$1406-Sheet2!$N$325)/Sheet3!$A$1)^4)</f>
        <v>0.65791115281830559</v>
      </c>
      <c r="V1410" s="2">
        <f>$I$1404*EXP(Sheet3!$B$1*(($B1410-V$1406-Sheet2!$N$325)/Sheet3!$A$1)^2 +Sheet3!$C$1*(($B1410-V$1406-Sheet2!$N$325)/Sheet3!$A$1)^4)</f>
        <v>0.59090735651412285</v>
      </c>
      <c r="W1410" s="2">
        <f>$I$1404*EXP(Sheet3!$B$1*(($B1410-W$1406-Sheet2!$N$325)/Sheet3!$A$1)^2 +Sheet3!$C$1*(($B1410-W$1406-Sheet2!$N$325)/Sheet3!$A$1)^4)</f>
        <v>0.52989869448979943</v>
      </c>
      <c r="X1410" s="2">
        <f>$I$1404*EXP(Sheet3!$B$1*(($B1410-X$1406-Sheet2!$N$325)/Sheet3!$A$1)^2 +Sheet3!$C$1*(($B1410-X$1406-Sheet2!$N$325)/Sheet3!$A$1)^4)</f>
        <v>0.47443883346494248</v>
      </c>
      <c r="Y1410" s="2">
        <f>$I$1404*EXP(Sheet3!$B$1*(($B1410-Y$1406-Sheet2!$N$325)/Sheet3!$A$1)^2 +Sheet3!$C$1*(($B1410-Y$1406-Sheet2!$N$325)/Sheet3!$A$1)^4)</f>
        <v>0.4241056971173775</v>
      </c>
      <c r="Z1410" s="2">
        <f>$I$1404*EXP(Sheet3!$B$1*(($B1410-Z$1406-Sheet2!$N$325)/Sheet3!$A$1)^2 +Sheet3!$C$1*(($B1410-Z$1406-Sheet2!$N$325)/Sheet3!$A$1)^4)</f>
        <v>0.37850097147518463</v>
      </c>
      <c r="AA1410" s="2">
        <f>$I$1404*EXP(Sheet3!$B$1*(($B1410-AA$1406-Sheet2!$N$325)/Sheet3!$A$1)^2 +Sheet3!$C$1*(($B1410-AA$1406-Sheet2!$N$325)/Sheet3!$A$1)^4)</f>
        <v>0.33724954376971156</v>
      </c>
      <c r="AB1410" s="2">
        <f>$I$1404*EXP(Sheet3!$B$1*(($B1410-AB$1406-Sheet2!$N$325)/Sheet3!$A$1)^2 +Sheet3!$C$1*(($B1410-AB$1406-Sheet2!$N$325)/Sheet3!$A$1)^4)</f>
        <v>0.29999888209043568</v>
      </c>
      <c r="AC1410" s="2">
        <f>$I$1404*EXP(Sheet3!$B$1*(($B1410-AC$1406-Sheet2!$N$325)/Sheet3!$A$1)^2 +Sheet3!$C$1*(($B1410-AC$1406-Sheet2!$N$325)/Sheet3!$A$1)^4)</f>
        <v>0.26641836314022743</v>
      </c>
      <c r="AD1410" s="2">
        <f>$I$1404*EXP(Sheet3!$B$1*(($B1410-AD$1406-Sheet2!$N$325)/Sheet3!$A$1)^2 +Sheet3!$C$1*(($B1410-AD$1406-Sheet2!$N$325)/Sheet3!$A$1)^4)</f>
        <v>0.23619855529170977</v>
      </c>
      <c r="AE1410" s="2">
        <f>$I$1404*EXP(Sheet3!$B$1*(($B1410-AE$1406-Sheet2!$N$325)/Sheet3!$A$1)^2 +Sheet3!$C$1*(($B1410-AE$1406-Sheet2!$N$325)/Sheet3!$A$1)^4)</f>
        <v>0.20905046399571334</v>
      </c>
      <c r="AF1410" s="2">
        <f>$I$1404*EXP(Sheet3!$B$1*(($B1410-AF$1406-Sheet2!$N$325)/Sheet3!$A$1)^2 +Sheet3!$C$1*(($B1410-AF$1406-Sheet2!$N$325)/Sheet3!$A$1)^4)</f>
        <v>0.18470474639521009</v>
      </c>
      <c r="AG1410" s="2">
        <f>$I$1404*EXP(Sheet3!$B$1*(($B1410-AG$1406-Sheet2!$N$325)/Sheet3!$A$1)^2 +Sheet3!$C$1*(($B1410-AG$1406-Sheet2!$N$325)/Sheet3!$A$1)^4)</f>
        <v>0.16291090175664114</v>
      </c>
      <c r="AH1410" s="2">
        <f>$I$1404*EXP(Sheet3!$B$1*(($B1410-AH$1406-Sheet2!$N$325)/Sheet3!$A$1)^2 +Sheet3!$C$1*(($B1410-AH$1406-Sheet2!$N$325)/Sheet3!$A$1)^4)</f>
        <v>0.14343644405202546</v>
      </c>
      <c r="AI1410" s="2">
        <f>$I$1404*EXP(Sheet3!$B$1*(($B1410-AI$1406-Sheet2!$N$325)/Sheet3!$A$1)^2 +Sheet3!$C$1*(($B1410-AI$1406-Sheet2!$N$325)/Sheet3!$A$1)^4)</f>
        <v>0.12606606270574697</v>
      </c>
      <c r="AJ1410" s="2">
        <f>$I$1404*EXP(Sheet3!$B$1*(($B1410-AJ$1406-Sheet2!$N$325)/Sheet3!$A$1)^2 +Sheet3!$C$1*(($B1410-AJ$1406-Sheet2!$N$325)/Sheet3!$A$1)^4)</f>
        <v>0.11060077718484866</v>
      </c>
      <c r="AK1410" s="2">
        <f>$I$1404*EXP(Sheet3!$B$1*(($B1410-AK$1406-Sheet2!$N$325)/Sheet3!$A$1)^2 +Sheet3!$C$1*(($B1410-AK$1406-Sheet2!$N$325)/Sheet3!$A$1)^4)</f>
        <v>9.6857090735016874E-2</v>
      </c>
      <c r="AL1410" s="2">
        <f>$I$1404*EXP(Sheet3!$B$1*(($B1410-AL$1406-Sheet2!$N$325)/Sheet3!$A$1)^2 +Sheet3!$C$1*(($B1410-AL$1406-Sheet2!$N$325)/Sheet3!$A$1)^4)</f>
        <v>8.4666148182616974E-2</v>
      </c>
      <c r="AM1410" s="2">
        <f>$I$1404*EXP(Sheet3!$B$1*(($B1410-AM$1406-Sheet2!$N$325)/Sheet3!$A$1)^2 +Sheet3!$C$1*(($B1410-AM$1406-Sheet2!$N$325)/Sheet3!$A$1)^4)</f>
        <v>7.3872902319892728E-2</v>
      </c>
      <c r="AN1410" s="2">
        <f>$I$1404*EXP(Sheet3!$B$1*(($B1410-AN$1406-Sheet2!$N$325)/Sheet3!$A$1)^2 +Sheet3!$C$1*(($B1410-AN$1406-Sheet2!$N$325)/Sheet3!$A$1)^4)</f>
        <v>6.4335292979794886E-2</v>
      </c>
      <c r="AO1410" s="2">
        <f>$I$1404*EXP(Sheet3!$B$1*(($B1410-AO$1406-Sheet2!$N$325)/Sheet3!$A$1)^2 +Sheet3!$C$1*(($B1410-AO$1406-Sheet2!$N$325)/Sheet3!$A$1)^4)</f>
        <v>5.5923442491201444E-2</v>
      </c>
      <c r="AP1410" s="2">
        <f>$I$1404*EXP(Sheet3!$B$1*(($B1410-AP$1406-Sheet2!$N$325)/Sheet3!$A$1)^2 +Sheet3!$C$1*(($B1410-AP$1406-Sheet2!$N$325)/Sheet3!$A$1)^4)</f>
        <v>4.8518870789176341E-2</v>
      </c>
      <c r="AQ1410" s="2">
        <f>$I$1404*EXP(Sheet3!$B$1*(($B1410-AQ$1406-Sheet2!$N$325)/Sheet3!$A$1)^2 +Sheet3!$C$1*(($B1410-AQ$1406-Sheet2!$N$325)/Sheet3!$A$1)^4)</f>
        <v>4.2013733042583226E-2</v>
      </c>
      <c r="AR1410" s="2">
        <f>$I$1404*EXP(Sheet3!$B$1*(($B1410-AR$1406-Sheet2!$N$325)/Sheet3!$A$1)^2 +Sheet3!$C$1*(($B1410-AR$1406-Sheet2!$N$325)/Sheet3!$A$1)^4)</f>
        <v>3.6310082256636025E-2</v>
      </c>
      <c r="AS1410" s="2">
        <f>$I$1404*EXP(Sheet3!$B$1*(($B1410-AS$1406-Sheet2!$N$325)/Sheet3!$A$1)^2 +Sheet3!$C$1*(($B1410-AS$1406-Sheet2!$N$325)/Sheet3!$A$1)^4)</f>
        <v>3.1319158914344579E-2</v>
      </c>
      <c r="AT1410" s="2">
        <f>$I$1404*EXP(Sheet3!$B$1*(($B1410-AT$1406-Sheet2!$N$325)/Sheet3!$A$1)^2 +Sheet3!$C$1*(($B1410-AT$1406-Sheet2!$N$325)/Sheet3!$A$1)^4)</f>
        <v>2.6960709341382949E-2</v>
      </c>
      <c r="AU1410" s="2">
        <f>$I$1404*EXP(Sheet3!$B$1*(($B1410-AU$1406-Sheet2!$N$325)/Sheet3!$A$1)^2 +Sheet3!$C$1*(($B1410-AU$1406-Sheet2!$N$325)/Sheet3!$A$1)^4)</f>
        <v>2.3162334116846216E-2</v>
      </c>
      <c r="AV1410" s="2">
        <f>$I$1404*EXP(Sheet3!$B$1*(($B1410-AV$1406-Sheet2!$N$325)/Sheet3!$A$1)^2 +Sheet3!$C$1*(($B1410-AV$1406-Sheet2!$N$325)/Sheet3!$A$1)^4)</f>
        <v>1.9858867508301851E-2</v>
      </c>
      <c r="AW1410" s="2">
        <f>$I$1404*EXP(Sheet3!$B$1*(($B1410-AW$1406-Sheet2!$N$325)/Sheet3!$A$1)^2 +Sheet3!$C$1*(($B1410-AW$1406-Sheet2!$N$325)/Sheet3!$A$1)^4)</f>
        <v>1.6991788589500696E-2</v>
      </c>
      <c r="AX1410" s="2">
        <f>$I$1404*EXP(Sheet3!$B$1*(($B1410-AX$1406-Sheet2!$N$325)/Sheet3!$A$1)^2 +Sheet3!$C$1*(($B1410-AX$1406-Sheet2!$N$325)/Sheet3!$A$1)^4)</f>
        <v>1.4508664398461791E-2</v>
      </c>
      <c r="AY1410" s="2">
        <f>$I$1404*EXP(Sheet3!$B$1*(($B1410-AY$1406-Sheet2!$N$325)/Sheet3!$A$1)^2 +Sheet3!$C$1*(($B1410-AY$1406-Sheet2!$N$325)/Sheet3!$A$1)^4)</f>
        <v>1.2362625219819413E-2</v>
      </c>
      <c r="AZ1410" s="2">
        <f>$I$1404*EXP(Sheet3!$B$1*(($B1410-AZ$1406-Sheet2!$N$325)/Sheet3!$A$1)^2 +Sheet3!$C$1*(($B1410-AZ$1406-Sheet2!$N$325)/Sheet3!$A$1)^4)</f>
        <v>1.0511871824857948E-2</v>
      </c>
      <c r="BA1410" s="2">
        <f>$I$1404*EXP(Sheet3!$B$1*(($B1410-BA$1406-Sheet2!$N$325)/Sheet3!$A$1)^2 +Sheet3!$C$1*(($B1410-BA$1406-Sheet2!$N$325)/Sheet3!$A$1)^4)</f>
        <v>8.9192142778311521E-3</v>
      </c>
      <c r="BB1410" s="2">
        <f>$I$1404*EXP(Sheet3!$B$1*(($B1410-BB$1406-Sheet2!$N$325)/Sheet3!$A$1)^2 +Sheet3!$C$1*(($B1410-BB$1406-Sheet2!$N$325)/Sheet3!$A$1)^4)</f>
        <v>7.5516417175810644E-3</v>
      </c>
      <c r="BC1410" s="2">
        <f>$I$1404*EXP(Sheet3!$B$1*(($B1410-BC$1406-Sheet2!$N$325)/Sheet3!$A$1)^2 +Sheet3!$C$1*(($B1410-BC$1406-Sheet2!$N$325)/Sheet3!$A$1)^4)</f>
        <v>6.3799223489629736E-3</v>
      </c>
      <c r="BD1410" s="2">
        <f>$I$1404*EXP(Sheet3!$B$1*(($B1410-BD$1406-Sheet2!$N$325)/Sheet3!$A$1)^2 +Sheet3!$C$1*(($B1410-BD$1406-Sheet2!$N$325)/Sheet3!$A$1)^4)</f>
        <v>5.3782327286333413E-3</v>
      </c>
      <c r="BE1410" s="2">
        <f>$I$1404*EXP(Sheet3!$B$1*(($B1410-BE$1406-Sheet2!$N$325)/Sheet3!$A$1)^2 +Sheet3!$C$1*(($B1410-BE$1406-Sheet2!$N$325)/Sheet3!$A$1)^4)</f>
        <v>4.5238153035996901E-3</v>
      </c>
      <c r="BF1410" s="2">
        <f>$I$1404*EXP(Sheet3!$B$1*(($B1410-BF$1406-Sheet2!$N$325)/Sheet3!$A$1)^2 +Sheet3!$C$1*(($B1410-BF$1406-Sheet2!$N$325)/Sheet3!$A$1)^4)</f>
        <v>3.7966630575708431E-3</v>
      </c>
      <c r="BG1410" s="2">
        <f>$I$1404*EXP(Sheet3!$B$1*(($B1410-BG$1406-Sheet2!$N$325)/Sheet3!$A$1)^2 +Sheet3!$C$1*(($B1410-BG$1406-Sheet2!$N$325)/Sheet3!$A$1)^4)</f>
        <v>3.1792300384739063E-3</v>
      </c>
      <c r="BH1410" s="2">
        <f>$I$1404*EXP(Sheet3!$B$1*(($B1410-BH$1406-Sheet2!$N$325)/Sheet3!$A$1)^2 +Sheet3!$C$1*(($B1410-BH$1406-Sheet2!$N$325)/Sheet3!$A$1)^4)</f>
        <v>2.6561664789087106E-3</v>
      </c>
      <c r="BI1410" s="2">
        <f>$I$1404*EXP(Sheet3!$B$1*(($B1410-BI$1406-Sheet2!$N$325)/Sheet3!$A$1)^2 +Sheet3!$C$1*(($B1410-BI$1406-Sheet2!$N$325)/Sheet3!$A$1)^4)</f>
        <v>2.2140771790093092E-3</v>
      </c>
      <c r="BJ1410" s="2">
        <f>$I$1404*EXP(Sheet3!$B$1*(($B1410-BJ$1406-Sheet2!$N$325)/Sheet3!$A$1)^2 +Sheet3!$C$1*(($B1410-BJ$1406-Sheet2!$N$325)/Sheet3!$A$1)^4)</f>
        <v>1.8413017956056485E-3</v>
      </c>
      <c r="BK1410" s="2">
        <f>$I$1404*EXP(Sheet3!$B$1*(($B1410-BK$1406-Sheet2!$N$325)/Sheet3!$A$1)^2 +Sheet3!$C$1*(($B1410-BK$1406-Sheet2!$N$325)/Sheet3!$A$1)^4)</f>
        <v>1.5277156721710003E-3</v>
      </c>
      <c r="BL1410" s="2">
        <f>$I$1404*EXP(Sheet3!$B$1*(($B1410-BL$1406-Sheet2!$N$325)/Sheet3!$A$1)^2 +Sheet3!$C$1*(($B1410-BL$1406-Sheet2!$N$325)/Sheet3!$A$1)^4)</f>
        <v>1.2645498484577214E-3</v>
      </c>
      <c r="BM1410" s="2">
        <f>$I$1404*EXP(Sheet3!$B$1*(($B1410-BM$1406-Sheet2!$N$325)/Sheet3!$A$1)^2 +Sheet3!$C$1*(($B1410-BM$1406-Sheet2!$N$325)/Sheet3!$A$1)^4)</f>
        <v>1.0442289056394919E-3</v>
      </c>
      <c r="BN1410" s="2">
        <f>$I$1404*EXP(Sheet3!$B$1*(($B1410-BN$1406-Sheet2!$N$325)/Sheet3!$A$1)^2 +Sheet3!$C$1*(($B1410-BN$1406-Sheet2!$N$325)/Sheet3!$A$1)^4)</f>
        <v>8.602253304943418E-4</v>
      </c>
      <c r="BO1410" s="2">
        <f>$I$1404*EXP(Sheet3!$B$1*(($B1410-BO$1406-Sheet2!$N$325)/Sheet3!$A$1)^2 +Sheet3!$C$1*(($B1410-BO$1406-Sheet2!$N$325)/Sheet3!$A$1)^4)</f>
        <v>7.0692911911398053E-4</v>
      </c>
      <c r="BP1410" s="2">
        <f>$I$1404*EXP(Sheet3!$B$1*(($B1410-BP$1406-Sheet2!$N$325)/Sheet3!$A$1)^2 +Sheet3!$C$1*(($B1410-BP$1406-Sheet2!$N$325)/Sheet3!$A$1)^4)</f>
        <v>5.7953138529215277E-4</v>
      </c>
      <c r="BQ1410" s="2">
        <f>$I$1404*EXP(Sheet3!$B$1*(($B1410-BQ$1406-Sheet2!$N$325)/Sheet3!$A$1)^2 +Sheet3!$C$1*(($B1410-BQ$1406-Sheet2!$N$325)/Sheet3!$A$1)^4)</f>
        <v>4.7392078968833075E-4</v>
      </c>
      <c r="BR1410" s="2">
        <f>$I$1404*EXP(Sheet3!$B$1*(($B1410-BR$1406-Sheet2!$N$325)/Sheet3!$A$1)^2 +Sheet3!$C$1*(($B1410-BR$1406-Sheet2!$N$325)/Sheet3!$A$1)^4)</f>
        <v>3.865916617281672E-4</v>
      </c>
      <c r="BS1410" s="2">
        <f>$I$1404*EXP(Sheet3!$B$1*(($B1410-BS$1406-Sheet2!$N$325)/Sheet3!$A$1)^2 +Sheet3!$C$1*(($B1410-BS$1406-Sheet2!$N$325)/Sheet3!$A$1)^4)</f>
        <v>3.1456274573289612E-4</v>
      </c>
    </row>
    <row r="1411" spans="1:71" x14ac:dyDescent="0.2">
      <c r="A1411">
        <v>1384</v>
      </c>
      <c r="B1411">
        <v>825.32</v>
      </c>
      <c r="C1411">
        <v>2395</v>
      </c>
      <c r="D1411">
        <v>2442.8000000000002</v>
      </c>
      <c r="E1411">
        <f t="shared" si="74"/>
        <v>47.800000000000182</v>
      </c>
      <c r="F1411" s="1">
        <f t="shared" si="75"/>
        <v>47.800000000000182</v>
      </c>
      <c r="G1411">
        <f t="shared" si="76"/>
        <v>39450.296000000155</v>
      </c>
      <c r="I1411" s="2">
        <f>$I$1404*EXP(Sheet3!$B$1*(($B1411-I$1406-Sheet2!$N$325)/Sheet3!$A$1)^2 +Sheet3!$C$1*(($B1411-I$1406-Sheet2!$N$325)/Sheet3!$A$1)^4)</f>
        <v>35.566503755398159</v>
      </c>
      <c r="J1411" s="2">
        <f>$I$1404*EXP(Sheet3!$B$1*(($B1411-J$1406-Sheet2!$N$325)/Sheet3!$A$1)^2 +Sheet3!$C$1*(($B1411-J$1406-Sheet2!$N$325)/Sheet3!$A$1)^4)</f>
        <v>34.059837989828111</v>
      </c>
      <c r="K1411" s="2">
        <f>$I$1404*EXP(Sheet3!$B$1*(($B1411-K$1406-Sheet2!$N$325)/Sheet3!$A$1)^2 +Sheet3!$C$1*(($B1411-K$1406-Sheet2!$N$325)/Sheet3!$A$1)^4)</f>
        <v>32.590783253558257</v>
      </c>
      <c r="L1411" s="2">
        <f>$I$1404*EXP(Sheet3!$B$1*(($B1411-L$1406-Sheet2!$N$325)/Sheet3!$A$1)^2 +Sheet3!$C$1*(($B1411-L$1406-Sheet2!$N$325)/Sheet3!$A$1)^4)</f>
        <v>31.159708958423288</v>
      </c>
      <c r="M1411" s="2">
        <f>$I$1404*EXP(Sheet3!$B$1*(($B1411-M$1406-Sheet2!$N$325)/Sheet3!$A$1)^2 +Sheet3!$C$1*(($B1411-M$1406-Sheet2!$N$325)/Sheet3!$A$1)^4)</f>
        <v>29.766917649110045</v>
      </c>
      <c r="N1411" s="2">
        <f>$I$1404*EXP(Sheet3!$B$1*(($B1411-N$1406-Sheet2!$N$325)/Sheet3!$A$1)^2 +Sheet3!$C$1*(($B1411-N$1406-Sheet2!$N$325)/Sheet3!$A$1)^4)</f>
        <v>28.412645330633982</v>
      </c>
      <c r="O1411" s="2">
        <f>$I$1404*EXP(Sheet3!$B$1*(($B1411-O$1406-Sheet2!$N$325)/Sheet3!$A$1)^2 +Sheet3!$C$1*(($B1411-O$1406-Sheet2!$N$325)/Sheet3!$A$1)^4)</f>
        <v>27.097061976902939</v>
      </c>
      <c r="P1411" s="2">
        <f>$I$1404*EXP(Sheet3!$B$1*(($B1411-P$1406-Sheet2!$N$325)/Sheet3!$A$1)^2 +Sheet3!$C$1*(($B1411-P$1406-Sheet2!$N$325)/Sheet3!$A$1)^4)</f>
        <v>25.820272219409453</v>
      </c>
      <c r="Q1411" s="2">
        <f>$I$1404*EXP(Sheet3!$B$1*(($B1411-Q$1406-Sheet2!$N$325)/Sheet3!$A$1)^2 +Sheet3!$C$1*(($B1411-Q$1406-Sheet2!$N$325)/Sheet3!$A$1)^4)</f>
        <v>24.582316214251371</v>
      </c>
      <c r="R1411" s="2">
        <f>$I$1404*EXP(Sheet3!$B$1*(($B1411-R$1406-Sheet2!$N$325)/Sheet3!$A$1)^2 +Sheet3!$C$1*(($B1411-R$1406-Sheet2!$N$325)/Sheet3!$A$1)^4)</f>
        <v>23.383170684830816</v>
      </c>
      <c r="S1411" s="2">
        <f>$I$1404*EXP(Sheet3!$B$1*(($B1411-S$1406-Sheet2!$N$325)/Sheet3!$A$1)^2 +Sheet3!$C$1*(($B1411-S$1406-Sheet2!$N$325)/Sheet3!$A$1)^4)</f>
        <v>22.222750136733321</v>
      </c>
      <c r="T1411" s="2">
        <f>$I$1404*EXP(Sheet3!$B$1*(($B1411-T$1406-Sheet2!$N$325)/Sheet3!$A$1)^2 +Sheet3!$C$1*(($B1411-T$1406-Sheet2!$N$325)/Sheet3!$A$1)^4)</f>
        <v>21.100908240444024</v>
      </c>
      <c r="U1411" s="2">
        <f>$I$1404*EXP(Sheet3!$B$1*(($B1411-U$1406-Sheet2!$N$325)/Sheet3!$A$1)^2 +Sheet3!$C$1*(($B1411-U$1406-Sheet2!$N$325)/Sheet3!$A$1)^4)</f>
        <v>20.017439376713835</v>
      </c>
      <c r="V1411" s="2">
        <f>$I$1404*EXP(Sheet3!$B$1*(($B1411-V$1406-Sheet2!$N$325)/Sheet3!$A$1)^2 +Sheet3!$C$1*(($B1411-V$1406-Sheet2!$N$325)/Sheet3!$A$1)^4)</f>
        <v>18.97208033865742</v>
      </c>
      <c r="W1411" s="2">
        <f>$I$1404*EXP(Sheet3!$B$1*(($B1411-W$1406-Sheet2!$N$325)/Sheet3!$A$1)^2 +Sheet3!$C$1*(($B1411-W$1406-Sheet2!$N$325)/Sheet3!$A$1)^4)</f>
        <v>17.964512183616797</v>
      </c>
      <c r="X1411" s="2">
        <f>$I$1404*EXP(Sheet3!$B$1*(($B1411-X$1406-Sheet2!$N$325)/Sheet3!$A$1)^2 +Sheet3!$C$1*(($B1411-X$1406-Sheet2!$N$325)/Sheet3!$A$1)^4)</f>
        <v>16.994362227491013</v>
      </c>
      <c r="Y1411" s="2">
        <f>$I$1404*EXP(Sheet3!$B$1*(($B1411-Y$1406-Sheet2!$N$325)/Sheet3!$A$1)^2 +Sheet3!$C$1*(($B1411-Y$1406-Sheet2!$N$325)/Sheet3!$A$1)^4)</f>
        <v>16.061206173073568</v>
      </c>
      <c r="Z1411" s="2">
        <f>$I$1404*EXP(Sheet3!$B$1*(($B1411-Z$1406-Sheet2!$N$325)/Sheet3!$A$1)^2 +Sheet3!$C$1*(($B1411-Z$1406-Sheet2!$N$325)/Sheet3!$A$1)^4)</f>
        <v>15.164570363513537</v>
      </c>
      <c r="AA1411" s="2">
        <f>$I$1404*EXP(Sheet3!$B$1*(($B1411-AA$1406-Sheet2!$N$325)/Sheet3!$A$1)^2 +Sheet3!$C$1*(($B1411-AA$1406-Sheet2!$N$325)/Sheet3!$A$1)^4)</f>
        <v>14.303934151289916</v>
      </c>
      <c r="AB1411" s="2">
        <f>$I$1404*EXP(Sheet3!$B$1*(($B1411-AB$1406-Sheet2!$N$325)/Sheet3!$A$1)^2 +Sheet3!$C$1*(($B1411-AB$1406-Sheet2!$N$325)/Sheet3!$A$1)^4)</f>
        <v>13.478732372514564</v>
      </c>
      <c r="AC1411" s="2">
        <f>$I$1404*EXP(Sheet3!$B$1*(($B1411-AC$1406-Sheet2!$N$325)/Sheet3!$A$1)^2 +Sheet3!$C$1*(($B1411-AC$1406-Sheet2!$N$325)/Sheet3!$A$1)^4)</f>
        <v>12.688357915849199</v>
      </c>
      <c r="AD1411" s="2">
        <f>$I$1404*EXP(Sheet3!$B$1*(($B1411-AD$1406-Sheet2!$N$325)/Sheet3!$A$1)^2 +Sheet3!$C$1*(($B1411-AD$1406-Sheet2!$N$325)/Sheet3!$A$1)^4)</f>
        <v>11.93216437485429</v>
      </c>
      <c r="AE1411" s="2">
        <f>$I$1404*EXP(Sheet3!$B$1*(($B1411-AE$1406-Sheet2!$N$325)/Sheet3!$A$1)^2 +Sheet3!$C$1*(($B1411-AE$1406-Sheet2!$N$325)/Sheet3!$A$1)^4)</f>
        <v>11.209468772186145</v>
      </c>
      <c r="AF1411" s="2">
        <f>$I$1404*EXP(Sheet3!$B$1*(($B1411-AF$1406-Sheet2!$N$325)/Sheet3!$A$1)^2 +Sheet3!$C$1*(($B1411-AF$1406-Sheet2!$N$325)/Sheet3!$A$1)^4)</f>
        <v>10.519554343726522</v>
      </c>
      <c r="AG1411" s="2">
        <f>$I$1404*EXP(Sheet3!$B$1*(($B1411-AG$1406-Sheet2!$N$325)/Sheet3!$A$1)^2 +Sheet3!$C$1*(($B1411-AG$1406-Sheet2!$N$325)/Sheet3!$A$1)^4)</f>
        <v>9.8616733704635173</v>
      </c>
      <c r="AH1411" s="2">
        <f>$I$1404*EXP(Sheet3!$B$1*(($B1411-AH$1406-Sheet2!$N$325)/Sheet3!$A$1)^2 +Sheet3!$C$1*(($B1411-AH$1406-Sheet2!$N$325)/Sheet3!$A$1)^4)</f>
        <v>9.2350500458105582</v>
      </c>
      <c r="AI1411" s="2">
        <f>$I$1404*EXP(Sheet3!$B$1*(($B1411-AI$1406-Sheet2!$N$325)/Sheet3!$A$1)^2 +Sheet3!$C$1*(($B1411-AI$1406-Sheet2!$N$325)/Sheet3!$A$1)^4)</f>
        <v>8.6388833657900435</v>
      </c>
      <c r="AJ1411" s="2">
        <f>$I$1404*EXP(Sheet3!$B$1*(($B1411-AJ$1406-Sheet2!$N$325)/Sheet3!$A$1)^2 +Sheet3!$C$1*(($B1411-AJ$1406-Sheet2!$N$325)/Sheet3!$A$1)^4)</f>
        <v>8.072350029742557</v>
      </c>
      <c r="AK1411" s="2">
        <f>$I$1404*EXP(Sheet3!$B$1*(($B1411-AK$1406-Sheet2!$N$325)/Sheet3!$A$1)^2 +Sheet3!$C$1*(($B1411-AK$1406-Sheet2!$N$325)/Sheet3!$A$1)^4)</f>
        <v>7.5346073390135233</v>
      </c>
      <c r="AL1411" s="2">
        <f>$I$1404*EXP(Sheet3!$B$1*(($B1411-AL$1406-Sheet2!$N$325)/Sheet3!$A$1)^2 +Sheet3!$C$1*(($B1411-AL$1406-Sheet2!$N$325)/Sheet3!$A$1)^4)</f>
        <v>7.0247960813613597</v>
      </c>
      <c r="AM1411" s="2">
        <f>$I$1404*EXP(Sheet3!$B$1*(($B1411-AM$1406-Sheet2!$N$325)/Sheet3!$A$1)^2 +Sheet3!$C$1*(($B1411-AM$1406-Sheet2!$N$325)/Sheet3!$A$1)^4)</f>
        <v>6.542043388989792</v>
      </c>
      <c r="AN1411" s="2">
        <f>$I$1404*EXP(Sheet3!$B$1*(($B1411-AN$1406-Sheet2!$N$325)/Sheet3!$A$1)^2 +Sheet3!$C$1*(($B1411-AN$1406-Sheet2!$N$325)/Sheet3!$A$1)^4)</f>
        <v>6.0854655584048887</v>
      </c>
      <c r="AO1411" s="2">
        <f>$I$1404*EXP(Sheet3!$B$1*(($B1411-AO$1406-Sheet2!$N$325)/Sheet3!$A$1)^2 +Sheet3!$C$1*(($B1411-AO$1406-Sheet2!$N$325)/Sheet3!$A$1)^4)</f>
        <v>5.654170820662249</v>
      </c>
      <c r="AP1411" s="2">
        <f>$I$1404*EXP(Sheet3!$B$1*(($B1411-AP$1406-Sheet2!$N$325)/Sheet3!$A$1)^2 +Sheet3!$C$1*(($B1411-AP$1406-Sheet2!$N$325)/Sheet3!$A$1)^4)</f>
        <v>5.2472620510079278</v>
      </c>
      <c r="AQ1411" s="2">
        <f>$I$1404*EXP(Sheet3!$B$1*(($B1411-AQ$1406-Sheet2!$N$325)/Sheet3!$A$1)^2 +Sheet3!$C$1*(($B1411-AQ$1406-Sheet2!$N$325)/Sheet3!$A$1)^4)</f>
        <v>4.8638394074233222</v>
      </c>
      <c r="AR1411" s="2">
        <f>$I$1404*EXP(Sheet3!$B$1*(($B1411-AR$1406-Sheet2!$N$325)/Sheet3!$A$1)^2 +Sheet3!$C$1*(($B1411-AR$1406-Sheet2!$N$325)/Sheet3!$A$1)^4)</f>
        <v>4.5030028881560966</v>
      </c>
      <c r="AS1411" s="2">
        <f>$I$1404*EXP(Sheet3!$B$1*(($B1411-AS$1406-Sheet2!$N$325)/Sheet3!$A$1)^2 +Sheet3!$C$1*(($B1411-AS$1406-Sheet2!$N$325)/Sheet3!$A$1)^4)</f>
        <v>4.163854798951216</v>
      </c>
      <c r="AT1411" s="2">
        <f>$I$1404*EXP(Sheet3!$B$1*(($B1411-AT$1406-Sheet2!$N$325)/Sheet3!$A$1)^2 +Sheet3!$C$1*(($B1411-AT$1406-Sheet2!$N$325)/Sheet3!$A$1)^4)</f>
        <v>3.8455021213793299</v>
      </c>
      <c r="AU1411" s="2">
        <f>$I$1404*EXP(Sheet3!$B$1*(($B1411-AU$1406-Sheet2!$N$325)/Sheet3!$A$1)^2 +Sheet3!$C$1*(($B1411-AU$1406-Sheet2!$N$325)/Sheet3!$A$1)^4)</f>
        <v>3.547058774420198</v>
      </c>
      <c r="AV1411" s="2">
        <f>$I$1404*EXP(Sheet3!$B$1*(($B1411-AV$1406-Sheet2!$N$325)/Sheet3!$A$1)^2 +Sheet3!$C$1*(($B1411-AV$1406-Sheet2!$N$325)/Sheet3!$A$1)^4)</f>
        <v>3.267647762162337</v>
      </c>
      <c r="AW1411" s="2">
        <f>$I$1404*EXP(Sheet3!$B$1*(($B1411-AW$1406-Sheet2!$N$325)/Sheet3!$A$1)^2 +Sheet3!$C$1*(($B1411-AW$1406-Sheet2!$N$325)/Sheet3!$A$1)^4)</f>
        <v>3.0064032014205635</v>
      </c>
      <c r="AX1411" s="2">
        <f>$I$1404*EXP(Sheet3!$B$1*(($B1411-AX$1406-Sheet2!$N$325)/Sheet3!$A$1)^2 +Sheet3!$C$1*(($B1411-AX$1406-Sheet2!$N$325)/Sheet3!$A$1)^4)</f>
        <v>2.7624722237891874</v>
      </c>
      <c r="AY1411" s="2">
        <f>$I$1404*EXP(Sheet3!$B$1*(($B1411-AY$1406-Sheet2!$N$325)/Sheet3!$A$1)^2 +Sheet3!$C$1*(($B1411-AY$1406-Sheet2!$N$325)/Sheet3!$A$1)^4)</f>
        <v>2.5350167475909928</v>
      </c>
      <c r="AZ1411" s="2">
        <f>$I$1404*EXP(Sheet3!$B$1*(($B1411-AZ$1406-Sheet2!$N$325)/Sheet3!$A$1)^2 +Sheet3!$C$1*(($B1411-AZ$1406-Sheet2!$N$325)/Sheet3!$A$1)^4)</f>
        <v>2.3232151160356711</v>
      </c>
      <c r="BA1411" s="2">
        <f>$I$1404*EXP(Sheet3!$B$1*(($B1411-BA$1406-Sheet2!$N$325)/Sheet3!$A$1)^2 +Sheet3!$C$1*(($B1411-BA$1406-Sheet2!$N$325)/Sheet3!$A$1)^4)</f>
        <v>2.1262635987917551</v>
      </c>
      <c r="BB1411" s="2">
        <f>$I$1404*EXP(Sheet3!$B$1*(($B1411-BB$1406-Sheet2!$N$325)/Sheet3!$A$1)^2 +Sheet3!$C$1*(($B1411-BB$1406-Sheet2!$N$325)/Sheet3!$A$1)^4)</f>
        <v>1.9433777550618727</v>
      </c>
      <c r="BC1411" s="2">
        <f>$I$1404*EXP(Sheet3!$B$1*(($B1411-BC$1406-Sheet2!$N$325)/Sheet3!$A$1)^2 +Sheet3!$C$1*(($B1411-BC$1406-Sheet2!$N$325)/Sheet3!$A$1)^4)</f>
        <v>1.773793657129221</v>
      </c>
      <c r="BD1411" s="2">
        <f>$I$1404*EXP(Sheet3!$B$1*(($B1411-BD$1406-Sheet2!$N$325)/Sheet3!$A$1)^2 +Sheet3!$C$1*(($B1411-BD$1406-Sheet2!$N$325)/Sheet3!$A$1)^4)</f>
        <v>1.6167689742058993</v>
      </c>
      <c r="BE1411" s="2">
        <f>$I$1404*EXP(Sheet3!$B$1*(($B1411-BE$1406-Sheet2!$N$325)/Sheet3!$A$1)^2 +Sheet3!$C$1*(($B1411-BE$1406-Sheet2!$N$325)/Sheet3!$A$1)^4)</f>
        <v>1.4715839172542768</v>
      </c>
      <c r="BF1411" s="2">
        <f>$I$1404*EXP(Sheet3!$B$1*(($B1411-BF$1406-Sheet2!$N$325)/Sheet3!$A$1)^2 +Sheet3!$C$1*(($B1411-BF$1406-Sheet2!$N$325)/Sheet3!$A$1)^4)</f>
        <v>1.3375420462629937</v>
      </c>
      <c r="BG1411" s="2">
        <f>$I$1404*EXP(Sheet3!$B$1*(($B1411-BG$1406-Sheet2!$N$325)/Sheet3!$A$1)^2 +Sheet3!$C$1*(($B1411-BG$1406-Sheet2!$N$325)/Sheet3!$A$1)^4)</f>
        <v>1.2139709422460294</v>
      </c>
      <c r="BH1411" s="2">
        <f>$I$1404*EXP(Sheet3!$B$1*(($B1411-BH$1406-Sheet2!$N$325)/Sheet3!$A$1)^2 +Sheet3!$C$1*(($B1411-BH$1406-Sheet2!$N$325)/Sheet3!$A$1)^4)</f>
        <v>1.1002227469376631</v>
      </c>
      <c r="BI1411" s="2">
        <f>$I$1404*EXP(Sheet3!$B$1*(($B1411-BI$1406-Sheet2!$N$325)/Sheet3!$A$1)^2 +Sheet3!$C$1*(($B1411-BI$1406-Sheet2!$N$325)/Sheet3!$A$1)^4)</f>
        <v>0.99567457389854552</v>
      </c>
      <c r="BJ1411" s="2">
        <f>$I$1404*EXP(Sheet3!$B$1*(($B1411-BJ$1406-Sheet2!$N$325)/Sheet3!$A$1)^2 +Sheet3!$C$1*(($B1411-BJ$1406-Sheet2!$N$325)/Sheet3!$A$1)^4)</f>
        <v>0.89972879533308336</v>
      </c>
      <c r="BK1411" s="2">
        <f>$I$1404*EXP(Sheet3!$B$1*(($B1411-BK$1406-Sheet2!$N$325)/Sheet3!$A$1)^2 +Sheet3!$C$1*(($B1411-BK$1406-Sheet2!$N$325)/Sheet3!$A$1)^4)</f>
        <v>0.81181320953425484</v>
      </c>
      <c r="BL1411" s="2">
        <f>$I$1404*EXP(Sheet3!$B$1*(($B1411-BL$1406-Sheet2!$N$325)/Sheet3!$A$1)^2 +Sheet3!$C$1*(($B1411-BL$1406-Sheet2!$N$325)/Sheet3!$A$1)^4)</f>
        <v>0.7313810943860718</v>
      </c>
      <c r="BM1411" s="2">
        <f>$I$1404*EXP(Sheet3!$B$1*(($B1411-BM$1406-Sheet2!$N$325)/Sheet3!$A$1)^2 +Sheet3!$C$1*(($B1411-BM$1406-Sheet2!$N$325)/Sheet3!$A$1)^4)</f>
        <v>0.65791115281910151</v>
      </c>
      <c r="BN1411" s="2">
        <f>$I$1404*EXP(Sheet3!$B$1*(($B1411-BN$1406-Sheet2!$N$325)/Sheet3!$A$1)^2 +Sheet3!$C$1*(($B1411-BN$1406-Sheet2!$N$325)/Sheet3!$A$1)^4)</f>
        <v>0.5909073565148486</v>
      </c>
      <c r="BO1411" s="2">
        <f>$I$1404*EXP(Sheet3!$B$1*(($B1411-BO$1406-Sheet2!$N$325)/Sheet3!$A$1)^2 +Sheet3!$C$1*(($B1411-BO$1406-Sheet2!$N$325)/Sheet3!$A$1)^4)</f>
        <v>0.52989869449045923</v>
      </c>
      <c r="BP1411" s="2">
        <f>$I$1404*EXP(Sheet3!$B$1*(($B1411-BP$1406-Sheet2!$N$325)/Sheet3!$A$1)^2 +Sheet3!$C$1*(($B1411-BP$1406-Sheet2!$N$325)/Sheet3!$A$1)^4)</f>
        <v>0.47443883346554211</v>
      </c>
      <c r="BQ1411" s="2">
        <f>$I$1404*EXP(Sheet3!$B$1*(($B1411-BQ$1406-Sheet2!$N$325)/Sheet3!$A$1)^2 +Sheet3!$C$1*(($B1411-BQ$1406-Sheet2!$N$325)/Sheet3!$A$1)^4)</f>
        <v>0.42410569711792068</v>
      </c>
      <c r="BR1411" s="2">
        <f>$I$1404*EXP(Sheet3!$B$1*(($B1411-BR$1406-Sheet2!$N$325)/Sheet3!$A$1)^2 +Sheet3!$C$1*(($B1411-BR$1406-Sheet2!$N$325)/Sheet3!$A$1)^4)</f>
        <v>0.3785009714756768</v>
      </c>
      <c r="BS1411" s="2">
        <f>$I$1404*EXP(Sheet3!$B$1*(($B1411-BS$1406-Sheet2!$N$325)/Sheet3!$A$1)^2 +Sheet3!$C$1*(($B1411-BS$1406-Sheet2!$N$325)/Sheet3!$A$1)^4)</f>
        <v>0.33724954376971156</v>
      </c>
    </row>
    <row r="1412" spans="1:71" x14ac:dyDescent="0.2">
      <c r="A1412">
        <v>1385</v>
      </c>
      <c r="B1412">
        <v>825.76</v>
      </c>
      <c r="C1412">
        <v>2399.5</v>
      </c>
      <c r="D1412">
        <v>2509.4</v>
      </c>
      <c r="E1412">
        <f t="shared" si="74"/>
        <v>109.90000000000009</v>
      </c>
      <c r="F1412" s="1">
        <f t="shared" si="75"/>
        <v>109.90000000000009</v>
      </c>
      <c r="G1412">
        <f t="shared" si="76"/>
        <v>90751.024000000078</v>
      </c>
      <c r="I1412" s="2">
        <f>$I$1404*EXP(Sheet3!$B$1*(($B1412-I$1406-Sheet2!$N$325)/Sheet3!$A$1)^2 +Sheet3!$C$1*(($B1412-I$1406-Sheet2!$N$325)/Sheet3!$A$1)^4)</f>
        <v>123.19463421477967</v>
      </c>
      <c r="J1412" s="2">
        <f>$I$1404*EXP(Sheet3!$B$1*(($B1412-J$1406-Sheet2!$N$325)/Sheet3!$A$1)^2 +Sheet3!$C$1*(($B1412-J$1406-Sheet2!$N$325)/Sheet3!$A$1)^4)</f>
        <v>121.21427854841133</v>
      </c>
      <c r="K1412" s="2">
        <f>$I$1404*EXP(Sheet3!$B$1*(($B1412-K$1406-Sheet2!$N$325)/Sheet3!$A$1)^2 +Sheet3!$C$1*(($B1412-K$1406-Sheet2!$N$325)/Sheet3!$A$1)^4)</f>
        <v>119.20932185793974</v>
      </c>
      <c r="L1412" s="2">
        <f>$I$1404*EXP(Sheet3!$B$1*(($B1412-L$1406-Sheet2!$N$325)/Sheet3!$A$1)^2 +Sheet3!$C$1*(($B1412-L$1406-Sheet2!$N$325)/Sheet3!$A$1)^4)</f>
        <v>117.18147599367944</v>
      </c>
      <c r="M1412" s="2">
        <f>$I$1404*EXP(Sheet3!$B$1*(($B1412-M$1406-Sheet2!$N$325)/Sheet3!$A$1)^2 +Sheet3!$C$1*(($B1412-M$1406-Sheet2!$N$325)/Sheet3!$A$1)^4)</f>
        <v>115.13247226516367</v>
      </c>
      <c r="N1412" s="2">
        <f>$I$1404*EXP(Sheet3!$B$1*(($B1412-N$1406-Sheet2!$N$325)/Sheet3!$A$1)^2 +Sheet3!$C$1*(($B1412-N$1406-Sheet2!$N$325)/Sheet3!$A$1)^4)</f>
        <v>113.06405943998328</v>
      </c>
      <c r="O1412" s="2">
        <f>$I$1404*EXP(Sheet3!$B$1*(($B1412-O$1406-Sheet2!$N$325)/Sheet3!$A$1)^2 +Sheet3!$C$1*(($B1412-O$1406-Sheet2!$N$325)/Sheet3!$A$1)^4)</f>
        <v>110.97800167263753</v>
      </c>
      <c r="P1412" s="2">
        <f>$I$1404*EXP(Sheet3!$B$1*(($B1412-P$1406-Sheet2!$N$325)/Sheet3!$A$1)^2 +Sheet3!$C$1*(($B1412-P$1406-Sheet2!$N$325)/Sheet3!$A$1)^4)</f>
        <v>108.87607636516515</v>
      </c>
      <c r="Q1412" s="2">
        <f>$I$1404*EXP(Sheet3!$B$1*(($B1412-Q$1406-Sheet2!$N$325)/Sheet3!$A$1)^2 +Sheet3!$C$1*(($B1412-Q$1406-Sheet2!$N$325)/Sheet3!$A$1)^4)</f>
        <v>106.76007196168949</v>
      </c>
      <c r="R1412" s="2">
        <f>$I$1404*EXP(Sheet3!$B$1*(($B1412-R$1406-Sheet2!$N$325)/Sheet3!$A$1)^2 +Sheet3!$C$1*(($B1412-R$1406-Sheet2!$N$325)/Sheet3!$A$1)^4)</f>
        <v>104.63178567938417</v>
      </c>
      <c r="S1412" s="2">
        <f>$I$1404*EXP(Sheet3!$B$1*(($B1412-S$1406-Sheet2!$N$325)/Sheet3!$A$1)^2 +Sheet3!$C$1*(($B1412-S$1406-Sheet2!$N$325)/Sheet3!$A$1)^4)</f>
        <v>102.4930211787471</v>
      </c>
      <c r="T1412" s="2">
        <f>$I$1404*EXP(Sheet3!$B$1*(($B1412-T$1406-Sheet2!$N$325)/Sheet3!$A$1)^2 +Sheet3!$C$1*(($B1412-T$1406-Sheet2!$N$325)/Sheet3!$A$1)^4)</f>
        <v>100.3455861764587</v>
      </c>
      <c r="U1412" s="2">
        <f>$I$1404*EXP(Sheet3!$B$1*(($B1412-U$1406-Sheet2!$N$325)/Sheet3!$A$1)^2 +Sheet3!$C$1*(($B1412-U$1406-Sheet2!$N$325)/Sheet3!$A$1)^4)</f>
        <v>98.1912900044655</v>
      </c>
      <c r="V1412" s="2">
        <f>$I$1404*EXP(Sheet3!$B$1*(($B1412-V$1406-Sheet2!$N$325)/Sheet3!$A$1)^2 +Sheet3!$C$1*(($B1412-V$1406-Sheet2!$N$325)/Sheet3!$A$1)^4)</f>
        <v>96.031941119496864</v>
      </c>
      <c r="W1412" s="2">
        <f>$I$1404*EXP(Sheet3!$B$1*(($B1412-W$1406-Sheet2!$N$325)/Sheet3!$A$1)^2 +Sheet3!$C$1*(($B1412-W$1406-Sheet2!$N$325)/Sheet3!$A$1)^4)</f>
        <v>93.869344567100498</v>
      </c>
      <c r="X1412" s="2">
        <f>$I$1404*EXP(Sheet3!$B$1*(($B1412-X$1406-Sheet2!$N$325)/Sheet3!$A$1)^2 +Sheet3!$C$1*(($B1412-X$1406-Sheet2!$N$325)/Sheet3!$A$1)^4)</f>
        <v>91.705299405530752</v>
      </c>
      <c r="Y1412" s="2">
        <f>$I$1404*EXP(Sheet3!$B$1*(($B1412-Y$1406-Sheet2!$N$325)/Sheet3!$A$1)^2 +Sheet3!$C$1*(($B1412-Y$1406-Sheet2!$N$325)/Sheet3!$A$1)^4)</f>
        <v>89.541596094354873</v>
      </c>
      <c r="Z1412" s="2">
        <f>$I$1404*EXP(Sheet3!$B$1*(($B1412-Z$1406-Sheet2!$N$325)/Sheet3!$A$1)^2 +Sheet3!$C$1*(($B1412-Z$1406-Sheet2!$N$325)/Sheet3!$A$1)^4)</f>
        <v>87.380013853533484</v>
      </c>
      <c r="AA1412" s="2">
        <f>$I$1404*EXP(Sheet3!$B$1*(($B1412-AA$1406-Sheet2!$N$325)/Sheet3!$A$1)^2 +Sheet3!$C$1*(($B1412-AA$1406-Sheet2!$N$325)/Sheet3!$A$1)^4)</f>
        <v>85.222317998932908</v>
      </c>
      <c r="AB1412" s="2">
        <f>$I$1404*EXP(Sheet3!$B$1*(($B1412-AB$1406-Sheet2!$N$325)/Sheet3!$A$1)^2 +Sheet3!$C$1*(($B1412-AB$1406-Sheet2!$N$325)/Sheet3!$A$1)^4)</f>
        <v>83.070257260607704</v>
      </c>
      <c r="AC1412" s="2">
        <f>$I$1404*EXP(Sheet3!$B$1*(($B1412-AC$1406-Sheet2!$N$325)/Sheet3!$A$1)^2 +Sheet3!$C$1*(($B1412-AC$1406-Sheet2!$N$325)/Sheet3!$A$1)^4)</f>
        <v>80.925561090534956</v>
      </c>
      <c r="AD1412" s="2">
        <f>$I$1404*EXP(Sheet3!$B$1*(($B1412-AD$1406-Sheet2!$N$325)/Sheet3!$A$1)^2 +Sheet3!$C$1*(($B1412-AD$1406-Sheet2!$N$325)/Sheet3!$A$1)^4)</f>
        <v>78.789936966808412</v>
      </c>
      <c r="AE1412" s="2">
        <f>$I$1404*EXP(Sheet3!$B$1*(($B1412-AE$1406-Sheet2!$N$325)/Sheet3!$A$1)^2 +Sheet3!$C$1*(($B1412-AE$1406-Sheet2!$N$325)/Sheet3!$A$1)^4)</f>
        <v>76.665067701604286</v>
      </c>
      <c r="AF1412" s="2">
        <f>$I$1404*EXP(Sheet3!$B$1*(($B1412-AF$1406-Sheet2!$N$325)/Sheet3!$A$1)^2 +Sheet3!$C$1*(($B1412-AF$1406-Sheet2!$N$325)/Sheet3!$A$1)^4)</f>
        <v>74.552608760513664</v>
      </c>
      <c r="AG1412" s="2">
        <f>$I$1404*EXP(Sheet3!$B$1*(($B1412-AG$1406-Sheet2!$N$325)/Sheet3!$A$1)^2 +Sheet3!$C$1*(($B1412-AG$1406-Sheet2!$N$325)/Sheet3!$A$1)^4)</f>
        <v>72.454185601068346</v>
      </c>
      <c r="AH1412" s="2">
        <f>$I$1404*EXP(Sheet3!$B$1*(($B1412-AH$1406-Sheet2!$N$325)/Sheet3!$A$1)^2 +Sheet3!$C$1*(($B1412-AH$1406-Sheet2!$N$325)/Sheet3!$A$1)^4)</f>
        <v>70.371391038681509</v>
      </c>
      <c r="AI1412" s="2">
        <f>$I$1404*EXP(Sheet3!$B$1*(($B1412-AI$1406-Sheet2!$N$325)/Sheet3!$A$1)^2 +Sheet3!$C$1*(($B1412-AI$1406-Sheet2!$N$325)/Sheet3!$A$1)^4)</f>
        <v>68.305782647920168</v>
      </c>
      <c r="AJ1412" s="2">
        <f>$I$1404*EXP(Sheet3!$B$1*(($B1412-AJ$1406-Sheet2!$N$325)/Sheet3!$A$1)^2 +Sheet3!$C$1*(($B1412-AJ$1406-Sheet2!$N$325)/Sheet3!$A$1)^4)</f>
        <v>66.258880208023953</v>
      </c>
      <c r="AK1412" s="2">
        <f>$I$1404*EXP(Sheet3!$B$1*(($B1412-AK$1406-Sheet2!$N$325)/Sheet3!$A$1)^2 +Sheet3!$C$1*(($B1412-AK$1406-Sheet2!$N$325)/Sheet3!$A$1)^4)</f>
        <v>64.232163200875206</v>
      </c>
      <c r="AL1412" s="2">
        <f>$I$1404*EXP(Sheet3!$B$1*(($B1412-AL$1406-Sheet2!$N$325)/Sheet3!$A$1)^2 +Sheet3!$C$1*(($B1412-AL$1406-Sheet2!$N$325)/Sheet3!$A$1)^4)</f>
        <v>62.227068370213935</v>
      </c>
      <c r="AM1412" s="2">
        <f>$I$1404*EXP(Sheet3!$B$1*(($B1412-AM$1406-Sheet2!$N$325)/Sheet3!$A$1)^2 +Sheet3!$C$1*(($B1412-AM$1406-Sheet2!$N$325)/Sheet3!$A$1)^4)</f>
        <v>60.244987350770565</v>
      </c>
      <c r="AN1412" s="2">
        <f>$I$1404*EXP(Sheet3!$B$1*(($B1412-AN$1406-Sheet2!$N$325)/Sheet3!$A$1)^2 +Sheet3!$C$1*(($B1412-AN$1406-Sheet2!$N$325)/Sheet3!$A$1)^4)</f>
        <v>58.287264376016196</v>
      </c>
      <c r="AO1412" s="2">
        <f>$I$1404*EXP(Sheet3!$B$1*(($B1412-AO$1406-Sheet2!$N$325)/Sheet3!$A$1)^2 +Sheet3!$C$1*(($B1412-AO$1406-Sheet2!$N$325)/Sheet3!$A$1)^4)</f>
        <v>56.355194073187889</v>
      </c>
      <c r="AP1412" s="2">
        <f>$I$1404*EXP(Sheet3!$B$1*(($B1412-AP$1406-Sheet2!$N$325)/Sheet3!$A$1)^2 +Sheet3!$C$1*(($B1412-AP$1406-Sheet2!$N$325)/Sheet3!$A$1)^4)</f>
        <v>54.450019354158201</v>
      </c>
      <c r="AQ1412" s="2">
        <f>$I$1404*EXP(Sheet3!$B$1*(($B1412-AQ$1406-Sheet2!$N$325)/Sheet3!$A$1)^2 +Sheet3!$C$1*(($B1412-AQ$1406-Sheet2!$N$325)/Sheet3!$A$1)^4)</f>
        <v>52.572929410581715</v>
      </c>
      <c r="AR1412" s="2">
        <f>$I$1404*EXP(Sheet3!$B$1*(($B1412-AR$1406-Sheet2!$N$325)/Sheet3!$A$1)^2 +Sheet3!$C$1*(($B1412-AR$1406-Sheet2!$N$325)/Sheet3!$A$1)^4)</f>
        <v>50.725057821565223</v>
      </c>
      <c r="AS1412" s="2">
        <f>$I$1404*EXP(Sheet3!$B$1*(($B1412-AS$1406-Sheet2!$N$325)/Sheet3!$A$1)^2 +Sheet3!$C$1*(($B1412-AS$1406-Sheet2!$N$325)/Sheet3!$A$1)^4)</f>
        <v>48.907480781872778</v>
      </c>
      <c r="AT1412" s="2">
        <f>$I$1404*EXP(Sheet3!$B$1*(($B1412-AT$1406-Sheet2!$N$325)/Sheet3!$A$1)^2 +Sheet3!$C$1*(($B1412-AT$1406-Sheet2!$N$325)/Sheet3!$A$1)^4)</f>
        <v>47.121215458370457</v>
      </c>
      <c r="AU1412" s="2">
        <f>$I$1404*EXP(Sheet3!$B$1*(($B1412-AU$1406-Sheet2!$N$325)/Sheet3!$A$1)^2 +Sheet3!$C$1*(($B1412-AU$1406-Sheet2!$N$325)/Sheet3!$A$1)^4)</f>
        <v>45.36721848222021</v>
      </c>
      <c r="AV1412" s="2">
        <f>$I$1404*EXP(Sheet3!$B$1*(($B1412-AV$1406-Sheet2!$N$325)/Sheet3!$A$1)^2 +Sheet3!$C$1*(($B1412-AV$1406-Sheet2!$N$325)/Sheet3!$A$1)^4)</f>
        <v>43.646384583519911</v>
      </c>
      <c r="AW1412" s="2">
        <f>$I$1404*EXP(Sheet3!$B$1*(($B1412-AW$1406-Sheet2!$N$325)/Sheet3!$A$1)^2 +Sheet3!$C$1*(($B1412-AW$1406-Sheet2!$N$325)/Sheet3!$A$1)^4)</f>
        <v>41.959545375360072</v>
      </c>
      <c r="AX1412" s="2">
        <f>$I$1404*EXP(Sheet3!$B$1*(($B1412-AX$1406-Sheet2!$N$325)/Sheet3!$A$1)^2 +Sheet3!$C$1*(($B1412-AX$1406-Sheet2!$N$325)/Sheet3!$A$1)^4)</f>
        <v>40.307468293069725</v>
      </c>
      <c r="AY1412" s="2">
        <f>$I$1404*EXP(Sheet3!$B$1*(($B1412-AY$1406-Sheet2!$N$325)/Sheet3!$A$1)^2 +Sheet3!$C$1*(($B1412-AY$1406-Sheet2!$N$325)/Sheet3!$A$1)^4)</f>
        <v>38.690855694319026</v>
      </c>
      <c r="AZ1412" s="2">
        <f>$I$1404*EXP(Sheet3!$B$1*(($B1412-AZ$1406-Sheet2!$N$325)/Sheet3!$A$1)^2 +Sheet3!$C$1*(($B1412-AZ$1406-Sheet2!$N$325)/Sheet3!$A$1)^4)</f>
        <v>37.110344125024156</v>
      </c>
      <c r="BA1412" s="2">
        <f>$I$1404*EXP(Sheet3!$B$1*(($B1412-BA$1406-Sheet2!$N$325)/Sheet3!$A$1)^2 +Sheet3!$C$1*(($B1412-BA$1406-Sheet2!$N$325)/Sheet3!$A$1)^4)</f>
        <v>35.566503755398159</v>
      </c>
      <c r="BB1412" s="2">
        <f>$I$1404*EXP(Sheet3!$B$1*(($B1412-BB$1406-Sheet2!$N$325)/Sheet3!$A$1)^2 +Sheet3!$C$1*(($B1412-BB$1406-Sheet2!$N$325)/Sheet3!$A$1)^4)</f>
        <v>34.059837989828111</v>
      </c>
      <c r="BC1412" s="2">
        <f>$I$1404*EXP(Sheet3!$B$1*(($B1412-BC$1406-Sheet2!$N$325)/Sheet3!$A$1)^2 +Sheet3!$C$1*(($B1412-BC$1406-Sheet2!$N$325)/Sheet3!$A$1)^4)</f>
        <v>32.590783253558257</v>
      </c>
      <c r="BD1412" s="2">
        <f>$I$1404*EXP(Sheet3!$B$1*(($B1412-BD$1406-Sheet2!$N$325)/Sheet3!$A$1)^2 +Sheet3!$C$1*(($B1412-BD$1406-Sheet2!$N$325)/Sheet3!$A$1)^4)</f>
        <v>31.159708958423288</v>
      </c>
      <c r="BE1412" s="2">
        <f>$I$1404*EXP(Sheet3!$B$1*(($B1412-BE$1406-Sheet2!$N$325)/Sheet3!$A$1)^2 +Sheet3!$C$1*(($B1412-BE$1406-Sheet2!$N$325)/Sheet3!$A$1)^4)</f>
        <v>29.766917649110045</v>
      </c>
      <c r="BF1412" s="2">
        <f>$I$1404*EXP(Sheet3!$B$1*(($B1412-BF$1406-Sheet2!$N$325)/Sheet3!$A$1)^2 +Sheet3!$C$1*(($B1412-BF$1406-Sheet2!$N$325)/Sheet3!$A$1)^4)</f>
        <v>28.412645330618815</v>
      </c>
      <c r="BG1412" s="2">
        <f>$I$1404*EXP(Sheet3!$B$1*(($B1412-BG$1406-Sheet2!$N$325)/Sheet3!$A$1)^2 +Sheet3!$C$1*(($B1412-BG$1406-Sheet2!$N$325)/Sheet3!$A$1)^4)</f>
        <v>27.097061976888213</v>
      </c>
      <c r="BH1412" s="2">
        <f>$I$1404*EXP(Sheet3!$B$1*(($B1412-BH$1406-Sheet2!$N$325)/Sheet3!$A$1)^2 +Sheet3!$C$1*(($B1412-BH$1406-Sheet2!$N$325)/Sheet3!$A$1)^4)</f>
        <v>25.820272219395179</v>
      </c>
      <c r="BI1412" s="2">
        <f>$I$1404*EXP(Sheet3!$B$1*(($B1412-BI$1406-Sheet2!$N$325)/Sheet3!$A$1)^2 +Sheet3!$C$1*(($B1412-BI$1406-Sheet2!$N$325)/Sheet3!$A$1)^4)</f>
        <v>24.582316214237519</v>
      </c>
      <c r="BJ1412" s="2">
        <f>$I$1404*EXP(Sheet3!$B$1*(($B1412-BJ$1406-Sheet2!$N$325)/Sheet3!$A$1)^2 +Sheet3!$C$1*(($B1412-BJ$1406-Sheet2!$N$325)/Sheet3!$A$1)^4)</f>
        <v>23.383170684817411</v>
      </c>
      <c r="BK1412" s="2">
        <f>$I$1404*EXP(Sheet3!$B$1*(($B1412-BK$1406-Sheet2!$N$325)/Sheet3!$A$1)^2 +Sheet3!$C$1*(($B1412-BK$1406-Sheet2!$N$325)/Sheet3!$A$1)^4)</f>
        <v>22.22275013672035</v>
      </c>
      <c r="BL1412" s="2">
        <f>$I$1404*EXP(Sheet3!$B$1*(($B1412-BL$1406-Sheet2!$N$325)/Sheet3!$A$1)^2 +Sheet3!$C$1*(($B1412-BL$1406-Sheet2!$N$325)/Sheet3!$A$1)^4)</f>
        <v>21.100908240431497</v>
      </c>
      <c r="BM1412" s="2">
        <f>$I$1404*EXP(Sheet3!$B$1*(($B1412-BM$1406-Sheet2!$N$325)/Sheet3!$A$1)^2 +Sheet3!$C$1*(($B1412-BM$1406-Sheet2!$N$325)/Sheet3!$A$1)^4)</f>
        <v>20.017439376713835</v>
      </c>
      <c r="BN1412" s="2">
        <f>$I$1404*EXP(Sheet3!$B$1*(($B1412-BN$1406-Sheet2!$N$325)/Sheet3!$A$1)^2 +Sheet3!$C$1*(($B1412-BN$1406-Sheet2!$N$325)/Sheet3!$A$1)^4)</f>
        <v>18.97208033865742</v>
      </c>
      <c r="BO1412" s="2">
        <f>$I$1404*EXP(Sheet3!$B$1*(($B1412-BO$1406-Sheet2!$N$325)/Sheet3!$A$1)^2 +Sheet3!$C$1*(($B1412-BO$1406-Sheet2!$N$325)/Sheet3!$A$1)^4)</f>
        <v>17.964512183616797</v>
      </c>
      <c r="BP1412" s="2">
        <f>$I$1404*EXP(Sheet3!$B$1*(($B1412-BP$1406-Sheet2!$N$325)/Sheet3!$A$1)^2 +Sheet3!$C$1*(($B1412-BP$1406-Sheet2!$N$325)/Sheet3!$A$1)^4)</f>
        <v>16.994362227491013</v>
      </c>
      <c r="BQ1412" s="2">
        <f>$I$1404*EXP(Sheet3!$B$1*(($B1412-BQ$1406-Sheet2!$N$325)/Sheet3!$A$1)^2 +Sheet3!$C$1*(($B1412-BQ$1406-Sheet2!$N$325)/Sheet3!$A$1)^4)</f>
        <v>16.061206173073568</v>
      </c>
      <c r="BR1412" s="2">
        <f>$I$1404*EXP(Sheet3!$B$1*(($B1412-BR$1406-Sheet2!$N$325)/Sheet3!$A$1)^2 +Sheet3!$C$1*(($B1412-BR$1406-Sheet2!$N$325)/Sheet3!$A$1)^4)</f>
        <v>15.164570363513537</v>
      </c>
      <c r="BS1412" s="2">
        <f>$I$1404*EXP(Sheet3!$B$1*(($B1412-BS$1406-Sheet2!$N$325)/Sheet3!$A$1)^2 +Sheet3!$C$1*(($B1412-BS$1406-Sheet2!$N$325)/Sheet3!$A$1)^4)</f>
        <v>14.303934151280345</v>
      </c>
    </row>
    <row r="1413" spans="1:71" x14ac:dyDescent="0.2">
      <c r="A1413">
        <v>1386</v>
      </c>
      <c r="B1413">
        <v>826.2</v>
      </c>
      <c r="C1413">
        <v>2391.9</v>
      </c>
      <c r="D1413">
        <v>2498.6999999999998</v>
      </c>
      <c r="E1413">
        <f t="shared" si="74"/>
        <v>106.79999999999973</v>
      </c>
      <c r="F1413" s="1">
        <f t="shared" si="75"/>
        <v>106.79999999999973</v>
      </c>
      <c r="G1413">
        <f t="shared" si="76"/>
        <v>88238.159999999785</v>
      </c>
      <c r="I1413" s="2">
        <f>$I$1404*EXP(Sheet3!$B$1*(($B1413-I$1406-Sheet2!$N$325)/Sheet3!$A$1)^2 +Sheet3!$C$1*(($B1413-I$1406-Sheet2!$N$325)/Sheet3!$A$1)^4)</f>
        <v>165.91039831636556</v>
      </c>
      <c r="J1413" s="2">
        <f>$I$1404*EXP(Sheet3!$B$1*(($B1413-J$1406-Sheet2!$N$325)/Sheet3!$A$1)^2 +Sheet3!$C$1*(($B1413-J$1406-Sheet2!$N$325)/Sheet3!$A$1)^4)</f>
        <v>166.17238709580644</v>
      </c>
      <c r="K1413" s="2">
        <f>$I$1404*EXP(Sheet3!$B$1*(($B1413-K$1406-Sheet2!$N$325)/Sheet3!$A$1)^2 +Sheet3!$C$1*(($B1413-K$1406-Sheet2!$N$325)/Sheet3!$A$1)^4)</f>
        <v>166.37219602036038</v>
      </c>
      <c r="L1413" s="2">
        <f>$I$1404*EXP(Sheet3!$B$1*(($B1413-L$1406-Sheet2!$N$325)/Sheet3!$A$1)^2 +Sheet3!$C$1*(($B1413-L$1406-Sheet2!$N$325)/Sheet3!$A$1)^4)</f>
        <v>166.50966422833329</v>
      </c>
      <c r="M1413" s="2">
        <f>$I$1404*EXP(Sheet3!$B$1*(($B1413-M$1406-Sheet2!$N$325)/Sheet3!$A$1)^2 +Sheet3!$C$1*(($B1413-M$1406-Sheet2!$N$325)/Sheet3!$A$1)^4)</f>
        <v>166.58468108948412</v>
      </c>
      <c r="N1413" s="2">
        <f>$I$1404*EXP(Sheet3!$B$1*(($B1413-N$1406-Sheet2!$N$325)/Sheet3!$A$1)^2 +Sheet3!$C$1*(($B1413-N$1406-Sheet2!$N$325)/Sheet3!$A$1)^4)</f>
        <v>166.59718624710268</v>
      </c>
      <c r="O1413" s="2">
        <f>$I$1404*EXP(Sheet3!$B$1*(($B1413-O$1406-Sheet2!$N$325)/Sheet3!$A$1)^2 +Sheet3!$C$1*(($B1413-O$1406-Sheet2!$N$325)/Sheet3!$A$1)^4)</f>
        <v>166.54716964085085</v>
      </c>
      <c r="P1413" s="2">
        <f>$I$1404*EXP(Sheet3!$B$1*(($B1413-P$1406-Sheet2!$N$325)/Sheet3!$A$1)^2 +Sheet3!$C$1*(($B1413-P$1406-Sheet2!$N$325)/Sheet3!$A$1)^4)</f>
        <v>166.434671510562</v>
      </c>
      <c r="Q1413" s="2">
        <f>$I$1404*EXP(Sheet3!$B$1*(($B1413-Q$1406-Sheet2!$N$325)/Sheet3!$A$1)^2 +Sheet3!$C$1*(($B1413-Q$1406-Sheet2!$N$325)/Sheet3!$A$1)^4)</f>
        <v>166.2597823810307</v>
      </c>
      <c r="R1413" s="2">
        <f>$I$1404*EXP(Sheet3!$B$1*(($B1413-R$1406-Sheet2!$N$325)/Sheet3!$A$1)^2 +Sheet3!$C$1*(($B1413-R$1406-Sheet2!$N$325)/Sheet3!$A$1)^4)</f>
        <v>166.02264302766324</v>
      </c>
      <c r="S1413" s="2">
        <f>$I$1404*EXP(Sheet3!$B$1*(($B1413-S$1406-Sheet2!$N$325)/Sheet3!$A$1)^2 +Sheet3!$C$1*(($B1413-S$1406-Sheet2!$N$325)/Sheet3!$A$1)^4)</f>
        <v>165.7234444226971</v>
      </c>
      <c r="T1413" s="2">
        <f>$I$1404*EXP(Sheet3!$B$1*(($B1413-T$1406-Sheet2!$N$325)/Sheet3!$A$1)^2 +Sheet3!$C$1*(($B1413-T$1406-Sheet2!$N$325)/Sheet3!$A$1)^4)</f>
        <v>165.36242766153771</v>
      </c>
      <c r="U1413" s="2">
        <f>$I$1404*EXP(Sheet3!$B$1*(($B1413-U$1406-Sheet2!$N$325)/Sheet3!$A$1)^2 +Sheet3!$C$1*(($B1413-U$1406-Sheet2!$N$325)/Sheet3!$A$1)^4)</f>
        <v>164.93988386859672</v>
      </c>
      <c r="V1413" s="2">
        <f>$I$1404*EXP(Sheet3!$B$1*(($B1413-V$1406-Sheet2!$N$325)/Sheet3!$A$1)^2 +Sheet3!$C$1*(($B1413-V$1406-Sheet2!$N$325)/Sheet3!$A$1)^4)</f>
        <v>164.45615408189636</v>
      </c>
      <c r="W1413" s="2">
        <f>$I$1404*EXP(Sheet3!$B$1*(($B1413-W$1406-Sheet2!$N$325)/Sheet3!$A$1)^2 +Sheet3!$C$1*(($B1413-W$1406-Sheet2!$N$325)/Sheet3!$A$1)^4)</f>
        <v>163.91162911544865</v>
      </c>
      <c r="X1413" s="2">
        <f>$I$1404*EXP(Sheet3!$B$1*(($B1413-X$1406-Sheet2!$N$325)/Sheet3!$A$1)^2 +Sheet3!$C$1*(($B1413-X$1406-Sheet2!$N$325)/Sheet3!$A$1)^4)</f>
        <v>163.30674939843956</v>
      </c>
      <c r="Y1413" s="2">
        <f>$I$1404*EXP(Sheet3!$B$1*(($B1413-Y$1406-Sheet2!$N$325)/Sheet3!$A$1)^2 +Sheet3!$C$1*(($B1413-Y$1406-Sheet2!$N$325)/Sheet3!$A$1)^4)</f>
        <v>162.64200478994067</v>
      </c>
      <c r="Z1413" s="2">
        <f>$I$1404*EXP(Sheet3!$B$1*(($B1413-Z$1406-Sheet2!$N$325)/Sheet3!$A$1)^2 +Sheet3!$C$1*(($B1413-Z$1406-Sheet2!$N$325)/Sheet3!$A$1)^4)</f>
        <v>161.91793436783004</v>
      </c>
      <c r="AA1413" s="2">
        <f>$I$1404*EXP(Sheet3!$B$1*(($B1413-AA$1406-Sheet2!$N$325)/Sheet3!$A$1)^2 +Sheet3!$C$1*(($B1413-AA$1406-Sheet2!$N$325)/Sheet3!$A$1)^4)</f>
        <v>161.135126190444</v>
      </c>
      <c r="AB1413" s="2">
        <f>$I$1404*EXP(Sheet3!$B$1*(($B1413-AB$1406-Sheet2!$N$325)/Sheet3!$A$1)^2 +Sheet3!$C$1*(($B1413-AB$1406-Sheet2!$N$325)/Sheet3!$A$1)^4)</f>
        <v>160.29421702936079</v>
      </c>
      <c r="AC1413" s="2">
        <f>$I$1404*EXP(Sheet3!$B$1*(($B1413-AC$1406-Sheet2!$N$325)/Sheet3!$A$1)^2 +Sheet3!$C$1*(($B1413-AC$1406-Sheet2!$N$325)/Sheet3!$A$1)^4)</f>
        <v>159.39589207160398</v>
      </c>
      <c r="AD1413" s="2">
        <f>$I$1404*EXP(Sheet3!$B$1*(($B1413-AD$1406-Sheet2!$N$325)/Sheet3!$A$1)^2 +Sheet3!$C$1*(($B1413-AD$1406-Sheet2!$N$325)/Sheet3!$A$1)^4)</f>
        <v>158.44088458944569</v>
      </c>
      <c r="AE1413" s="2">
        <f>$I$1404*EXP(Sheet3!$B$1*(($B1413-AE$1406-Sheet2!$N$325)/Sheet3!$A$1)^2 +Sheet3!$C$1*(($B1413-AE$1406-Sheet2!$N$325)/Sheet3!$A$1)^4)</f>
        <v>157.42997557589439</v>
      </c>
      <c r="AF1413" s="2">
        <f>$I$1404*EXP(Sheet3!$B$1*(($B1413-AF$1406-Sheet2!$N$325)/Sheet3!$A$1)^2 +Sheet3!$C$1*(($B1413-AF$1406-Sheet2!$N$325)/Sheet3!$A$1)^4)</f>
        <v>156.36399334386428</v>
      </c>
      <c r="AG1413" s="2">
        <f>$I$1404*EXP(Sheet3!$B$1*(($B1413-AG$1406-Sheet2!$N$325)/Sheet3!$A$1)^2 +Sheet3!$C$1*(($B1413-AG$1406-Sheet2!$N$325)/Sheet3!$A$1)^4)</f>
        <v>155.24381308693518</v>
      </c>
      <c r="AH1413" s="2">
        <f>$I$1404*EXP(Sheet3!$B$1*(($B1413-AH$1406-Sheet2!$N$325)/Sheet3!$A$1)^2 +Sheet3!$C$1*(($B1413-AH$1406-Sheet2!$N$325)/Sheet3!$A$1)^4)</f>
        <v>154.07035639963865</v>
      </c>
      <c r="AI1413" s="2">
        <f>$I$1404*EXP(Sheet3!$B$1*(($B1413-AI$1406-Sheet2!$N$325)/Sheet3!$A$1)^2 +Sheet3!$C$1*(($B1413-AI$1406-Sheet2!$N$325)/Sheet3!$A$1)^4)</f>
        <v>152.84459075488328</v>
      </c>
      <c r="AJ1413" s="2">
        <f>$I$1404*EXP(Sheet3!$B$1*(($B1413-AJ$1406-Sheet2!$N$325)/Sheet3!$A$1)^2 +Sheet3!$C$1*(($B1413-AJ$1406-Sheet2!$N$325)/Sheet3!$A$1)^4)</f>
        <v>151.56752893654183</v>
      </c>
      <c r="AK1413" s="2">
        <f>$I$1404*EXP(Sheet3!$B$1*(($B1413-AK$1406-Sheet2!$N$325)/Sheet3!$A$1)^2 +Sheet3!$C$1*(($B1413-AK$1406-Sheet2!$N$325)/Sheet3!$A$1)^4)</f>
        <v>150.24022842475253</v>
      </c>
      <c r="AL1413" s="2">
        <f>$I$1404*EXP(Sheet3!$B$1*(($B1413-AL$1406-Sheet2!$N$325)/Sheet3!$A$1)^2 +Sheet3!$C$1*(($B1413-AL$1406-Sheet2!$N$325)/Sheet3!$A$1)^4)</f>
        <v>148.86379073174123</v>
      </c>
      <c r="AM1413" s="2">
        <f>$I$1404*EXP(Sheet3!$B$1*(($B1413-AM$1406-Sheet2!$N$325)/Sheet3!$A$1)^2 +Sheet3!$C$1*(($B1413-AM$1406-Sheet2!$N$325)/Sheet3!$A$1)^4)</f>
        <v>147.43936068588741</v>
      </c>
      <c r="AN1413" s="2">
        <f>$I$1404*EXP(Sheet3!$B$1*(($B1413-AN$1406-Sheet2!$N$325)/Sheet3!$A$1)^2 +Sheet3!$C$1*(($B1413-AN$1406-Sheet2!$N$325)/Sheet3!$A$1)^4)</f>
        <v>145.96812566178858</v>
      </c>
      <c r="AO1413" s="2">
        <f>$I$1404*EXP(Sheet3!$B$1*(($B1413-AO$1406-Sheet2!$N$325)/Sheet3!$A$1)^2 +Sheet3!$C$1*(($B1413-AO$1406-Sheet2!$N$325)/Sheet3!$A$1)^4)</f>
        <v>144.45131475411367</v>
      </c>
      <c r="AP1413" s="2">
        <f>$I$1404*EXP(Sheet3!$B$1*(($B1413-AP$1406-Sheet2!$N$325)/Sheet3!$A$1)^2 +Sheet3!$C$1*(($B1413-AP$1406-Sheet2!$N$325)/Sheet3!$A$1)^4)</f>
        <v>142.89019789308728</v>
      </c>
      <c r="AQ1413" s="2">
        <f>$I$1404*EXP(Sheet3!$B$1*(($B1413-AQ$1406-Sheet2!$N$325)/Sheet3!$A$1)^2 +Sheet3!$C$1*(($B1413-AQ$1406-Sheet2!$N$325)/Sheet3!$A$1)^4)</f>
        <v>141.2860848995158</v>
      </c>
      <c r="AR1413" s="2">
        <f>$I$1404*EXP(Sheet3!$B$1*(($B1413-AR$1406-Sheet2!$N$325)/Sheet3!$A$1)^2 +Sheet3!$C$1*(($B1413-AR$1406-Sheet2!$N$325)/Sheet3!$A$1)^4)</f>
        <v>139.64032447735229</v>
      </c>
      <c r="AS1413" s="2">
        <f>$I$1404*EXP(Sheet3!$B$1*(($B1413-AS$1406-Sheet2!$N$325)/Sheet3!$A$1)^2 +Sheet3!$C$1*(($B1413-AS$1406-Sheet2!$N$325)/Sheet3!$A$1)^4)</f>
        <v>137.95430314190136</v>
      </c>
      <c r="AT1413" s="2">
        <f>$I$1404*EXP(Sheet3!$B$1*(($B1413-AT$1406-Sheet2!$N$325)/Sheet3!$A$1)^2 +Sheet3!$C$1*(($B1413-AT$1406-Sheet2!$N$325)/Sheet3!$A$1)^4)</f>
        <v>136.22944408186606</v>
      </c>
      <c r="AU1413" s="2">
        <f>$I$1404*EXP(Sheet3!$B$1*(($B1413-AU$1406-Sheet2!$N$325)/Sheet3!$A$1)^2 +Sheet3!$C$1*(($B1413-AU$1406-Sheet2!$N$325)/Sheet3!$A$1)^4)</f>
        <v>134.46720595371863</v>
      </c>
      <c r="AV1413" s="2">
        <f>$I$1404*EXP(Sheet3!$B$1*(($B1413-AV$1406-Sheet2!$N$325)/Sheet3!$A$1)^2 +Sheet3!$C$1*(($B1413-AV$1406-Sheet2!$N$325)/Sheet3!$A$1)^4)</f>
        <v>132.66908160661959</v>
      </c>
      <c r="AW1413" s="2">
        <f>$I$1404*EXP(Sheet3!$B$1*(($B1413-AW$1406-Sheet2!$N$325)/Sheet3!$A$1)^2 +Sheet3!$C$1*(($B1413-AW$1406-Sheet2!$N$325)/Sheet3!$A$1)^4)</f>
        <v>130.83659673697517</v>
      </c>
      <c r="AX1413" s="2">
        <f>$I$1404*EXP(Sheet3!$B$1*(($B1413-AX$1406-Sheet2!$N$325)/Sheet3!$A$1)^2 +Sheet3!$C$1*(($B1413-AX$1406-Sheet2!$N$325)/Sheet3!$A$1)^4)</f>
        <v>128.97130847123171</v>
      </c>
      <c r="AY1413" s="2">
        <f>$I$1404*EXP(Sheet3!$B$1*(($B1413-AY$1406-Sheet2!$N$325)/Sheet3!$A$1)^2 +Sheet3!$C$1*(($B1413-AY$1406-Sheet2!$N$325)/Sheet3!$A$1)^4)</f>
        <v>127.07480387612885</v>
      </c>
      <c r="AZ1413" s="2">
        <f>$I$1404*EXP(Sheet3!$B$1*(($B1413-AZ$1406-Sheet2!$N$325)/Sheet3!$A$1)^2 +Sheet3!$C$1*(($B1413-AZ$1406-Sheet2!$N$325)/Sheet3!$A$1)^4)</f>
        <v>125.14869839572813</v>
      </c>
      <c r="BA1413" s="2">
        <f>$I$1404*EXP(Sheet3!$B$1*(($B1413-BA$1406-Sheet2!$N$325)/Sheet3!$A$1)^2 +Sheet3!$C$1*(($B1413-BA$1406-Sheet2!$N$325)/Sheet3!$A$1)^4)</f>
        <v>123.19463421480202</v>
      </c>
      <c r="BB1413" s="2">
        <f>$I$1404*EXP(Sheet3!$B$1*(($B1413-BB$1406-Sheet2!$N$325)/Sheet3!$A$1)^2 +Sheet3!$C$1*(($B1413-BB$1406-Sheet2!$N$325)/Sheet3!$A$1)^4)</f>
        <v>121.214278548434</v>
      </c>
      <c r="BC1413" s="2">
        <f>$I$1404*EXP(Sheet3!$B$1*(($B1413-BC$1406-Sheet2!$N$325)/Sheet3!$A$1)^2 +Sheet3!$C$1*(($B1413-BC$1406-Sheet2!$N$325)/Sheet3!$A$1)^4)</f>
        <v>119.20932185796268</v>
      </c>
      <c r="BD1413" s="2">
        <f>$I$1404*EXP(Sheet3!$B$1*(($B1413-BD$1406-Sheet2!$N$325)/Sheet3!$A$1)^2 +Sheet3!$C$1*(($B1413-BD$1406-Sheet2!$N$325)/Sheet3!$A$1)^4)</f>
        <v>117.18147599370262</v>
      </c>
      <c r="BE1413" s="2">
        <f>$I$1404*EXP(Sheet3!$B$1*(($B1413-BE$1406-Sheet2!$N$325)/Sheet3!$A$1)^2 +Sheet3!$C$1*(($B1413-BE$1406-Sheet2!$N$325)/Sheet3!$A$1)^4)</f>
        <v>115.13247226518706</v>
      </c>
      <c r="BF1413" s="2">
        <f>$I$1404*EXP(Sheet3!$B$1*(($B1413-BF$1406-Sheet2!$N$325)/Sheet3!$A$1)^2 +Sheet3!$C$1*(($B1413-BF$1406-Sheet2!$N$325)/Sheet3!$A$1)^4)</f>
        <v>113.06405943998328</v>
      </c>
      <c r="BG1413" s="2">
        <f>$I$1404*EXP(Sheet3!$B$1*(($B1413-BG$1406-Sheet2!$N$325)/Sheet3!$A$1)^2 +Sheet3!$C$1*(($B1413-BG$1406-Sheet2!$N$325)/Sheet3!$A$1)^4)</f>
        <v>110.97800167263753</v>
      </c>
      <c r="BH1413" s="2">
        <f>$I$1404*EXP(Sheet3!$B$1*(($B1413-BH$1406-Sheet2!$N$325)/Sheet3!$A$1)^2 +Sheet3!$C$1*(($B1413-BH$1406-Sheet2!$N$325)/Sheet3!$A$1)^4)</f>
        <v>108.87607636516515</v>
      </c>
      <c r="BI1413" s="2">
        <f>$I$1404*EXP(Sheet3!$B$1*(($B1413-BI$1406-Sheet2!$N$325)/Sheet3!$A$1)^2 +Sheet3!$C$1*(($B1413-BI$1406-Sheet2!$N$325)/Sheet3!$A$1)^4)</f>
        <v>106.76007196168949</v>
      </c>
      <c r="BJ1413" s="2">
        <f>$I$1404*EXP(Sheet3!$B$1*(($B1413-BJ$1406-Sheet2!$N$325)/Sheet3!$A$1)^2 +Sheet3!$C$1*(($B1413-BJ$1406-Sheet2!$N$325)/Sheet3!$A$1)^4)</f>
        <v>104.63178567938417</v>
      </c>
      <c r="BK1413" s="2">
        <f>$I$1404*EXP(Sheet3!$B$1*(($B1413-BK$1406-Sheet2!$N$325)/Sheet3!$A$1)^2 +Sheet3!$C$1*(($B1413-BK$1406-Sheet2!$N$325)/Sheet3!$A$1)^4)</f>
        <v>102.4930211787471</v>
      </c>
      <c r="BL1413" s="2">
        <f>$I$1404*EXP(Sheet3!$B$1*(($B1413-BL$1406-Sheet2!$N$325)/Sheet3!$A$1)^2 +Sheet3!$C$1*(($B1413-BL$1406-Sheet2!$N$325)/Sheet3!$A$1)^4)</f>
        <v>100.3455861764587</v>
      </c>
      <c r="BM1413" s="2">
        <f>$I$1404*EXP(Sheet3!$B$1*(($B1413-BM$1406-Sheet2!$N$325)/Sheet3!$A$1)^2 +Sheet3!$C$1*(($B1413-BM$1406-Sheet2!$N$325)/Sheet3!$A$1)^4)</f>
        <v>98.191290004490028</v>
      </c>
      <c r="BN1413" s="2">
        <f>$I$1404*EXP(Sheet3!$B$1*(($B1413-BN$1406-Sheet2!$N$325)/Sheet3!$A$1)^2 +Sheet3!$C$1*(($B1413-BN$1406-Sheet2!$N$325)/Sheet3!$A$1)^4)</f>
        <v>96.031941119521449</v>
      </c>
      <c r="BO1413" s="2">
        <f>$I$1404*EXP(Sheet3!$B$1*(($B1413-BO$1406-Sheet2!$N$325)/Sheet3!$A$1)^2 +Sheet3!$C$1*(($B1413-BO$1406-Sheet2!$N$325)/Sheet3!$A$1)^4)</f>
        <v>93.869344567125097</v>
      </c>
      <c r="BP1413" s="2">
        <f>$I$1404*EXP(Sheet3!$B$1*(($B1413-BP$1406-Sheet2!$N$325)/Sheet3!$A$1)^2 +Sheet3!$C$1*(($B1413-BP$1406-Sheet2!$N$325)/Sheet3!$A$1)^4)</f>
        <v>91.70529940555538</v>
      </c>
      <c r="BQ1413" s="2">
        <f>$I$1404*EXP(Sheet3!$B$1*(($B1413-BQ$1406-Sheet2!$N$325)/Sheet3!$A$1)^2 +Sheet3!$C$1*(($B1413-BQ$1406-Sheet2!$N$325)/Sheet3!$A$1)^4)</f>
        <v>89.541596094379457</v>
      </c>
      <c r="BR1413" s="2">
        <f>$I$1404*EXP(Sheet3!$B$1*(($B1413-BR$1406-Sheet2!$N$325)/Sheet3!$A$1)^2 +Sheet3!$C$1*(($B1413-BR$1406-Sheet2!$N$325)/Sheet3!$A$1)^4)</f>
        <v>87.380013853558026</v>
      </c>
      <c r="BS1413" s="2">
        <f>$I$1404*EXP(Sheet3!$B$1*(($B1413-BS$1406-Sheet2!$N$325)/Sheet3!$A$1)^2 +Sheet3!$C$1*(($B1413-BS$1406-Sheet2!$N$325)/Sheet3!$A$1)^4)</f>
        <v>85.222317998932908</v>
      </c>
    </row>
    <row r="1414" spans="1:71" x14ac:dyDescent="0.2">
      <c r="A1414">
        <v>1387</v>
      </c>
      <c r="B1414">
        <v>826.64</v>
      </c>
      <c r="C1414">
        <v>2392</v>
      </c>
      <c r="D1414">
        <v>2558.6</v>
      </c>
      <c r="E1414">
        <f t="shared" si="74"/>
        <v>166.59999999999991</v>
      </c>
      <c r="F1414" s="1">
        <f t="shared" si="75"/>
        <v>166.59999999999991</v>
      </c>
      <c r="G1414">
        <f t="shared" si="76"/>
        <v>137718.22399999993</v>
      </c>
      <c r="I1414" s="2">
        <f>$I$1404*EXP(Sheet3!$B$1*(($B1414-I$1406-Sheet2!$N$325)/Sheet3!$A$1)^2 +Sheet3!$C$1*(($B1414-I$1406-Sheet2!$N$325)/Sheet3!$A$1)^4)</f>
        <v>103.77743609804585</v>
      </c>
      <c r="J1414" s="2">
        <f>$I$1404*EXP(Sheet3!$B$1*(($B1414-J$1406-Sheet2!$N$325)/Sheet3!$A$1)^2 +Sheet3!$C$1*(($B1414-J$1406-Sheet2!$N$325)/Sheet3!$A$1)^4)</f>
        <v>105.91013038815774</v>
      </c>
      <c r="K1414" s="2">
        <f>$I$1404*EXP(Sheet3!$B$1*(($B1414-K$1406-Sheet2!$N$325)/Sheet3!$A$1)^2 +Sheet3!$C$1*(($B1414-K$1406-Sheet2!$N$325)/Sheet3!$A$1)^4)</f>
        <v>108.03126362287162</v>
      </c>
      <c r="L1414" s="2">
        <f>$I$1404*EXP(Sheet3!$B$1*(($B1414-L$1406-Sheet2!$N$325)/Sheet3!$A$1)^2 +Sheet3!$C$1*(($B1414-L$1406-Sheet2!$N$325)/Sheet3!$A$1)^4)</f>
        <v>110.13903572482421</v>
      </c>
      <c r="M1414" s="2">
        <f>$I$1404*EXP(Sheet3!$B$1*(($B1414-M$1406-Sheet2!$N$325)/Sheet3!$A$1)^2 +Sheet3!$C$1*(($B1414-M$1406-Sheet2!$N$325)/Sheet3!$A$1)^4)</f>
        <v>112.23165446492037</v>
      </c>
      <c r="N1414" s="2">
        <f>$I$1404*EXP(Sheet3!$B$1*(($B1414-N$1406-Sheet2!$N$325)/Sheet3!$A$1)^2 +Sheet3!$C$1*(($B1414-N$1406-Sheet2!$N$325)/Sheet3!$A$1)^4)</f>
        <v>114.30733775601226</v>
      </c>
      <c r="O1414" s="2">
        <f>$I$1404*EXP(Sheet3!$B$1*(($B1414-O$1406-Sheet2!$N$325)/Sheet3!$A$1)^2 +Sheet3!$C$1*(($B1414-O$1406-Sheet2!$N$325)/Sheet3!$A$1)^4)</f>
        <v>116.36431588410801</v>
      </c>
      <c r="P1414" s="2">
        <f>$I$1404*EXP(Sheet3!$B$1*(($B1414-P$1406-Sheet2!$N$325)/Sheet3!$A$1)^2 +Sheet3!$C$1*(($B1414-P$1406-Sheet2!$N$325)/Sheet3!$A$1)^4)</f>
        <v>118.40083367445165</v>
      </c>
      <c r="Q1414" s="2">
        <f>$I$1404*EXP(Sheet3!$B$1*(($B1414-Q$1406-Sheet2!$N$325)/Sheet3!$A$1)^2 +Sheet3!$C$1*(($B1414-Q$1406-Sheet2!$N$325)/Sheet3!$A$1)^4)</f>
        <v>120.41515259019283</v>
      </c>
      <c r="R1414" s="2">
        <f>$I$1404*EXP(Sheet3!$B$1*(($B1414-R$1406-Sheet2!$N$325)/Sheet3!$A$1)^2 +Sheet3!$C$1*(($B1414-R$1406-Sheet2!$N$325)/Sheet3!$A$1)^4)</f>
        <v>122.40555276173235</v>
      </c>
      <c r="S1414" s="2">
        <f>$I$1404*EXP(Sheet3!$B$1*(($B1414-S$1406-Sheet2!$N$325)/Sheet3!$A$1)^2 +Sheet3!$C$1*(($B1414-S$1406-Sheet2!$N$325)/Sheet3!$A$1)^4)</f>
        <v>124.37033494518876</v>
      </c>
      <c r="T1414" s="2">
        <f>$I$1404*EXP(Sheet3!$B$1*(($B1414-T$1406-Sheet2!$N$325)/Sheet3!$A$1)^2 +Sheet3!$C$1*(($B1414-T$1406-Sheet2!$N$325)/Sheet3!$A$1)^4)</f>
        <v>126.30782240877632</v>
      </c>
      <c r="U1414" s="2">
        <f>$I$1404*EXP(Sheet3!$B$1*(($B1414-U$1406-Sheet2!$N$325)/Sheet3!$A$1)^2 +Sheet3!$C$1*(($B1414-U$1406-Sheet2!$N$325)/Sheet3!$A$1)^4)</f>
        <v>128.21636274624083</v>
      </c>
      <c r="V1414" s="2">
        <f>$I$1404*EXP(Sheet3!$B$1*(($B1414-V$1406-Sheet2!$N$325)/Sheet3!$A$1)^2 +Sheet3!$C$1*(($B1414-V$1406-Sheet2!$N$325)/Sheet3!$A$1)^4)</f>
        <v>130.09432961666789</v>
      </c>
      <c r="W1414" s="2">
        <f>$I$1404*EXP(Sheet3!$B$1*(($B1414-W$1406-Sheet2!$N$325)/Sheet3!$A$1)^2 +Sheet3!$C$1*(($B1414-W$1406-Sheet2!$N$325)/Sheet3!$A$1)^4)</f>
        <v>131.94012441073704</v>
      </c>
      <c r="X1414" s="2">
        <f>$I$1404*EXP(Sheet3!$B$1*(($B1414-X$1406-Sheet2!$N$325)/Sheet3!$A$1)^2 +Sheet3!$C$1*(($B1414-X$1406-Sheet2!$N$325)/Sheet3!$A$1)^4)</f>
        <v>133.7521778430268</v>
      </c>
      <c r="Y1414" s="2">
        <f>$I$1404*EXP(Sheet3!$B$1*(($B1414-Y$1406-Sheet2!$N$325)/Sheet3!$A$1)^2 +Sheet3!$C$1*(($B1414-Y$1406-Sheet2!$N$325)/Sheet3!$A$1)^4)</f>
        <v>135.52895147100676</v>
      </c>
      <c r="Z1414" s="2">
        <f>$I$1404*EXP(Sheet3!$B$1*(($B1414-Z$1406-Sheet2!$N$325)/Sheet3!$A$1)^2 +Sheet3!$C$1*(($B1414-Z$1406-Sheet2!$N$325)/Sheet3!$A$1)^4)</f>
        <v>137.26893914115328</v>
      </c>
      <c r="AA1414" s="2">
        <f>$I$1404*EXP(Sheet3!$B$1*(($B1414-AA$1406-Sheet2!$N$325)/Sheet3!$A$1)^2 +Sheet3!$C$1*(($B1414-AA$1406-Sheet2!$N$325)/Sheet3!$A$1)^4)</f>
        <v>138.97066836301508</v>
      </c>
      <c r="AB1414" s="2">
        <f>$I$1404*EXP(Sheet3!$B$1*(($B1414-AB$1406-Sheet2!$N$325)/Sheet3!$A$1)^2 +Sheet3!$C$1*(($B1414-AB$1406-Sheet2!$N$325)/Sheet3!$A$1)^4)</f>
        <v>140.63270161225319</v>
      </c>
      <c r="AC1414" s="2">
        <f>$I$1404*EXP(Sheet3!$B$1*(($B1414-AC$1406-Sheet2!$N$325)/Sheet3!$A$1)^2 +Sheet3!$C$1*(($B1414-AC$1406-Sheet2!$N$325)/Sheet3!$A$1)^4)</f>
        <v>142.25363756388344</v>
      </c>
      <c r="AD1414" s="2">
        <f>$I$1404*EXP(Sheet3!$B$1*(($B1414-AD$1406-Sheet2!$N$325)/Sheet3!$A$1)^2 +Sheet3!$C$1*(($B1414-AD$1406-Sheet2!$N$325)/Sheet3!$A$1)^4)</f>
        <v>143.8321122571314</v>
      </c>
      <c r="AE1414" s="2">
        <f>$I$1404*EXP(Sheet3!$B$1*(($B1414-AE$1406-Sheet2!$N$325)/Sheet3!$A$1)^2 +Sheet3!$C$1*(($B1414-AE$1406-Sheet2!$N$325)/Sheet3!$A$1)^4)</f>
        <v>145.36680019347693</v>
      </c>
      <c r="AF1414" s="2">
        <f>$I$1404*EXP(Sheet3!$B$1*(($B1414-AF$1406-Sheet2!$N$325)/Sheet3!$A$1)^2 +Sheet3!$C$1*(($B1414-AF$1406-Sheet2!$N$325)/Sheet3!$A$1)^4)</f>
        <v>146.85641536961185</v>
      </c>
      <c r="AG1414" s="2">
        <f>$I$1404*EXP(Sheet3!$B$1*(($B1414-AG$1406-Sheet2!$N$325)/Sheet3!$A$1)^2 +Sheet3!$C$1*(($B1414-AG$1406-Sheet2!$N$325)/Sheet3!$A$1)^4)</f>
        <v>148.29971224717951</v>
      </c>
      <c r="AH1414" s="2">
        <f>$I$1404*EXP(Sheet3!$B$1*(($B1414-AH$1406-Sheet2!$N$325)/Sheet3!$A$1)^2 +Sheet3!$C$1*(($B1414-AH$1406-Sheet2!$N$325)/Sheet3!$A$1)^4)</f>
        <v>149.69548666116242</v>
      </c>
      <c r="AI1414" s="2">
        <f>$I$1404*EXP(Sheet3!$B$1*(($B1414-AI$1406-Sheet2!$N$325)/Sheet3!$A$1)^2 +Sheet3!$C$1*(($B1414-AI$1406-Sheet2!$N$325)/Sheet3!$A$1)^4)</f>
        <v>151.0425766692195</v>
      </c>
      <c r="AJ1414" s="2">
        <f>$I$1404*EXP(Sheet3!$B$1*(($B1414-AJ$1406-Sheet2!$N$325)/Sheet3!$A$1)^2 +Sheet3!$C$1*(($B1414-AJ$1406-Sheet2!$N$325)/Sheet3!$A$1)^4)</f>
        <v>152.33986334377724</v>
      </c>
      <c r="AK1414" s="2">
        <f>$I$1404*EXP(Sheet3!$B$1*(($B1414-AK$1406-Sheet2!$N$325)/Sheet3!$A$1)^2 +Sheet3!$C$1*(($B1414-AK$1406-Sheet2!$N$325)/Sheet3!$A$1)^4)</f>
        <v>153.58627150931329</v>
      </c>
      <c r="AL1414" s="2">
        <f>$I$1404*EXP(Sheet3!$B$1*(($B1414-AL$1406-Sheet2!$N$325)/Sheet3!$A$1)^2 +Sheet3!$C$1*(($B1414-AL$1406-Sheet2!$N$325)/Sheet3!$A$1)^4)</f>
        <v>154.78077042696566</v>
      </c>
      <c r="AM1414" s="2">
        <f>$I$1404*EXP(Sheet3!$B$1*(($B1414-AM$1406-Sheet2!$N$325)/Sheet3!$A$1)^2 +Sheet3!$C$1*(($B1414-AM$1406-Sheet2!$N$325)/Sheet3!$A$1)^4)</f>
        <v>155.9223744287433</v>
      </c>
      <c r="AN1414" s="2">
        <f>$I$1404*EXP(Sheet3!$B$1*(($B1414-AN$1406-Sheet2!$N$325)/Sheet3!$A$1)^2 +Sheet3!$C$1*(($B1414-AN$1406-Sheet2!$N$325)/Sheet3!$A$1)^4)</f>
        <v>157.01014350360668</v>
      </c>
      <c r="AO1414" s="2">
        <f>$I$1404*EXP(Sheet3!$B$1*(($B1414-AO$1406-Sheet2!$N$325)/Sheet3!$A$1)^2 +Sheet3!$C$1*(($B1414-AO$1406-Sheet2!$N$325)/Sheet3!$A$1)^4)</f>
        <v>158.04318383768242</v>
      </c>
      <c r="AP1414" s="2">
        <f>$I$1404*EXP(Sheet3!$B$1*(($B1414-AP$1406-Sheet2!$N$325)/Sheet3!$A$1)^2 +Sheet3!$C$1*(($B1414-AP$1406-Sheet2!$N$325)/Sheet3!$A$1)^4)</f>
        <v>159.02064831085605</v>
      </c>
      <c r="AQ1414" s="2">
        <f>$I$1404*EXP(Sheet3!$B$1*(($B1414-AQ$1406-Sheet2!$N$325)/Sheet3!$A$1)^2 +Sheet3!$C$1*(($B1414-AQ$1406-Sheet2!$N$325)/Sheet3!$A$1)^4)</f>
        <v>159.94173695195417</v>
      </c>
      <c r="AR1414" s="2">
        <f>$I$1404*EXP(Sheet3!$B$1*(($B1414-AR$1406-Sheet2!$N$325)/Sheet3!$A$1)^2 +Sheet3!$C$1*(($B1414-AR$1406-Sheet2!$N$325)/Sheet3!$A$1)^4)</f>
        <v>160.80569735468058</v>
      </c>
      <c r="AS1414" s="2">
        <f>$I$1404*EXP(Sheet3!$B$1*(($B1414-AS$1406-Sheet2!$N$325)/Sheet3!$A$1)^2 +Sheet3!$C$1*(($B1414-AS$1406-Sheet2!$N$325)/Sheet3!$A$1)^4)</f>
        <v>161.61182505641088</v>
      </c>
      <c r="AT1414" s="2">
        <f>$I$1404*EXP(Sheet3!$B$1*(($B1414-AT$1406-Sheet2!$N$325)/Sheet3!$A$1)^2 +Sheet3!$C$1*(($B1414-AT$1406-Sheet2!$N$325)/Sheet3!$A$1)^4)</f>
        <v>162.35946388188879</v>
      </c>
      <c r="AU1414" s="2">
        <f>$I$1404*EXP(Sheet3!$B$1*(($B1414-AU$1406-Sheet2!$N$325)/Sheet3!$A$1)^2 +Sheet3!$C$1*(($B1414-AU$1406-Sheet2!$N$325)/Sheet3!$A$1)^4)</f>
        <v>163.04800625372522</v>
      </c>
      <c r="AV1414" s="2">
        <f>$I$1404*EXP(Sheet3!$B$1*(($B1414-AV$1406-Sheet2!$N$325)/Sheet3!$A$1)^2 +Sheet3!$C$1*(($B1414-AV$1406-Sheet2!$N$325)/Sheet3!$A$1)^4)</f>
        <v>163.6768934716863</v>
      </c>
      <c r="AW1414" s="2">
        <f>$I$1404*EXP(Sheet3!$B$1*(($B1414-AW$1406-Sheet2!$N$325)/Sheet3!$A$1)^2 +Sheet3!$C$1*(($B1414-AW$1406-Sheet2!$N$325)/Sheet3!$A$1)^4)</f>
        <v>164.24561596235577</v>
      </c>
      <c r="AX1414" s="2">
        <f>$I$1404*EXP(Sheet3!$B$1*(($B1414-AX$1406-Sheet2!$N$325)/Sheet3!$A$1)^2 +Sheet3!$C$1*(($B1414-AX$1406-Sheet2!$N$325)/Sheet3!$A$1)^4)</f>
        <v>164.7537135009463</v>
      </c>
      <c r="AY1414" s="2">
        <f>$I$1404*EXP(Sheet3!$B$1*(($B1414-AY$1406-Sheet2!$N$325)/Sheet3!$A$1)^2 +Sheet3!$C$1*(($B1414-AY$1406-Sheet2!$N$325)/Sheet3!$A$1)^4)</f>
        <v>165.2007754067329</v>
      </c>
      <c r="AZ1414" s="2">
        <f>$I$1404*EXP(Sheet3!$B$1*(($B1414-AZ$1406-Sheet2!$N$325)/Sheet3!$A$1)^2 +Sheet3!$C$1*(($B1414-AZ$1406-Sheet2!$N$325)/Sheet3!$A$1)^4)</f>
        <v>165.58644071351424</v>
      </c>
      <c r="BA1414" s="2">
        <f>$I$1404*EXP(Sheet3!$B$1*(($B1414-BA$1406-Sheet2!$N$325)/Sheet3!$A$1)^2 +Sheet3!$C$1*(($B1414-BA$1406-Sheet2!$N$325)/Sheet3!$A$1)^4)</f>
        <v>165.91039831636556</v>
      </c>
      <c r="BB1414" s="2">
        <f>$I$1404*EXP(Sheet3!$B$1*(($B1414-BB$1406-Sheet2!$N$325)/Sheet3!$A$1)^2 +Sheet3!$C$1*(($B1414-BB$1406-Sheet2!$N$325)/Sheet3!$A$1)^4)</f>
        <v>166.17238709580644</v>
      </c>
      <c r="BC1414" s="2">
        <f>$I$1404*EXP(Sheet3!$B$1*(($B1414-BC$1406-Sheet2!$N$325)/Sheet3!$A$1)^2 +Sheet3!$C$1*(($B1414-BC$1406-Sheet2!$N$325)/Sheet3!$A$1)^4)</f>
        <v>166.37219602036038</v>
      </c>
      <c r="BD1414" s="2">
        <f>$I$1404*EXP(Sheet3!$B$1*(($B1414-BD$1406-Sheet2!$N$325)/Sheet3!$A$1)^2 +Sheet3!$C$1*(($B1414-BD$1406-Sheet2!$N$325)/Sheet3!$A$1)^4)</f>
        <v>166.50966422833329</v>
      </c>
      <c r="BE1414" s="2">
        <f>$I$1404*EXP(Sheet3!$B$1*(($B1414-BE$1406-Sheet2!$N$325)/Sheet3!$A$1)^2 +Sheet3!$C$1*(($B1414-BE$1406-Sheet2!$N$325)/Sheet3!$A$1)^4)</f>
        <v>166.58468108948412</v>
      </c>
      <c r="BF1414" s="2">
        <f>$I$1404*EXP(Sheet3!$B$1*(($B1414-BF$1406-Sheet2!$N$325)/Sheet3!$A$1)^2 +Sheet3!$C$1*(($B1414-BF$1406-Sheet2!$N$325)/Sheet3!$A$1)^4)</f>
        <v>166.59718624710248</v>
      </c>
      <c r="BG1414" s="2">
        <f>$I$1404*EXP(Sheet3!$B$1*(($B1414-BG$1406-Sheet2!$N$325)/Sheet3!$A$1)^2 +Sheet3!$C$1*(($B1414-BG$1406-Sheet2!$N$325)/Sheet3!$A$1)^4)</f>
        <v>166.54716964084994</v>
      </c>
      <c r="BH1414" s="2">
        <f>$I$1404*EXP(Sheet3!$B$1*(($B1414-BH$1406-Sheet2!$N$325)/Sheet3!$A$1)^2 +Sheet3!$C$1*(($B1414-BH$1406-Sheet2!$N$325)/Sheet3!$A$1)^4)</f>
        <v>166.43467151056038</v>
      </c>
      <c r="BI1414" s="2">
        <f>$I$1404*EXP(Sheet3!$B$1*(($B1414-BI$1406-Sheet2!$N$325)/Sheet3!$A$1)^2 +Sheet3!$C$1*(($B1414-BI$1406-Sheet2!$N$325)/Sheet3!$A$1)^4)</f>
        <v>166.25978238102837</v>
      </c>
      <c r="BJ1414" s="2">
        <f>$I$1404*EXP(Sheet3!$B$1*(($B1414-BJ$1406-Sheet2!$N$325)/Sheet3!$A$1)^2 +Sheet3!$C$1*(($B1414-BJ$1406-Sheet2!$N$325)/Sheet3!$A$1)^4)</f>
        <v>166.02264302766019</v>
      </c>
      <c r="BK1414" s="2">
        <f>$I$1404*EXP(Sheet3!$B$1*(($B1414-BK$1406-Sheet2!$N$325)/Sheet3!$A$1)^2 +Sheet3!$C$1*(($B1414-BK$1406-Sheet2!$N$325)/Sheet3!$A$1)^4)</f>
        <v>165.72344442269335</v>
      </c>
      <c r="BL1414" s="2">
        <f>$I$1404*EXP(Sheet3!$B$1*(($B1414-BL$1406-Sheet2!$N$325)/Sheet3!$A$1)^2 +Sheet3!$C$1*(($B1414-BL$1406-Sheet2!$N$325)/Sheet3!$A$1)^4)</f>
        <v>165.36242766153325</v>
      </c>
      <c r="BM1414" s="2">
        <f>$I$1404*EXP(Sheet3!$B$1*(($B1414-BM$1406-Sheet2!$N$325)/Sheet3!$A$1)^2 +Sheet3!$C$1*(($B1414-BM$1406-Sheet2!$N$325)/Sheet3!$A$1)^4)</f>
        <v>164.93988386859672</v>
      </c>
      <c r="BN1414" s="2">
        <f>$I$1404*EXP(Sheet3!$B$1*(($B1414-BN$1406-Sheet2!$N$325)/Sheet3!$A$1)^2 +Sheet3!$C$1*(($B1414-BN$1406-Sheet2!$N$325)/Sheet3!$A$1)^4)</f>
        <v>164.45615408189636</v>
      </c>
      <c r="BO1414" s="2">
        <f>$I$1404*EXP(Sheet3!$B$1*(($B1414-BO$1406-Sheet2!$N$325)/Sheet3!$A$1)^2 +Sheet3!$C$1*(($B1414-BO$1406-Sheet2!$N$325)/Sheet3!$A$1)^4)</f>
        <v>163.91162911544865</v>
      </c>
      <c r="BP1414" s="2">
        <f>$I$1404*EXP(Sheet3!$B$1*(($B1414-BP$1406-Sheet2!$N$325)/Sheet3!$A$1)^2 +Sheet3!$C$1*(($B1414-BP$1406-Sheet2!$N$325)/Sheet3!$A$1)^4)</f>
        <v>163.30674939843956</v>
      </c>
      <c r="BQ1414" s="2">
        <f>$I$1404*EXP(Sheet3!$B$1*(($B1414-BQ$1406-Sheet2!$N$325)/Sheet3!$A$1)^2 +Sheet3!$C$1*(($B1414-BQ$1406-Sheet2!$N$325)/Sheet3!$A$1)^4)</f>
        <v>162.64200478994067</v>
      </c>
      <c r="BR1414" s="2">
        <f>$I$1404*EXP(Sheet3!$B$1*(($B1414-BR$1406-Sheet2!$N$325)/Sheet3!$A$1)^2 +Sheet3!$C$1*(($B1414-BR$1406-Sheet2!$N$325)/Sheet3!$A$1)^4)</f>
        <v>161.91793436783004</v>
      </c>
      <c r="BS1414" s="2">
        <f>$I$1404*EXP(Sheet3!$B$1*(($B1414-BS$1406-Sheet2!$N$325)/Sheet3!$A$1)^2 +Sheet3!$C$1*(($B1414-BS$1406-Sheet2!$N$325)/Sheet3!$A$1)^4)</f>
        <v>161.13512619043476</v>
      </c>
    </row>
    <row r="1415" spans="1:71" x14ac:dyDescent="0.2">
      <c r="A1415">
        <v>1388</v>
      </c>
      <c r="B1415">
        <v>827.08</v>
      </c>
      <c r="C1415">
        <v>2379.9</v>
      </c>
      <c r="D1415">
        <v>2474.1999999999998</v>
      </c>
      <c r="E1415">
        <f t="shared" si="74"/>
        <v>94.299999999999727</v>
      </c>
      <c r="F1415" s="1">
        <f t="shared" si="75"/>
        <v>94.299999999999727</v>
      </c>
      <c r="G1415">
        <f t="shared" si="76"/>
        <v>77993.643999999782</v>
      </c>
      <c r="I1415" s="2">
        <f>$I$1404*EXP(Sheet3!$B$1*(($B1415-I$1406-Sheet2!$N$325)/Sheet3!$A$1)^2 +Sheet3!$C$1*(($B1415-I$1406-Sheet2!$N$325)/Sheet3!$A$1)^4)</f>
        <v>22.914362315434516</v>
      </c>
      <c r="J1415" s="2">
        <f>$I$1404*EXP(Sheet3!$B$1*(($B1415-J$1406-Sheet2!$N$325)/Sheet3!$A$1)^2 +Sheet3!$C$1*(($B1415-J$1406-Sheet2!$N$325)/Sheet3!$A$1)^4)</f>
        <v>24.098004153482197</v>
      </c>
      <c r="K1415" s="2">
        <f>$I$1404*EXP(Sheet3!$B$1*(($B1415-K$1406-Sheet2!$N$325)/Sheet3!$A$1)^2 +Sheet3!$C$1*(($B1415-K$1406-Sheet2!$N$325)/Sheet3!$A$1)^4)</f>
        <v>25.320429661915266</v>
      </c>
      <c r="L1415" s="2">
        <f>$I$1404*EXP(Sheet3!$B$1*(($B1415-L$1406-Sheet2!$N$325)/Sheet3!$A$1)^2 +Sheet3!$C$1*(($B1415-L$1406-Sheet2!$N$325)/Sheet3!$A$1)^4)</f>
        <v>26.581687159748885</v>
      </c>
      <c r="M1415" s="2">
        <f>$I$1404*EXP(Sheet3!$B$1*(($B1415-M$1406-Sheet2!$N$325)/Sheet3!$A$1)^2 +Sheet3!$C$1*(($B1415-M$1406-Sheet2!$N$325)/Sheet3!$A$1)^4)</f>
        <v>27.881761998816952</v>
      </c>
      <c r="N1415" s="2">
        <f>$I$1404*EXP(Sheet3!$B$1*(($B1415-N$1406-Sheet2!$N$325)/Sheet3!$A$1)^2 +Sheet3!$C$1*(($B1415-N$1406-Sheet2!$N$325)/Sheet3!$A$1)^4)</f>
        <v>29.220575451733751</v>
      </c>
      <c r="O1415" s="2">
        <f>$I$1404*EXP(Sheet3!$B$1*(($B1415-O$1406-Sheet2!$N$325)/Sheet3!$A$1)^2 +Sheet3!$C$1*(($B1415-O$1406-Sheet2!$N$325)/Sheet3!$A$1)^4)</f>
        <v>30.597983774236489</v>
      </c>
      <c r="P1415" s="2">
        <f>$I$1404*EXP(Sheet3!$B$1*(($B1415-P$1406-Sheet2!$N$325)/Sheet3!$A$1)^2 +Sheet3!$C$1*(($B1415-P$1406-Sheet2!$N$325)/Sheet3!$A$1)^4)</f>
        <v>32.013777444898103</v>
      </c>
      <c r="Q1415" s="2">
        <f>$I$1404*EXP(Sheet3!$B$1*(($B1415-Q$1406-Sheet2!$N$325)/Sheet3!$A$1)^2 +Sheet3!$C$1*(($B1415-Q$1406-Sheet2!$N$325)/Sheet3!$A$1)^4)</f>
        <v>33.467680584350056</v>
      </c>
      <c r="R1415" s="2">
        <f>$I$1404*EXP(Sheet3!$B$1*(($B1415-R$1406-Sheet2!$N$325)/Sheet3!$A$1)^2 +Sheet3!$C$1*(($B1415-R$1406-Sheet2!$N$325)/Sheet3!$A$1)^4)</f>
        <v>34.959350555309527</v>
      </c>
      <c r="S1415" s="2">
        <f>$I$1404*EXP(Sheet3!$B$1*(($B1415-S$1406-Sheet2!$N$325)/Sheet3!$A$1)^2 +Sheet3!$C$1*(($B1415-S$1406-Sheet2!$N$325)/Sheet3!$A$1)^4)</f>
        <v>36.488377743869002</v>
      </c>
      <c r="T1415" s="2">
        <f>$I$1404*EXP(Sheet3!$B$1*(($B1415-T$1406-Sheet2!$N$325)/Sheet3!$A$1)^2 +Sheet3!$C$1*(($B1415-T$1406-Sheet2!$N$325)/Sheet3!$A$1)^4)</f>
        <v>38.054285521685117</v>
      </c>
      <c r="U1415" s="2">
        <f>$I$1404*EXP(Sheet3!$B$1*(($B1415-U$1406-Sheet2!$N$325)/Sheet3!$A$1)^2 +Sheet3!$C$1*(($B1415-U$1406-Sheet2!$N$325)/Sheet3!$A$1)^4)</f>
        <v>39.656530387921066</v>
      </c>
      <c r="V1415" s="2">
        <f>$I$1404*EXP(Sheet3!$B$1*(($B1415-V$1406-Sheet2!$N$325)/Sheet3!$A$1)^2 +Sheet3!$C$1*(($B1415-V$1406-Sheet2!$N$325)/Sheet3!$A$1)^4)</f>
        <v>41.294502288890776</v>
      </c>
      <c r="W1415" s="2">
        <f>$I$1404*EXP(Sheet3!$B$1*(($B1415-W$1406-Sheet2!$N$325)/Sheet3!$A$1)^2 +Sheet3!$C$1*(($B1415-W$1406-Sheet2!$N$325)/Sheet3!$A$1)^4)</f>
        <v>42.967525112990089</v>
      </c>
      <c r="X1415" s="2">
        <f>$I$1404*EXP(Sheet3!$B$1*(($B1415-X$1406-Sheet2!$N$325)/Sheet3!$A$1)^2 +Sheet3!$C$1*(($B1415-X$1406-Sheet2!$N$325)/Sheet3!$A$1)^4)</f>
        <v>44.674857357146045</v>
      </c>
      <c r="Y1415" s="2">
        <f>$I$1404*EXP(Sheet3!$B$1*(($B1415-Y$1406-Sheet2!$N$325)/Sheet3!$A$1)^2 +Sheet3!$C$1*(($B1415-Y$1406-Sheet2!$N$325)/Sheet3!$A$1)^4)</f>
        <v>46.41569296097331</v>
      </c>
      <c r="Z1415" s="2">
        <f>$I$1404*EXP(Sheet3!$B$1*(($B1415-Z$1406-Sheet2!$N$325)/Sheet3!$A$1)^2 +Sheet3!$C$1*(($B1415-Z$1406-Sheet2!$N$325)/Sheet3!$A$1)^4)</f>
        <v>48.189162303807343</v>
      </c>
      <c r="AA1415" s="2">
        <f>$I$1404*EXP(Sheet3!$B$1*(($B1415-AA$1406-Sheet2!$N$325)/Sheet3!$A$1)^2 +Sheet3!$C$1*(($B1415-AA$1406-Sheet2!$N$325)/Sheet3!$A$1)^4)</f>
        <v>49.994333359313352</v>
      </c>
      <c r="AB1415" s="2">
        <f>$I$1404*EXP(Sheet3!$B$1*(($B1415-AB$1406-Sheet2!$N$325)/Sheet3!$A$1)^2 +Sheet3!$C$1*(($B1415-AB$1406-Sheet2!$N$325)/Sheet3!$A$1)^4)</f>
        <v>51.830213001800658</v>
      </c>
      <c r="AC1415" s="2">
        <f>$I$1404*EXP(Sheet3!$B$1*(($B1415-AC$1406-Sheet2!$N$325)/Sheet3!$A$1)^2 +Sheet3!$C$1*(($B1415-AC$1406-Sheet2!$N$325)/Sheet3!$A$1)^4)</f>
        <v>53.695748457866799</v>
      </c>
      <c r="AD1415" s="2">
        <f>$I$1404*EXP(Sheet3!$B$1*(($B1415-AD$1406-Sheet2!$N$325)/Sheet3!$A$1)^2 +Sheet3!$C$1*(($B1415-AD$1406-Sheet2!$N$325)/Sheet3!$A$1)^4)</f>
        <v>55.589828896539622</v>
      </c>
      <c r="AE1415" s="2">
        <f>$I$1404*EXP(Sheet3!$B$1*(($B1415-AE$1406-Sheet2!$N$325)/Sheet3!$A$1)^2 +Sheet3!$C$1*(($B1415-AE$1406-Sheet2!$N$325)/Sheet3!$A$1)^4)</f>
        <v>57.511287150677411</v>
      </c>
      <c r="AF1415" s="2">
        <f>$I$1404*EXP(Sheet3!$B$1*(($B1415-AF$1406-Sheet2!$N$325)/Sheet3!$A$1)^2 +Sheet3!$C$1*(($B1415-AF$1406-Sheet2!$N$325)/Sheet3!$A$1)^4)</f>
        <v>59.458901562031308</v>
      </c>
      <c r="AG1415" s="2">
        <f>$I$1404*EXP(Sheet3!$B$1*(($B1415-AG$1406-Sheet2!$N$325)/Sheet3!$A$1)^2 +Sheet3!$C$1*(($B1415-AG$1406-Sheet2!$N$325)/Sheet3!$A$1)^4)</f>
        <v>61.431397942089291</v>
      </c>
      <c r="AH1415" s="2">
        <f>$I$1404*EXP(Sheet3!$B$1*(($B1415-AH$1406-Sheet2!$N$325)/Sheet3!$A$1)^2 +Sheet3!$C$1*(($B1415-AH$1406-Sheet2!$N$325)/Sheet3!$A$1)^4)</f>
        <v>63.427451640408705</v>
      </c>
      <c r="AI1415" s="2">
        <f>$I$1404*EXP(Sheet3!$B$1*(($B1415-AI$1406-Sheet2!$N$325)/Sheet3!$A$1)^2 +Sheet3!$C$1*(($B1415-AI$1406-Sheet2!$N$325)/Sheet3!$A$1)^4)</f>
        <v>65.44568971240929</v>
      </c>
      <c r="AJ1415" s="2">
        <f>$I$1404*EXP(Sheet3!$B$1*(($B1415-AJ$1406-Sheet2!$N$325)/Sheet3!$A$1)^2 +Sheet3!$C$1*(($B1415-AJ$1406-Sheet2!$N$325)/Sheet3!$A$1)^4)</f>
        <v>67.484693177658755</v>
      </c>
      <c r="AK1415" s="2">
        <f>$I$1404*EXP(Sheet3!$B$1*(($B1415-AK$1406-Sheet2!$N$325)/Sheet3!$A$1)^2 +Sheet3!$C$1*(($B1415-AK$1406-Sheet2!$N$325)/Sheet3!$A$1)^4)</f>
        <v>69.542999360357896</v>
      </c>
      <c r="AL1415" s="2">
        <f>$I$1404*EXP(Sheet3!$B$1*(($B1415-AL$1406-Sheet2!$N$325)/Sheet3!$A$1)^2 +Sheet3!$C$1*(($B1415-AL$1406-Sheet2!$N$325)/Sheet3!$A$1)^4)</f>
        <v>71.619104303203159</v>
      </c>
      <c r="AM1415" s="2">
        <f>$I$1404*EXP(Sheet3!$B$1*(($B1415-AM$1406-Sheet2!$N$325)/Sheet3!$A$1)^2 +Sheet3!$C$1*(($B1415-AM$1406-Sheet2!$N$325)/Sheet3!$A$1)^4)</f>
        <v>73.711465245945917</v>
      </c>
      <c r="AN1415" s="2">
        <f>$I$1404*EXP(Sheet3!$B$1*(($B1415-AN$1406-Sheet2!$N$325)/Sheet3!$A$1)^2 +Sheet3!$C$1*(($B1415-AN$1406-Sheet2!$N$325)/Sheet3!$A$1)^4)</f>
        <v>75.818503159974327</v>
      </c>
      <c r="AO1415" s="2">
        <f>$I$1404*EXP(Sheet3!$B$1*(($B1415-AO$1406-Sheet2!$N$325)/Sheet3!$A$1)^2 +Sheet3!$C$1*(($B1415-AO$1406-Sheet2!$N$325)/Sheet3!$A$1)^4)</f>
        <v>77.938605330314942</v>
      </c>
      <c r="AP1415" s="2">
        <f>$I$1404*EXP(Sheet3!$B$1*(($B1415-AP$1406-Sheet2!$N$325)/Sheet3!$A$1)^2 +Sheet3!$C$1*(($B1415-AP$1406-Sheet2!$N$325)/Sheet3!$A$1)^4)</f>
        <v>80.070127976562219</v>
      </c>
      <c r="AQ1415" s="2">
        <f>$I$1404*EXP(Sheet3!$B$1*(($B1415-AQ$1406-Sheet2!$N$325)/Sheet3!$A$1)^2 +Sheet3!$C$1*(($B1415-AQ$1406-Sheet2!$N$325)/Sheet3!$A$1)^4)</f>
        <v>82.211398904391572</v>
      </c>
      <c r="AR1415" s="2">
        <f>$I$1404*EXP(Sheet3!$B$1*(($B1415-AR$1406-Sheet2!$N$325)/Sheet3!$A$1)^2 +Sheet3!$C$1*(($B1415-AR$1406-Sheet2!$N$325)/Sheet3!$A$1)^4)</f>
        <v>84.360720179495715</v>
      </c>
      <c r="AS1415" s="2">
        <f>$I$1404*EXP(Sheet3!$B$1*(($B1415-AS$1406-Sheet2!$N$325)/Sheet3!$A$1)^2 +Sheet3!$C$1*(($B1415-AS$1406-Sheet2!$N$325)/Sheet3!$A$1)^4)</f>
        <v>86.516370815998442</v>
      </c>
      <c r="AT1415" s="2">
        <f>$I$1404*EXP(Sheet3!$B$1*(($B1415-AT$1406-Sheet2!$N$325)/Sheet3!$A$1)^2 +Sheet3!$C$1*(($B1415-AT$1406-Sheet2!$N$325)/Sheet3!$A$1)^4)</f>
        <v>88.676609471670304</v>
      </c>
      <c r="AU1415" s="2">
        <f>$I$1404*EXP(Sheet3!$B$1*(($B1415-AU$1406-Sheet2!$N$325)/Sheet3!$A$1)^2 +Sheet3!$C$1*(($B1415-AU$1406-Sheet2!$N$325)/Sheet3!$A$1)^4)</f>
        <v>90.839677142370491</v>
      </c>
      <c r="AV1415" s="2">
        <f>$I$1404*EXP(Sheet3!$B$1*(($B1415-AV$1406-Sheet2!$N$325)/Sheet3!$A$1)^2 +Sheet3!$C$1*(($B1415-AV$1406-Sheet2!$N$325)/Sheet3!$A$1)^4)</f>
        <v>93.003799848951473</v>
      </c>
      <c r="AW1415" s="2">
        <f>$I$1404*EXP(Sheet3!$B$1*(($B1415-AW$1406-Sheet2!$N$325)/Sheet3!$A$1)^2 +Sheet3!$C$1*(($B1415-AW$1406-Sheet2!$N$325)/Sheet3!$A$1)^4)</f>
        <v>95.167191309320643</v>
      </c>
      <c r="AX1415" s="2">
        <f>$I$1404*EXP(Sheet3!$B$1*(($B1415-AX$1406-Sheet2!$N$325)/Sheet3!$A$1)^2 +Sheet3!$C$1*(($B1415-AX$1406-Sheet2!$N$325)/Sheet3!$A$1)^4)</f>
        <v>97.328055589549592</v>
      </c>
      <c r="AY1415" s="2">
        <f>$I$1404*EXP(Sheet3!$B$1*(($B1415-AY$1406-Sheet2!$N$325)/Sheet3!$A$1)^2 +Sheet3!$C$1*(($B1415-AY$1406-Sheet2!$N$325)/Sheet3!$A$1)^4)</f>
        <v>99.48458972775795</v>
      </c>
      <c r="AZ1415" s="2">
        <f>$I$1404*EXP(Sheet3!$B$1*(($B1415-AZ$1406-Sheet2!$N$325)/Sheet3!$A$1)^2 +Sheet3!$C$1*(($B1415-AZ$1406-Sheet2!$N$325)/Sheet3!$A$1)^4)</f>
        <v>101.63498632503587</v>
      </c>
      <c r="BA1415" s="2">
        <f>$I$1404*EXP(Sheet3!$B$1*(($B1415-BA$1406-Sheet2!$N$325)/Sheet3!$A$1)^2 +Sheet3!$C$1*(($B1415-BA$1406-Sheet2!$N$325)/Sheet3!$A$1)^4)</f>
        <v>103.77743609802155</v>
      </c>
      <c r="BB1415" s="2">
        <f>$I$1404*EXP(Sheet3!$B$1*(($B1415-BB$1406-Sheet2!$N$325)/Sheet3!$A$1)^2 +Sheet3!$C$1*(($B1415-BB$1406-Sheet2!$N$325)/Sheet3!$A$1)^4)</f>
        <v>105.91013038813355</v>
      </c>
      <c r="BC1415" s="2">
        <f>$I$1404*EXP(Sheet3!$B$1*(($B1415-BC$1406-Sheet2!$N$325)/Sheet3!$A$1)^2 +Sheet3!$C$1*(($B1415-BC$1406-Sheet2!$N$325)/Sheet3!$A$1)^4)</f>
        <v>108.03126362284758</v>
      </c>
      <c r="BD1415" s="2">
        <f>$I$1404*EXP(Sheet3!$B$1*(($B1415-BD$1406-Sheet2!$N$325)/Sheet3!$A$1)^2 +Sheet3!$C$1*(($B1415-BD$1406-Sheet2!$N$325)/Sheet3!$A$1)^4)</f>
        <v>110.13903572480032</v>
      </c>
      <c r="BE1415" s="2">
        <f>$I$1404*EXP(Sheet3!$B$1*(($B1415-BE$1406-Sheet2!$N$325)/Sheet3!$A$1)^2 +Sheet3!$C$1*(($B1415-BE$1406-Sheet2!$N$325)/Sheet3!$A$1)^4)</f>
        <v>112.23165446489668</v>
      </c>
      <c r="BF1415" s="2">
        <f>$I$1404*EXP(Sheet3!$B$1*(($B1415-BF$1406-Sheet2!$N$325)/Sheet3!$A$1)^2 +Sheet3!$C$1*(($B1415-BF$1406-Sheet2!$N$325)/Sheet3!$A$1)^4)</f>
        <v>114.30733775601226</v>
      </c>
      <c r="BG1415" s="2">
        <f>$I$1404*EXP(Sheet3!$B$1*(($B1415-BG$1406-Sheet2!$N$325)/Sheet3!$A$1)^2 +Sheet3!$C$1*(($B1415-BG$1406-Sheet2!$N$325)/Sheet3!$A$1)^4)</f>
        <v>116.36431588410801</v>
      </c>
      <c r="BH1415" s="2">
        <f>$I$1404*EXP(Sheet3!$B$1*(($B1415-BH$1406-Sheet2!$N$325)/Sheet3!$A$1)^2 +Sheet3!$C$1*(($B1415-BH$1406-Sheet2!$N$325)/Sheet3!$A$1)^4)</f>
        <v>118.40083367445165</v>
      </c>
      <c r="BI1415" s="2">
        <f>$I$1404*EXP(Sheet3!$B$1*(($B1415-BI$1406-Sheet2!$N$325)/Sheet3!$A$1)^2 +Sheet3!$C$1*(($B1415-BI$1406-Sheet2!$N$325)/Sheet3!$A$1)^4)</f>
        <v>120.41515259019283</v>
      </c>
      <c r="BJ1415" s="2">
        <f>$I$1404*EXP(Sheet3!$B$1*(($B1415-BJ$1406-Sheet2!$N$325)/Sheet3!$A$1)^2 +Sheet3!$C$1*(($B1415-BJ$1406-Sheet2!$N$325)/Sheet3!$A$1)^4)</f>
        <v>122.40555276173235</v>
      </c>
      <c r="BK1415" s="2">
        <f>$I$1404*EXP(Sheet3!$B$1*(($B1415-BK$1406-Sheet2!$N$325)/Sheet3!$A$1)^2 +Sheet3!$C$1*(($B1415-BK$1406-Sheet2!$N$325)/Sheet3!$A$1)^4)</f>
        <v>124.37033494518876</v>
      </c>
      <c r="BL1415" s="2">
        <f>$I$1404*EXP(Sheet3!$B$1*(($B1415-BL$1406-Sheet2!$N$325)/Sheet3!$A$1)^2 +Sheet3!$C$1*(($B1415-BL$1406-Sheet2!$N$325)/Sheet3!$A$1)^4)</f>
        <v>126.30782240877632</v>
      </c>
      <c r="BM1415" s="2">
        <f>$I$1404*EXP(Sheet3!$B$1*(($B1415-BM$1406-Sheet2!$N$325)/Sheet3!$A$1)^2 +Sheet3!$C$1*(($B1415-BM$1406-Sheet2!$N$325)/Sheet3!$A$1)^4)</f>
        <v>128.21636274621932</v>
      </c>
      <c r="BN1415" s="2">
        <f>$I$1404*EXP(Sheet3!$B$1*(($B1415-BN$1406-Sheet2!$N$325)/Sheet3!$A$1)^2 +Sheet3!$C$1*(($B1415-BN$1406-Sheet2!$N$325)/Sheet3!$A$1)^4)</f>
        <v>130.09432961664672</v>
      </c>
      <c r="BO1415" s="2">
        <f>$I$1404*EXP(Sheet3!$B$1*(($B1415-BO$1406-Sheet2!$N$325)/Sheet3!$A$1)^2 +Sheet3!$C$1*(($B1415-BO$1406-Sheet2!$N$325)/Sheet3!$A$1)^4)</f>
        <v>131.94012441071627</v>
      </c>
      <c r="BP1415" s="2">
        <f>$I$1404*EXP(Sheet3!$B$1*(($B1415-BP$1406-Sheet2!$N$325)/Sheet3!$A$1)^2 +Sheet3!$C$1*(($B1415-BP$1406-Sheet2!$N$325)/Sheet3!$A$1)^4)</f>
        <v>133.75217784300642</v>
      </c>
      <c r="BQ1415" s="2">
        <f>$I$1404*EXP(Sheet3!$B$1*(($B1415-BQ$1406-Sheet2!$N$325)/Sheet3!$A$1)^2 +Sheet3!$C$1*(($B1415-BQ$1406-Sheet2!$N$325)/Sheet3!$A$1)^4)</f>
        <v>135.52895147098675</v>
      </c>
      <c r="BR1415" s="2">
        <f>$I$1404*EXP(Sheet3!$B$1*(($B1415-BR$1406-Sheet2!$N$325)/Sheet3!$A$1)^2 +Sheet3!$C$1*(($B1415-BR$1406-Sheet2!$N$325)/Sheet3!$A$1)^4)</f>
        <v>137.26893914113373</v>
      </c>
      <c r="BS1415" s="2">
        <f>$I$1404*EXP(Sheet3!$B$1*(($B1415-BS$1406-Sheet2!$N$325)/Sheet3!$A$1)^2 +Sheet3!$C$1*(($B1415-BS$1406-Sheet2!$N$325)/Sheet3!$A$1)^4)</f>
        <v>138.97066836301508</v>
      </c>
    </row>
    <row r="1416" spans="1:71" x14ac:dyDescent="0.2">
      <c r="A1416">
        <v>1389</v>
      </c>
      <c r="B1416">
        <v>827.52</v>
      </c>
      <c r="C1416">
        <v>2391.3000000000002</v>
      </c>
      <c r="D1416">
        <v>2425.4</v>
      </c>
      <c r="E1416">
        <f t="shared" si="74"/>
        <v>34.099999999999909</v>
      </c>
      <c r="F1416" s="1">
        <f t="shared" si="75"/>
        <v>34.099999999999909</v>
      </c>
      <c r="G1416">
        <f t="shared" si="76"/>
        <v>28218.431999999924</v>
      </c>
      <c r="I1416" s="2">
        <f>$I$1404*EXP(Sheet3!$B$1*(($B1416-I$1406-Sheet2!$N$325)/Sheet3!$A$1)^2 +Sheet3!$C$1*(($B1416-I$1406-Sheet2!$N$325)/Sheet3!$A$1)^4)</f>
        <v>0.86363012496576785</v>
      </c>
      <c r="J1416" s="2">
        <f>$I$1404*EXP(Sheet3!$B$1*(($B1416-J$1406-Sheet2!$N$325)/Sheet3!$A$1)^2 +Sheet3!$C$1*(($B1416-J$1406-Sheet2!$N$325)/Sheet3!$A$1)^4)</f>
        <v>0.95629658906851878</v>
      </c>
      <c r="K1416" s="2">
        <f>$I$1404*EXP(Sheet3!$B$1*(($B1416-K$1406-Sheet2!$N$325)/Sheet3!$A$1)^2 +Sheet3!$C$1*(($B1416-K$1406-Sheet2!$N$325)/Sheet3!$A$1)^4)</f>
        <v>1.0573335103444077</v>
      </c>
      <c r="L1416" s="2">
        <f>$I$1404*EXP(Sheet3!$B$1*(($B1416-L$1406-Sheet2!$N$325)/Sheet3!$A$1)^2 +Sheet3!$C$1*(($B1416-L$1406-Sheet2!$N$325)/Sheet3!$A$1)^4)</f>
        <v>1.1673283597392599</v>
      </c>
      <c r="M1416" s="2">
        <f>$I$1404*EXP(Sheet3!$B$1*(($B1416-M$1406-Sheet2!$N$325)/Sheet3!$A$1)^2 +Sheet3!$C$1*(($B1416-M$1406-Sheet2!$N$325)/Sheet3!$A$1)^4)</f>
        <v>1.2868939478524073</v>
      </c>
      <c r="N1416" s="2">
        <f>$I$1404*EXP(Sheet3!$B$1*(($B1416-N$1406-Sheet2!$N$325)/Sheet3!$A$1)^2 +Sheet3!$C$1*(($B1416-N$1406-Sheet2!$N$325)/Sheet3!$A$1)^4)</f>
        <v>1.4166681864869428</v>
      </c>
      <c r="O1416" s="2">
        <f>$I$1404*EXP(Sheet3!$B$1*(($B1416-O$1406-Sheet2!$N$325)/Sheet3!$A$1)^2 +Sheet3!$C$1*(($B1416-O$1406-Sheet2!$N$325)/Sheet3!$A$1)^4)</f>
        <v>1.5573137278149602</v>
      </c>
      <c r="P1416" s="2">
        <f>$I$1404*EXP(Sheet3!$B$1*(($B1416-P$1406-Sheet2!$N$325)/Sheet3!$A$1)^2 +Sheet3!$C$1*(($B1416-P$1406-Sheet2!$N$325)/Sheet3!$A$1)^4)</f>
        <v>1.7095174765942791</v>
      </c>
      <c r="Q1416" s="2">
        <f>$I$1404*EXP(Sheet3!$B$1*(($B1416-Q$1406-Sheet2!$N$325)/Sheet3!$A$1)^2 +Sheet3!$C$1*(($B1416-Q$1406-Sheet2!$N$325)/Sheet3!$A$1)^4)</f>
        <v>1.8739899714900723</v>
      </c>
      <c r="R1416" s="2">
        <f>$I$1404*EXP(Sheet3!$B$1*(($B1416-R$1406-Sheet2!$N$325)/Sheet3!$A$1)^2 +Sheet3!$C$1*(($B1416-R$1406-Sheet2!$N$325)/Sheet3!$A$1)^4)</f>
        <v>2.0514646322244916</v>
      </c>
      <c r="S1416" s="2">
        <f>$I$1404*EXP(Sheet3!$B$1*(($B1416-S$1406-Sheet2!$N$325)/Sheet3!$A$1)^2 +Sheet3!$C$1*(($B1416-S$1406-Sheet2!$N$325)/Sheet3!$A$1)^4)</f>
        <v>2.2426968699951617</v>
      </c>
      <c r="T1416" s="2">
        <f>$I$1404*EXP(Sheet3!$B$1*(($B1416-T$1406-Sheet2!$N$325)/Sheet3!$A$1)^2 +Sheet3!$C$1*(($B1416-T$1406-Sheet2!$N$325)/Sheet3!$A$1)^4)</f>
        <v>2.4484630593643399</v>
      </c>
      <c r="U1416" s="2">
        <f>$I$1404*EXP(Sheet3!$B$1*(($B1416-U$1406-Sheet2!$N$325)/Sheet3!$A$1)^2 +Sheet3!$C$1*(($B1416-U$1406-Sheet2!$N$325)/Sheet3!$A$1)^4)</f>
        <v>2.6695593706216445</v>
      </c>
      <c r="V1416" s="2">
        <f>$I$1404*EXP(Sheet3!$B$1*(($B1416-V$1406-Sheet2!$N$325)/Sheet3!$A$1)^2 +Sheet3!$C$1*(($B1416-V$1406-Sheet2!$N$325)/Sheet3!$A$1)^4)</f>
        <v>2.9068004624349189</v>
      </c>
      <c r="W1416" s="2">
        <f>$I$1404*EXP(Sheet3!$B$1*(($B1416-W$1406-Sheet2!$N$325)/Sheet3!$A$1)^2 +Sheet3!$C$1*(($B1416-W$1406-Sheet2!$N$325)/Sheet3!$A$1)^4)</f>
        <v>3.1610180355123112</v>
      </c>
      <c r="X1416" s="2">
        <f>$I$1404*EXP(Sheet3!$B$1*(($B1416-X$1406-Sheet2!$N$325)/Sheet3!$A$1)^2 +Sheet3!$C$1*(($B1416-X$1406-Sheet2!$N$325)/Sheet3!$A$1)^4)</f>
        <v>3.4330592487826923</v>
      </c>
      <c r="Y1416" s="2">
        <f>$I$1404*EXP(Sheet3!$B$1*(($B1416-Y$1406-Sheet2!$N$325)/Sheet3!$A$1)^2 +Sheet3!$C$1*(($B1416-Y$1406-Sheet2!$N$325)/Sheet3!$A$1)^4)</f>
        <v>3.7237850005730273</v>
      </c>
      <c r="Z1416" s="2">
        <f>$I$1404*EXP(Sheet3!$B$1*(($B1416-Z$1406-Sheet2!$N$325)/Sheet3!$A$1)^2 +Sheet3!$C$1*(($B1416-Z$1406-Sheet2!$N$325)/Sheet3!$A$1)^4)</f>
        <v>4.0340680780961531</v>
      </c>
      <c r="AA1416" s="2">
        <f>$I$1404*EXP(Sheet3!$B$1*(($B1416-AA$1406-Sheet2!$N$325)/Sheet3!$A$1)^2 +Sheet3!$C$1*(($B1416-AA$1406-Sheet2!$N$325)/Sheet3!$A$1)^4)</f>
        <v>4.3647911794630927</v>
      </c>
      <c r="AB1416" s="2">
        <f>$I$1404*EXP(Sheet3!$B$1*(($B1416-AB$1406-Sheet2!$N$325)/Sheet3!$A$1)^2 +Sheet3!$C$1*(($B1416-AB$1406-Sheet2!$N$325)/Sheet3!$A$1)^4)</f>
        <v>4.7168448133032781</v>
      </c>
      <c r="AC1416" s="2">
        <f>$I$1404*EXP(Sheet3!$B$1*(($B1416-AC$1406-Sheet2!$N$325)/Sheet3!$A$1)^2 +Sheet3!$C$1*(($B1416-AC$1406-Sheet2!$N$325)/Sheet3!$A$1)^4)</f>
        <v>5.0911250819291336</v>
      </c>
      <c r="AD1416" s="2">
        <f>$I$1404*EXP(Sheet3!$B$1*(($B1416-AD$1406-Sheet2!$N$325)/Sheet3!$A$1)^2 +Sheet3!$C$1*(($B1416-AD$1406-Sheet2!$N$325)/Sheet3!$A$1)^4)</f>
        <v>5.4885313548083685</v>
      </c>
      <c r="AE1416" s="2">
        <f>$I$1404*EXP(Sheet3!$B$1*(($B1416-AE$1406-Sheet2!$N$325)/Sheet3!$A$1)^2 +Sheet3!$C$1*(($B1416-AE$1406-Sheet2!$N$325)/Sheet3!$A$1)^4)</f>
        <v>5.9099638399008745</v>
      </c>
      <c r="AF1416" s="2">
        <f>$I$1404*EXP(Sheet3!$B$1*(($B1416-AF$1406-Sheet2!$N$325)/Sheet3!$A$1)^2 +Sheet3!$C$1*(($B1416-AF$1406-Sheet2!$N$325)/Sheet3!$A$1)^4)</f>
        <v>6.3563210611706875</v>
      </c>
      <c r="AG1416" s="2">
        <f>$I$1404*EXP(Sheet3!$B$1*(($B1416-AG$1406-Sheet2!$N$325)/Sheet3!$A$1)^2 +Sheet3!$C$1*(($B1416-AG$1406-Sheet2!$N$325)/Sheet3!$A$1)^4)</f>
        <v>6.8284972512961959</v>
      </c>
      <c r="AH1416" s="2">
        <f>$I$1404*EXP(Sheet3!$B$1*(($B1416-AH$1406-Sheet2!$N$325)/Sheet3!$A$1)^2 +Sheet3!$C$1*(($B1416-AH$1406-Sheet2!$N$325)/Sheet3!$A$1)^4)</f>
        <v>7.3273796692176871</v>
      </c>
      <c r="AI1416" s="2">
        <f>$I$1404*EXP(Sheet3!$B$1*(($B1416-AI$1406-Sheet2!$N$325)/Sheet3!$A$1)^2 +Sheet3!$C$1*(($B1416-AI$1406-Sheet2!$N$325)/Sheet3!$A$1)^4)</f>
        <v>7.8538458528721646</v>
      </c>
      <c r="AJ1416" s="2">
        <f>$I$1404*EXP(Sheet3!$B$1*(($B1416-AJ$1406-Sheet2!$N$325)/Sheet3!$A$1)^2 +Sheet3!$C$1*(($B1416-AJ$1406-Sheet2!$N$325)/Sheet3!$A$1)^4)</f>
        <v>8.4087608178098918</v>
      </c>
      <c r="AK1416" s="2">
        <f>$I$1404*EXP(Sheet3!$B$1*(($B1416-AK$1406-Sheet2!$N$325)/Sheet3!$A$1)^2 +Sheet3!$C$1*(($B1416-AK$1406-Sheet2!$N$325)/Sheet3!$A$1)^4)</f>
        <v>8.9929742130401973</v>
      </c>
      <c r="AL1416" s="2">
        <f>$I$1404*EXP(Sheet3!$B$1*(($B1416-AL$1406-Sheet2!$N$325)/Sheet3!$A$1)^2 +Sheet3!$C$1*(($B1416-AL$1406-Sheet2!$N$325)/Sheet3!$A$1)^4)</f>
        <v>9.6073174457375199</v>
      </c>
      <c r="AM1416" s="2">
        <f>$I$1404*EXP(Sheet3!$B$1*(($B1416-AM$1406-Sheet2!$N$325)/Sheet3!$A$1)^2 +Sheet3!$C$1*(($B1416-AM$1406-Sheet2!$N$325)/Sheet3!$A$1)^4)</f>
        <v>10.252600786795403</v>
      </c>
      <c r="AN1416" s="2">
        <f>$I$1404*EXP(Sheet3!$B$1*(($B1416-AN$1406-Sheet2!$N$325)/Sheet3!$A$1)^2 +Sheet3!$C$1*(($B1416-AN$1406-Sheet2!$N$325)/Sheet3!$A$1)^4)</f>
        <v>10.929610469454907</v>
      </c>
      <c r="AO1416" s="2">
        <f>$I$1404*EXP(Sheet3!$B$1*(($B1416-AO$1406-Sheet2!$N$325)/Sheet3!$A$1)^2 +Sheet3!$C$1*(($B1416-AO$1406-Sheet2!$N$325)/Sheet3!$A$1)^4)</f>
        <v>11.639105793398549</v>
      </c>
      <c r="AP1416" s="2">
        <f>$I$1404*EXP(Sheet3!$B$1*(($B1416-AP$1406-Sheet2!$N$325)/Sheet3!$A$1)^2 +Sheet3!$C$1*(($B1416-AP$1406-Sheet2!$N$325)/Sheet3!$A$1)^4)</f>
        <v>12.381816246786457</v>
      </c>
      <c r="AQ1416" s="2">
        <f>$I$1404*EXP(Sheet3!$B$1*(($B1416-AQ$1406-Sheet2!$N$325)/Sheet3!$A$1)^2 +Sheet3!$C$1*(($B1416-AQ$1406-Sheet2!$N$325)/Sheet3!$A$1)^4)</f>
        <v>13.158438658717214</v>
      </c>
      <c r="AR1416" s="2">
        <f>$I$1404*EXP(Sheet3!$B$1*(($B1416-AR$1406-Sheet2!$N$325)/Sheet3!$A$1)^2 +Sheet3!$C$1*(($B1416-AR$1406-Sheet2!$N$325)/Sheet3!$A$1)^4)</f>
        <v>13.969634394521911</v>
      </c>
      <c r="AS1416" s="2">
        <f>$I$1404*EXP(Sheet3!$B$1*(($B1416-AS$1406-Sheet2!$N$325)/Sheet3!$A$1)^2 +Sheet3!$C$1*(($B1416-AS$1406-Sheet2!$N$325)/Sheet3!$A$1)^4)</f>
        <v>14.816026606148075</v>
      </c>
      <c r="AT1416" s="2">
        <f>$I$1404*EXP(Sheet3!$B$1*(($B1416-AT$1406-Sheet2!$N$325)/Sheet3!$A$1)^2 +Sheet3!$C$1*(($B1416-AT$1406-Sheet2!$N$325)/Sheet3!$A$1)^4)</f>
        <v>15.69819754967148</v>
      </c>
      <c r="AU1416" s="2">
        <f>$I$1404*EXP(Sheet3!$B$1*(($B1416-AU$1406-Sheet2!$N$325)/Sheet3!$A$1)^2 +Sheet3!$C$1*(($B1416-AU$1406-Sheet2!$N$325)/Sheet3!$A$1)^4)</f>
        <v>16.616685981600011</v>
      </c>
      <c r="AV1416" s="2">
        <f>$I$1404*EXP(Sheet3!$B$1*(($B1416-AV$1406-Sheet2!$N$325)/Sheet3!$A$1)^2 +Sheet3!$C$1*(($B1416-AV$1406-Sheet2!$N$325)/Sheet3!$A$1)^4)</f>
        <v>17.571984645471876</v>
      </c>
      <c r="AW1416" s="2">
        <f>$I$1404*EXP(Sheet3!$B$1*(($B1416-AW$1406-Sheet2!$N$325)/Sheet3!$A$1)^2 +Sheet3!$C$1*(($B1416-AW$1406-Sheet2!$N$325)/Sheet3!$A$1)^4)</f>
        <v>18.564537859456976</v>
      </c>
      <c r="AX1416" s="2">
        <f>$I$1404*EXP(Sheet3!$B$1*(($B1416-AX$1406-Sheet2!$N$325)/Sheet3!$A$1)^2 +Sheet3!$C$1*(($B1416-AX$1406-Sheet2!$N$325)/Sheet3!$A$1)^4)</f>
        <v>19.594739215514487</v>
      </c>
      <c r="AY1416" s="2">
        <f>$I$1404*EXP(Sheet3!$B$1*(($B1416-AY$1406-Sheet2!$N$325)/Sheet3!$A$1)^2 +Sheet3!$C$1*(($B1416-AY$1406-Sheet2!$N$325)/Sheet3!$A$1)^4)</f>
        <v>20.662929399886472</v>
      </c>
      <c r="AZ1416" s="2">
        <f>$I$1404*EXP(Sheet3!$B$1*(($B1416-AZ$1406-Sheet2!$N$325)/Sheet3!$A$1)^2 +Sheet3!$C$1*(($B1416-AZ$1406-Sheet2!$N$325)/Sheet3!$A$1)^4)</f>
        <v>21.769394144157779</v>
      </c>
      <c r="BA1416" s="2">
        <f>$I$1404*EXP(Sheet3!$B$1*(($B1416-BA$1406-Sheet2!$N$325)/Sheet3!$A$1)^2 +Sheet3!$C$1*(($B1416-BA$1406-Sheet2!$N$325)/Sheet3!$A$1)^4)</f>
        <v>22.914362315434516</v>
      </c>
      <c r="BB1416" s="2">
        <f>$I$1404*EXP(Sheet3!$B$1*(($B1416-BB$1406-Sheet2!$N$325)/Sheet3!$A$1)^2 +Sheet3!$C$1*(($B1416-BB$1406-Sheet2!$N$325)/Sheet3!$A$1)^4)</f>
        <v>24.098004153482197</v>
      </c>
      <c r="BC1416" s="2">
        <f>$I$1404*EXP(Sheet3!$B$1*(($B1416-BC$1406-Sheet2!$N$325)/Sheet3!$A$1)^2 +Sheet3!$C$1*(($B1416-BC$1406-Sheet2!$N$325)/Sheet3!$A$1)^4)</f>
        <v>25.320429661915266</v>
      </c>
      <c r="BD1416" s="2">
        <f>$I$1404*EXP(Sheet3!$B$1*(($B1416-BD$1406-Sheet2!$N$325)/Sheet3!$A$1)^2 +Sheet3!$C$1*(($B1416-BD$1406-Sheet2!$N$325)/Sheet3!$A$1)^4)</f>
        <v>26.581687159748885</v>
      </c>
      <c r="BE1416" s="2">
        <f>$I$1404*EXP(Sheet3!$B$1*(($B1416-BE$1406-Sheet2!$N$325)/Sheet3!$A$1)^2 +Sheet3!$C$1*(($B1416-BE$1406-Sheet2!$N$325)/Sheet3!$A$1)^4)</f>
        <v>27.881761998816952</v>
      </c>
      <c r="BF1416" s="2">
        <f>$I$1404*EXP(Sheet3!$B$1*(($B1416-BF$1406-Sheet2!$N$325)/Sheet3!$A$1)^2 +Sheet3!$C$1*(($B1416-BF$1406-Sheet2!$N$325)/Sheet3!$A$1)^4)</f>
        <v>29.220575451749216</v>
      </c>
      <c r="BG1416" s="2">
        <f>$I$1404*EXP(Sheet3!$B$1*(($B1416-BG$1406-Sheet2!$N$325)/Sheet3!$A$1)^2 +Sheet3!$C$1*(($B1416-BG$1406-Sheet2!$N$325)/Sheet3!$A$1)^4)</f>
        <v>30.597983774252381</v>
      </c>
      <c r="BH1416" s="2">
        <f>$I$1404*EXP(Sheet3!$B$1*(($B1416-BH$1406-Sheet2!$N$325)/Sheet3!$A$1)^2 +Sheet3!$C$1*(($B1416-BH$1406-Sheet2!$N$325)/Sheet3!$A$1)^4)</f>
        <v>32.013777444914432</v>
      </c>
      <c r="BI1416" s="2">
        <f>$I$1404*EXP(Sheet3!$B$1*(($B1416-BI$1406-Sheet2!$N$325)/Sheet3!$A$1)^2 +Sheet3!$C$1*(($B1416-BI$1406-Sheet2!$N$325)/Sheet3!$A$1)^4)</f>
        <v>33.467680584366811</v>
      </c>
      <c r="BJ1416" s="2">
        <f>$I$1404*EXP(Sheet3!$B$1*(($B1416-BJ$1406-Sheet2!$N$325)/Sheet3!$A$1)^2 +Sheet3!$C$1*(($B1416-BJ$1406-Sheet2!$N$325)/Sheet3!$A$1)^4)</f>
        <v>34.959350555326722</v>
      </c>
      <c r="BK1416" s="2">
        <f>$I$1404*EXP(Sheet3!$B$1*(($B1416-BK$1406-Sheet2!$N$325)/Sheet3!$A$1)^2 +Sheet3!$C$1*(($B1416-BK$1406-Sheet2!$N$325)/Sheet3!$A$1)^4)</f>
        <v>36.488377743886609</v>
      </c>
      <c r="BL1416" s="2">
        <f>$I$1404*EXP(Sheet3!$B$1*(($B1416-BL$1406-Sheet2!$N$325)/Sheet3!$A$1)^2 +Sheet3!$C$1*(($B1416-BL$1406-Sheet2!$N$325)/Sheet3!$A$1)^4)</f>
        <v>38.054285521703136</v>
      </c>
      <c r="BM1416" s="2">
        <f>$I$1404*EXP(Sheet3!$B$1*(($B1416-BM$1406-Sheet2!$N$325)/Sheet3!$A$1)^2 +Sheet3!$C$1*(($B1416-BM$1406-Sheet2!$N$325)/Sheet3!$A$1)^4)</f>
        <v>39.656530387921066</v>
      </c>
      <c r="BN1416" s="2">
        <f>$I$1404*EXP(Sheet3!$B$1*(($B1416-BN$1406-Sheet2!$N$325)/Sheet3!$A$1)^2 +Sheet3!$C$1*(($B1416-BN$1406-Sheet2!$N$325)/Sheet3!$A$1)^4)</f>
        <v>41.294502288890776</v>
      </c>
      <c r="BO1416" s="2">
        <f>$I$1404*EXP(Sheet3!$B$1*(($B1416-BO$1406-Sheet2!$N$325)/Sheet3!$A$1)^2 +Sheet3!$C$1*(($B1416-BO$1406-Sheet2!$N$325)/Sheet3!$A$1)^4)</f>
        <v>42.967525112990089</v>
      </c>
      <c r="BP1416" s="2">
        <f>$I$1404*EXP(Sheet3!$B$1*(($B1416-BP$1406-Sheet2!$N$325)/Sheet3!$A$1)^2 +Sheet3!$C$1*(($B1416-BP$1406-Sheet2!$N$325)/Sheet3!$A$1)^4)</f>
        <v>44.674857357146045</v>
      </c>
      <c r="BQ1416" s="2">
        <f>$I$1404*EXP(Sheet3!$B$1*(($B1416-BQ$1406-Sheet2!$N$325)/Sheet3!$A$1)^2 +Sheet3!$C$1*(($B1416-BQ$1406-Sheet2!$N$325)/Sheet3!$A$1)^4)</f>
        <v>46.41569296097331</v>
      </c>
      <c r="BR1416" s="2">
        <f>$I$1404*EXP(Sheet3!$B$1*(($B1416-BR$1406-Sheet2!$N$325)/Sheet3!$A$1)^2 +Sheet3!$C$1*(($B1416-BR$1406-Sheet2!$N$325)/Sheet3!$A$1)^4)</f>
        <v>48.189162303807343</v>
      </c>
      <c r="BS1416" s="2">
        <f>$I$1404*EXP(Sheet3!$B$1*(($B1416-BS$1406-Sheet2!$N$325)/Sheet3!$A$1)^2 +Sheet3!$C$1*(($B1416-BS$1406-Sheet2!$N$325)/Sheet3!$A$1)^4)</f>
        <v>49.99433335933405</v>
      </c>
    </row>
    <row r="1417" spans="1:71" x14ac:dyDescent="0.2">
      <c r="A1417">
        <v>1390</v>
      </c>
      <c r="B1417">
        <v>827.96</v>
      </c>
      <c r="C1417">
        <v>2406.5</v>
      </c>
      <c r="D1417">
        <v>2418.6999999999998</v>
      </c>
      <c r="E1417">
        <f t="shared" si="74"/>
        <v>12.199999999999818</v>
      </c>
      <c r="F1417" s="1">
        <f t="shared" si="75"/>
        <v>12.199999999999818</v>
      </c>
      <c r="G1417">
        <f t="shared" si="76"/>
        <v>10101.11199999985</v>
      </c>
      <c r="I1417" s="2">
        <f>$I$1404*EXP(Sheet3!$B$1*(($B1417-I$1406-Sheet2!$N$325)/Sheet3!$A$1)^2 +Sheet3!$C$1*(($B1417-I$1406-Sheet2!$N$325)/Sheet3!$A$1)^4)</f>
        <v>1.7092842408294735E-3</v>
      </c>
      <c r="J1417" s="2">
        <f>$I$1404*EXP(Sheet3!$B$1*(($B1417-J$1406-Sheet2!$N$325)/Sheet3!$A$1)^2 +Sheet3!$C$1*(($B1417-J$1406-Sheet2!$N$325)/Sheet3!$A$1)^4)</f>
        <v>2.0572487142603061E-3</v>
      </c>
      <c r="K1417" s="2">
        <f>$I$1404*EXP(Sheet3!$B$1*(($B1417-K$1406-Sheet2!$N$325)/Sheet3!$A$1)^2 +Sheet3!$C$1*(($B1417-K$1406-Sheet2!$N$325)/Sheet3!$A$1)^4)</f>
        <v>2.470303453706869E-3</v>
      </c>
      <c r="L1417" s="2">
        <f>$I$1404*EXP(Sheet3!$B$1*(($B1417-L$1406-Sheet2!$N$325)/Sheet3!$A$1)^2 +Sheet3!$C$1*(($B1417-L$1406-Sheet2!$N$325)/Sheet3!$A$1)^4)</f>
        <v>2.9594717316989315E-3</v>
      </c>
      <c r="M1417" s="2">
        <f>$I$1404*EXP(Sheet3!$B$1*(($B1417-M$1406-Sheet2!$N$325)/Sheet3!$A$1)^2 +Sheet3!$C$1*(($B1417-M$1406-Sheet2!$N$325)/Sheet3!$A$1)^4)</f>
        <v>3.5374296210104361E-3</v>
      </c>
      <c r="N1417" s="2">
        <f>$I$1404*EXP(Sheet3!$B$1*(($B1417-N$1406-Sheet2!$N$325)/Sheet3!$A$1)^2 +Sheet3!$C$1*(($B1417-N$1406-Sheet2!$N$325)/Sheet3!$A$1)^4)</f>
        <v>4.2187173252634762E-3</v>
      </c>
      <c r="O1417" s="2">
        <f>$I$1404*EXP(Sheet3!$B$1*(($B1417-O$1406-Sheet2!$N$325)/Sheet3!$A$1)^2 +Sheet3!$C$1*(($B1417-O$1406-Sheet2!$N$325)/Sheet3!$A$1)^4)</f>
        <v>5.0199718699750632E-3</v>
      </c>
      <c r="P1417" s="2">
        <f>$I$1404*EXP(Sheet3!$B$1*(($B1417-P$1406-Sheet2!$N$325)/Sheet3!$A$1)^2 +Sheet3!$C$1*(($B1417-P$1406-Sheet2!$N$325)/Sheet3!$A$1)^4)</f>
        <v>5.9601825156542585E-3</v>
      </c>
      <c r="Q1417" s="2">
        <f>$I$1404*EXP(Sheet3!$B$1*(($B1417-Q$1406-Sheet2!$N$325)/Sheet3!$A$1)^2 +Sheet3!$C$1*(($B1417-Q$1406-Sheet2!$N$325)/Sheet3!$A$1)^4)</f>
        <v>7.0609702357454498E-3</v>
      </c>
      <c r="R1417" s="2">
        <f>$I$1404*EXP(Sheet3!$B$1*(($B1417-R$1406-Sheet2!$N$325)/Sheet3!$A$1)^2 +Sheet3!$C$1*(($B1417-R$1406-Sheet2!$N$325)/Sheet3!$A$1)^4)</f>
        <v>8.3468925667385691E-3</v>
      </c>
      <c r="S1417" s="2">
        <f>$I$1404*EXP(Sheet3!$B$1*(($B1417-S$1406-Sheet2!$N$325)/Sheet3!$A$1)^2 +Sheet3!$C$1*(($B1417-S$1406-Sheet2!$N$325)/Sheet3!$A$1)^4)</f>
        <v>9.8457750840539385E-3</v>
      </c>
      <c r="T1417" s="2">
        <f>$I$1404*EXP(Sheet3!$B$1*(($B1417-T$1406-Sheet2!$N$325)/Sheet3!$A$1)^2 +Sheet3!$C$1*(($B1417-T$1406-Sheet2!$N$325)/Sheet3!$A$1)^4)</f>
        <v>1.1589070683870661E-2</v>
      </c>
      <c r="U1417" s="2">
        <f>$I$1404*EXP(Sheet3!$B$1*(($B1417-U$1406-Sheet2!$N$325)/Sheet3!$A$1)^2 +Sheet3!$C$1*(($B1417-U$1406-Sheet2!$N$325)/Sheet3!$A$1)^4)</f>
        <v>1.3612247756540043E-2</v>
      </c>
      <c r="V1417" s="2">
        <f>$I$1404*EXP(Sheet3!$B$1*(($B1417-V$1406-Sheet2!$N$325)/Sheet3!$A$1)^2 +Sheet3!$C$1*(($B1417-V$1406-Sheet2!$N$325)/Sheet3!$A$1)^4)</f>
        <v>1.5955208220149595E-2</v>
      </c>
      <c r="W1417" s="2">
        <f>$I$1404*EXP(Sheet3!$B$1*(($B1417-W$1406-Sheet2!$N$325)/Sheet3!$A$1)^2 +Sheet3!$C$1*(($B1417-W$1406-Sheet2!$N$325)/Sheet3!$A$1)^4)</f>
        <v>1.8662736242973498E-2</v>
      </c>
      <c r="X1417" s="2">
        <f>$I$1404*EXP(Sheet3!$B$1*(($B1417-X$1406-Sheet2!$N$325)/Sheet3!$A$1)^2 +Sheet3!$C$1*(($B1417-X$1406-Sheet2!$N$325)/Sheet3!$A$1)^4)</f>
        <v>2.178497831812479E-2</v>
      </c>
      <c r="Y1417" s="2">
        <f>$I$1404*EXP(Sheet3!$B$1*(($B1417-Y$1406-Sheet2!$N$325)/Sheet3!$A$1)^2 +Sheet3!$C$1*(($B1417-Y$1406-Sheet2!$N$325)/Sheet3!$A$1)^4)</f>
        <v>2.5377955165011349E-2</v>
      </c>
      <c r="Z1417" s="2">
        <f>$I$1404*EXP(Sheet3!$B$1*(($B1417-Z$1406-Sheet2!$N$325)/Sheet3!$A$1)^2 +Sheet3!$C$1*(($B1417-Z$1406-Sheet2!$N$325)/Sheet3!$A$1)^4)</f>
        <v>2.9504105716976627E-2</v>
      </c>
      <c r="AA1417" s="2">
        <f>$I$1404*EXP(Sheet3!$B$1*(($B1417-AA$1406-Sheet2!$N$325)/Sheet3!$A$1)^2 +Sheet3!$C$1*(($B1417-AA$1406-Sheet2!$N$325)/Sheet3!$A$1)^4)</f>
        <v>3.4232863214614974E-2</v>
      </c>
      <c r="AB1417" s="2">
        <f>$I$1404*EXP(Sheet3!$B$1*(($B1417-AB$1406-Sheet2!$N$325)/Sheet3!$A$1)^2 +Sheet3!$C$1*(($B1417-AB$1406-Sheet2!$N$325)/Sheet3!$A$1)^4)</f>
        <v>3.9641263159181227E-2</v>
      </c>
      <c r="AC1417" s="2">
        <f>$I$1404*EXP(Sheet3!$B$1*(($B1417-AC$1406-Sheet2!$N$325)/Sheet3!$A$1)^2 +Sheet3!$C$1*(($B1417-AC$1406-Sheet2!$N$325)/Sheet3!$A$1)^4)</f>
        <v>4.5814582591094104E-2</v>
      </c>
      <c r="AD1417" s="2">
        <f>$I$1404*EXP(Sheet3!$B$1*(($B1417-AD$1406-Sheet2!$N$325)/Sheet3!$A$1)^2 +Sheet3!$C$1*(($B1417-AD$1406-Sheet2!$N$325)/Sheet3!$A$1)^4)</f>
        <v>5.2847009845755806E-2</v>
      </c>
      <c r="AE1417" s="2">
        <f>$I$1404*EXP(Sheet3!$B$1*(($B1417-AE$1406-Sheet2!$N$325)/Sheet3!$A$1)^2 +Sheet3!$C$1*(($B1417-AE$1406-Sheet2!$N$325)/Sheet3!$A$1)^4)</f>
        <v>6.0842343604166002E-2</v>
      </c>
      <c r="AF1417" s="2">
        <f>$I$1404*EXP(Sheet3!$B$1*(($B1417-AF$1406-Sheet2!$N$325)/Sheet3!$A$1)^2 +Sheet3!$C$1*(($B1417-AF$1406-Sheet2!$N$325)/Sheet3!$A$1)^4)</f>
        <v>6.9914719700892539E-2</v>
      </c>
      <c r="AG1417" s="2">
        <f>$I$1404*EXP(Sheet3!$B$1*(($B1417-AG$1406-Sheet2!$N$325)/Sheet3!$A$1)^2 +Sheet3!$C$1*(($B1417-AG$1406-Sheet2!$N$325)/Sheet3!$A$1)^4)</f>
        <v>8.0189363779189685E-2</v>
      </c>
      <c r="AH1417" s="2">
        <f>$I$1404*EXP(Sheet3!$B$1*(($B1417-AH$1406-Sheet2!$N$325)/Sheet3!$A$1)^2 +Sheet3!$C$1*(($B1417-AH$1406-Sheet2!$N$325)/Sheet3!$A$1)^4)</f>
        <v>9.1803367493919236E-2</v>
      </c>
      <c r="AI1417" s="2">
        <f>$I$1404*EXP(Sheet3!$B$1*(($B1417-AI$1406-Sheet2!$N$325)/Sheet3!$A$1)^2 +Sheet3!$C$1*(($B1417-AI$1406-Sheet2!$N$325)/Sheet3!$A$1)^4)</f>
        <v>0.10490648556475531</v>
      </c>
      <c r="AJ1417" s="2">
        <f>$I$1404*EXP(Sheet3!$B$1*(($B1417-AJ$1406-Sheet2!$N$325)/Sheet3!$A$1)^2 +Sheet3!$C$1*(($B1417-AJ$1406-Sheet2!$N$325)/Sheet3!$A$1)^4)</f>
        <v>0.11966195056829647</v>
      </c>
      <c r="AK1417" s="2">
        <f>$I$1404*EXP(Sheet3!$B$1*(($B1417-AK$1406-Sheet2!$N$325)/Sheet3!$A$1)^2 +Sheet3!$C$1*(($B1417-AK$1406-Sheet2!$N$325)/Sheet3!$A$1)^4)</f>
        <v>0.13624730194668161</v>
      </c>
      <c r="AL1417" s="2">
        <f>$I$1404*EXP(Sheet3!$B$1*(($B1417-AL$1406-Sheet2!$N$325)/Sheet3!$A$1)^2 +Sheet3!$C$1*(($B1417-AL$1406-Sheet2!$N$325)/Sheet3!$A$1)^4)</f>
        <v>0.15485522529152396</v>
      </c>
      <c r="AM1417" s="2">
        <f>$I$1404*EXP(Sheet3!$B$1*(($B1417-AM$1406-Sheet2!$N$325)/Sheet3!$A$1)^2 +Sheet3!$C$1*(($B1417-AM$1406-Sheet2!$N$325)/Sheet3!$A$1)^4)</f>
        <v>0.17569439754939242</v>
      </c>
      <c r="AN1417" s="2">
        <f>$I$1404*EXP(Sheet3!$B$1*(($B1417-AN$1406-Sheet2!$N$325)/Sheet3!$A$1)^2 +Sheet3!$C$1*(($B1417-AN$1406-Sheet2!$N$325)/Sheet3!$A$1)^4)</f>
        <v>0.19899033338916161</v>
      </c>
      <c r="AO1417" s="2">
        <f>$I$1404*EXP(Sheet3!$B$1*(($B1417-AO$1406-Sheet2!$N$325)/Sheet3!$A$1)^2 +Sheet3!$C$1*(($B1417-AO$1406-Sheet2!$N$325)/Sheet3!$A$1)^4)</f>
        <v>0.22498622757808978</v>
      </c>
      <c r="AP1417" s="2">
        <f>$I$1404*EXP(Sheet3!$B$1*(($B1417-AP$1406-Sheet2!$N$325)/Sheet3!$A$1)^2 +Sheet3!$C$1*(($B1417-AP$1406-Sheet2!$N$325)/Sheet3!$A$1)^4)</f>
        <v>0.2539437878372835</v>
      </c>
      <c r="AQ1417" s="2">
        <f>$I$1404*EXP(Sheet3!$B$1*(($B1417-AQ$1406-Sheet2!$N$325)/Sheet3!$A$1)^2 +Sheet3!$C$1*(($B1417-AQ$1406-Sheet2!$N$325)/Sheet3!$A$1)^4)</f>
        <v>0.2861440522932443</v>
      </c>
      <c r="AR1417" s="2">
        <f>$I$1404*EXP(Sheet3!$B$1*(($B1417-AR$1406-Sheet2!$N$325)/Sheet3!$A$1)^2 +Sheet3!$C$1*(($B1417-AR$1406-Sheet2!$N$325)/Sheet3!$A$1)^4)</f>
        <v>0.32188818531547203</v>
      </c>
      <c r="AS1417" s="2">
        <f>$I$1404*EXP(Sheet3!$B$1*(($B1417-AS$1406-Sheet2!$N$325)/Sheet3!$A$1)^2 +Sheet3!$C$1*(($B1417-AS$1406-Sheet2!$N$325)/Sheet3!$A$1)^4)</f>
        <v>0.36149824523564528</v>
      </c>
      <c r="AT1417" s="2">
        <f>$I$1404*EXP(Sheet3!$B$1*(($B1417-AT$1406-Sheet2!$N$325)/Sheet3!$A$1)^2 +Sheet3!$C$1*(($B1417-AT$1406-Sheet2!$N$325)/Sheet3!$A$1)^4)</f>
        <v>0.40531791718702465</v>
      </c>
      <c r="AU1417" s="2">
        <f>$I$1404*EXP(Sheet3!$B$1*(($B1417-AU$1406-Sheet2!$N$325)/Sheet3!$A$1)^2 +Sheet3!$C$1*(($B1417-AU$1406-Sheet2!$N$325)/Sheet3!$A$1)^4)</f>
        <v>0.45371320408353849</v>
      </c>
      <c r="AV1417" s="2">
        <f>$I$1404*EXP(Sheet3!$B$1*(($B1417-AV$1406-Sheet2!$N$325)/Sheet3!$A$1)^2 +Sheet3!$C$1*(($B1417-AV$1406-Sheet2!$N$325)/Sheet3!$A$1)^4)</f>
        <v>0.50707306859929091</v>
      </c>
      <c r="AW1417" s="2">
        <f>$I$1404*EXP(Sheet3!$B$1*(($B1417-AW$1406-Sheet2!$N$325)/Sheet3!$A$1)^2 +Sheet3!$C$1*(($B1417-AW$1406-Sheet2!$N$325)/Sheet3!$A$1)^4)</f>
        <v>0.56581001887268689</v>
      </c>
      <c r="AX1417" s="2">
        <f>$I$1404*EXP(Sheet3!$B$1*(($B1417-AX$1406-Sheet2!$N$325)/Sheet3!$A$1)^2 +Sheet3!$C$1*(($B1417-AX$1406-Sheet2!$N$325)/Sheet3!$A$1)^4)</f>
        <v>0.6303606306116919</v>
      </c>
      <c r="AY1417" s="2">
        <f>$I$1404*EXP(Sheet3!$B$1*(($B1417-AY$1406-Sheet2!$N$325)/Sheet3!$A$1)^2 +Sheet3!$C$1*(($B1417-AY$1406-Sheet2!$N$325)/Sheet3!$A$1)^4)</f>
        <v>0.70118599825897199</v>
      </c>
      <c r="AZ1417" s="2">
        <f>$I$1404*EXP(Sheet3!$B$1*(($B1417-AZ$1406-Sheet2!$N$325)/Sheet3!$A$1)^2 +Sheet3!$C$1*(($B1417-AZ$1406-Sheet2!$N$325)/Sheet3!$A$1)^4)</f>
        <v>0.77877210793161933</v>
      </c>
      <c r="BA1417" s="2">
        <f>$I$1404*EXP(Sheet3!$B$1*(($B1417-BA$1406-Sheet2!$N$325)/Sheet3!$A$1)^2 +Sheet3!$C$1*(($B1417-BA$1406-Sheet2!$N$325)/Sheet3!$A$1)^4)</f>
        <v>0.86363012496475922</v>
      </c>
      <c r="BB1417" s="2">
        <f>$I$1404*EXP(Sheet3!$B$1*(($B1417-BB$1406-Sheet2!$N$325)/Sheet3!$A$1)^2 +Sheet3!$C$1*(($B1417-BB$1406-Sheet2!$N$325)/Sheet3!$A$1)^4)</f>
        <v>0.95629658906741899</v>
      </c>
      <c r="BC1417" s="2">
        <f>$I$1404*EXP(Sheet3!$B$1*(($B1417-BC$1406-Sheet2!$N$325)/Sheet3!$A$1)^2 +Sheet3!$C$1*(($B1417-BC$1406-Sheet2!$N$325)/Sheet3!$A$1)^4)</f>
        <v>1.0573335103432075</v>
      </c>
      <c r="BD1417" s="2">
        <f>$I$1404*EXP(Sheet3!$B$1*(($B1417-BD$1406-Sheet2!$N$325)/Sheet3!$A$1)^2 +Sheet3!$C$1*(($B1417-BD$1406-Sheet2!$N$325)/Sheet3!$A$1)^4)</f>
        <v>1.1673283597379536</v>
      </c>
      <c r="BE1417" s="2">
        <f>$I$1404*EXP(Sheet3!$B$1*(($B1417-BE$1406-Sheet2!$N$325)/Sheet3!$A$1)^2 +Sheet3!$C$1*(($B1417-BE$1406-Sheet2!$N$325)/Sheet3!$A$1)^4)</f>
        <v>1.2868939478509889</v>
      </c>
      <c r="BF1417" s="2">
        <f>$I$1404*EXP(Sheet3!$B$1*(($B1417-BF$1406-Sheet2!$N$325)/Sheet3!$A$1)^2 +Sheet3!$C$1*(($B1417-BF$1406-Sheet2!$N$325)/Sheet3!$A$1)^4)</f>
        <v>1.4166681864869428</v>
      </c>
      <c r="BG1417" s="2">
        <f>$I$1404*EXP(Sheet3!$B$1*(($B1417-BG$1406-Sheet2!$N$325)/Sheet3!$A$1)^2 +Sheet3!$C$1*(($B1417-BG$1406-Sheet2!$N$325)/Sheet3!$A$1)^4)</f>
        <v>1.5573137278149602</v>
      </c>
      <c r="BH1417" s="2">
        <f>$I$1404*EXP(Sheet3!$B$1*(($B1417-BH$1406-Sheet2!$N$325)/Sheet3!$A$1)^2 +Sheet3!$C$1*(($B1417-BH$1406-Sheet2!$N$325)/Sheet3!$A$1)^4)</f>
        <v>1.7095174765942791</v>
      </c>
      <c r="BI1417" s="2">
        <f>$I$1404*EXP(Sheet3!$B$1*(($B1417-BI$1406-Sheet2!$N$325)/Sheet3!$A$1)^2 +Sheet3!$C$1*(($B1417-BI$1406-Sheet2!$N$325)/Sheet3!$A$1)^4)</f>
        <v>1.8739899714900723</v>
      </c>
      <c r="BJ1417" s="2">
        <f>$I$1404*EXP(Sheet3!$B$1*(($B1417-BJ$1406-Sheet2!$N$325)/Sheet3!$A$1)^2 +Sheet3!$C$1*(($B1417-BJ$1406-Sheet2!$N$325)/Sheet3!$A$1)^4)</f>
        <v>2.0514646322244916</v>
      </c>
      <c r="BK1417" s="2">
        <f>$I$1404*EXP(Sheet3!$B$1*(($B1417-BK$1406-Sheet2!$N$325)/Sheet3!$A$1)^2 +Sheet3!$C$1*(($B1417-BK$1406-Sheet2!$N$325)/Sheet3!$A$1)^4)</f>
        <v>2.2426968699951617</v>
      </c>
      <c r="BL1417" s="2">
        <f>$I$1404*EXP(Sheet3!$B$1*(($B1417-BL$1406-Sheet2!$N$325)/Sheet3!$A$1)^2 +Sheet3!$C$1*(($B1417-BL$1406-Sheet2!$N$325)/Sheet3!$A$1)^4)</f>
        <v>2.4484630593643399</v>
      </c>
      <c r="BM1417" s="2">
        <f>$I$1404*EXP(Sheet3!$B$1*(($B1417-BM$1406-Sheet2!$N$325)/Sheet3!$A$1)^2 +Sheet3!$C$1*(($B1417-BM$1406-Sheet2!$N$325)/Sheet3!$A$1)^4)</f>
        <v>2.6695593706190368</v>
      </c>
      <c r="BN1417" s="2">
        <f>$I$1404*EXP(Sheet3!$B$1*(($B1417-BN$1406-Sheet2!$N$325)/Sheet3!$A$1)^2 +Sheet3!$C$1*(($B1417-BN$1406-Sheet2!$N$325)/Sheet3!$A$1)^4)</f>
        <v>2.9068004624321255</v>
      </c>
      <c r="BO1417" s="2">
        <f>$I$1404*EXP(Sheet3!$B$1*(($B1417-BO$1406-Sheet2!$N$325)/Sheet3!$A$1)^2 +Sheet3!$C$1*(($B1417-BO$1406-Sheet2!$N$325)/Sheet3!$A$1)^4)</f>
        <v>3.161018035509318</v>
      </c>
      <c r="BP1417" s="2">
        <f>$I$1404*EXP(Sheet3!$B$1*(($B1417-BP$1406-Sheet2!$N$325)/Sheet3!$A$1)^2 +Sheet3!$C$1*(($B1417-BP$1406-Sheet2!$N$325)/Sheet3!$A$1)^4)</f>
        <v>3.4330592487794935</v>
      </c>
      <c r="BQ1417" s="2">
        <f>$I$1404*EXP(Sheet3!$B$1*(($B1417-BQ$1406-Sheet2!$N$325)/Sheet3!$A$1)^2 +Sheet3!$C$1*(($B1417-BQ$1406-Sheet2!$N$325)/Sheet3!$A$1)^4)</f>
        <v>3.7237850005696091</v>
      </c>
      <c r="BR1417" s="2">
        <f>$I$1404*EXP(Sheet3!$B$1*(($B1417-BR$1406-Sheet2!$N$325)/Sheet3!$A$1)^2 +Sheet3!$C$1*(($B1417-BR$1406-Sheet2!$N$325)/Sheet3!$A$1)^4)</f>
        <v>4.0340680780925071</v>
      </c>
      <c r="BS1417" s="2">
        <f>$I$1404*EXP(Sheet3!$B$1*(($B1417-BS$1406-Sheet2!$N$325)/Sheet3!$A$1)^2 +Sheet3!$C$1*(($B1417-BS$1406-Sheet2!$N$325)/Sheet3!$A$1)^4)</f>
        <v>4.3647911794630927</v>
      </c>
    </row>
    <row r="1418" spans="1:71" x14ac:dyDescent="0.2">
      <c r="A1418">
        <v>1391</v>
      </c>
      <c r="B1418">
        <v>828.41</v>
      </c>
      <c r="C1418">
        <v>2404.1999999999998</v>
      </c>
      <c r="D1418">
        <v>2414.3000000000002</v>
      </c>
      <c r="E1418">
        <f t="shared" si="74"/>
        <v>10.100000000000364</v>
      </c>
      <c r="F1418" s="1">
        <f t="shared" si="75"/>
        <v>10.100000000000364</v>
      </c>
      <c r="G1418">
        <f t="shared" si="76"/>
        <v>8366.9410000003008</v>
      </c>
      <c r="I1418" s="2">
        <f>$I$1404*EXP(Sheet3!$B$1*(($B1418-I$1406-Sheet2!$N$325)/Sheet3!$A$1)^2 +Sheet3!$C$1*(($B1418-I$1406-Sheet2!$N$325)/Sheet3!$A$1)^4)</f>
        <v>2.5397139079855041E-8</v>
      </c>
      <c r="J1418" s="2">
        <f>$I$1404*EXP(Sheet3!$B$1*(($B1418-J$1406-Sheet2!$N$325)/Sheet3!$A$1)^2 +Sheet3!$C$1*(($B1418-J$1406-Sheet2!$N$325)/Sheet3!$A$1)^4)</f>
        <v>3.4772049788687042E-8</v>
      </c>
      <c r="K1418" s="2">
        <f>$I$1404*EXP(Sheet3!$B$1*(($B1418-K$1406-Sheet2!$N$325)/Sheet3!$A$1)^2 +Sheet3!$C$1*(($B1418-K$1406-Sheet2!$N$325)/Sheet3!$A$1)^4)</f>
        <v>4.7444953421929803E-8</v>
      </c>
      <c r="L1418" s="2">
        <f>$I$1404*EXP(Sheet3!$B$1*(($B1418-L$1406-Sheet2!$N$325)/Sheet3!$A$1)^2 +Sheet3!$C$1*(($B1418-L$1406-Sheet2!$N$325)/Sheet3!$A$1)^4)</f>
        <v>6.4517234019017938E-8</v>
      </c>
      <c r="M1418" s="2">
        <f>$I$1404*EXP(Sheet3!$B$1*(($B1418-M$1406-Sheet2!$N$325)/Sheet3!$A$1)^2 +Sheet3!$C$1*(($B1418-M$1406-Sheet2!$N$325)/Sheet3!$A$1)^4)</f>
        <v>8.743778232221424E-8</v>
      </c>
      <c r="N1418" s="2">
        <f>$I$1404*EXP(Sheet3!$B$1*(($B1418-N$1406-Sheet2!$N$325)/Sheet3!$A$1)^2 +Sheet3!$C$1*(($B1418-N$1406-Sheet2!$N$325)/Sheet3!$A$1)^4)</f>
        <v>1.1810596959766103E-7</v>
      </c>
      <c r="O1418" s="2">
        <f>$I$1404*EXP(Sheet3!$B$1*(($B1418-O$1406-Sheet2!$N$325)/Sheet3!$A$1)^2 +Sheet3!$C$1*(($B1418-O$1406-Sheet2!$N$325)/Sheet3!$A$1)^4)</f>
        <v>1.5900305764016522E-7</v>
      </c>
      <c r="P1418" s="2">
        <f>$I$1404*EXP(Sheet3!$B$1*(($B1418-P$1406-Sheet2!$N$325)/Sheet3!$A$1)^2 +Sheet3!$C$1*(($B1418-P$1406-Sheet2!$N$325)/Sheet3!$A$1)^4)</f>
        <v>2.1335928713221542E-7</v>
      </c>
      <c r="Q1418" s="2">
        <f>$I$1404*EXP(Sheet3!$B$1*(($B1418-Q$1406-Sheet2!$N$325)/Sheet3!$A$1)^2 +Sheet3!$C$1*(($B1418-Q$1406-Sheet2!$N$325)/Sheet3!$A$1)^4)</f>
        <v>2.853655624762355E-7</v>
      </c>
      <c r="R1418" s="2">
        <f>$I$1404*EXP(Sheet3!$B$1*(($B1418-R$1406-Sheet2!$N$325)/Sheet3!$A$1)^2 +Sheet3!$C$1*(($B1418-R$1406-Sheet2!$N$325)/Sheet3!$A$1)^4)</f>
        <v>3.8044067156465597E-7</v>
      </c>
      <c r="S1418" s="2">
        <f>$I$1404*EXP(Sheet3!$B$1*(($B1418-S$1406-Sheet2!$N$325)/Sheet3!$A$1)^2 +Sheet3!$C$1*(($B1418-S$1406-Sheet2!$N$325)/Sheet3!$A$1)^4)</f>
        <v>5.0556740405796913E-7</v>
      </c>
      <c r="T1418" s="2">
        <f>$I$1404*EXP(Sheet3!$B$1*(($B1418-T$1406-Sheet2!$N$325)/Sheet3!$A$1)^2 +Sheet3!$C$1*(($B1418-T$1406-Sheet2!$N$325)/Sheet3!$A$1)^4)</f>
        <v>6.6971383023599937E-7</v>
      </c>
      <c r="U1418" s="2">
        <f>$I$1404*EXP(Sheet3!$B$1*(($B1418-U$1406-Sheet2!$N$325)/Sheet3!$A$1)^2 +Sheet3!$C$1*(($B1418-U$1406-Sheet2!$N$325)/Sheet3!$A$1)^4)</f>
        <v>8.8435945192120713E-7</v>
      </c>
      <c r="V1418" s="2">
        <f>$I$1404*EXP(Sheet3!$B$1*(($B1418-V$1406-Sheet2!$N$325)/Sheet3!$A$1)^2 +Sheet3!$C$1*(($B1418-V$1406-Sheet2!$N$325)/Sheet3!$A$1)^4)</f>
        <v>1.1641500243819216E-6</v>
      </c>
      <c r="W1418" s="2">
        <f>$I$1404*EXP(Sheet3!$B$1*(($B1418-W$1406-Sheet2!$N$325)/Sheet3!$A$1)^2 +Sheet3!$C$1*(($B1418-W$1406-Sheet2!$N$325)/Sheet3!$A$1)^4)</f>
        <v>1.527709670699416E-6</v>
      </c>
      <c r="X1418" s="2">
        <f>$I$1404*EXP(Sheet3!$B$1*(($B1418-X$1406-Sheet2!$N$325)/Sheet3!$A$1)^2 +Sheet3!$C$1*(($B1418-X$1406-Sheet2!$N$325)/Sheet3!$A$1)^4)</f>
        <v>1.9986445751569796E-6</v>
      </c>
      <c r="Y1418" s="2">
        <f>$I$1404*EXP(Sheet3!$B$1*(($B1418-Y$1406-Sheet2!$N$325)/Sheet3!$A$1)^2 +Sheet3!$C$1*(($B1418-Y$1406-Sheet2!$N$325)/Sheet3!$A$1)^4)</f>
        <v>2.606779168344764E-6</v>
      </c>
      <c r="Z1418" s="2">
        <f>$I$1404*EXP(Sheet3!$B$1*(($B1418-Z$1406-Sheet2!$N$325)/Sheet3!$A$1)^2 +Sheet3!$C$1*(($B1418-Z$1406-Sheet2!$N$325)/Sheet3!$A$1)^4)</f>
        <v>3.3896734326149841E-6</v>
      </c>
      <c r="AA1418" s="2">
        <f>$I$1404*EXP(Sheet3!$B$1*(($B1418-AA$1406-Sheet2!$N$325)/Sheet3!$A$1)^2 +Sheet3!$C$1*(($B1418-AA$1406-Sheet2!$N$325)/Sheet3!$A$1)^4)</f>
        <v>4.3944789021440769E-6</v>
      </c>
      <c r="AB1418" s="2">
        <f>$I$1404*EXP(Sheet3!$B$1*(($B1418-AB$1406-Sheet2!$N$325)/Sheet3!$A$1)^2 +Sheet3!$C$1*(($B1418-AB$1406-Sheet2!$N$325)/Sheet3!$A$1)^4)</f>
        <v>5.6802012569735692E-6</v>
      </c>
      <c r="AC1418" s="2">
        <f>$I$1404*EXP(Sheet3!$B$1*(($B1418-AC$1406-Sheet2!$N$325)/Sheet3!$A$1)^2 +Sheet3!$C$1*(($B1418-AC$1406-Sheet2!$N$325)/Sheet3!$A$1)^4)</f>
        <v>7.3204492743860624E-6</v>
      </c>
      <c r="AD1418" s="2">
        <f>$I$1404*EXP(Sheet3!$B$1*(($B1418-AD$1406-Sheet2!$N$325)/Sheet3!$A$1)^2 +Sheet3!$C$1*(($B1418-AD$1406-Sheet2!$N$325)/Sheet3!$A$1)^4)</f>
        <v>9.4067634715186523E-6</v>
      </c>
      <c r="AE1418" s="2">
        <f>$I$1404*EXP(Sheet3!$B$1*(($B1418-AE$1406-Sheet2!$N$325)/Sheet3!$A$1)^2 +Sheet3!$C$1*(($B1418-AE$1406-Sheet2!$N$325)/Sheet3!$A$1)^4)</f>
        <v>1.2052633224705965E-5</v>
      </c>
      <c r="AF1418" s="2">
        <f>$I$1404*EXP(Sheet3!$B$1*(($B1418-AF$1406-Sheet2!$N$325)/Sheet3!$A$1)^2 +Sheet3!$C$1*(($B1418-AF$1406-Sheet2!$N$325)/Sheet3!$A$1)^4)</f>
        <v>1.5398328662945638E-5</v>
      </c>
      <c r="AG1418" s="2">
        <f>$I$1404*EXP(Sheet3!$B$1*(($B1418-AG$1406-Sheet2!$N$325)/Sheet3!$A$1)^2 +Sheet3!$C$1*(($B1418-AG$1406-Sheet2!$N$325)/Sheet3!$A$1)^4)</f>
        <v>1.9616693386640764E-5</v>
      </c>
      <c r="AH1418" s="2">
        <f>$I$1404*EXP(Sheet3!$B$1*(($B1418-AH$1406-Sheet2!$N$325)/Sheet3!$A$1)^2 +Sheet3!$C$1*(($B1418-AH$1406-Sheet2!$N$325)/Sheet3!$A$1)^4)</f>
        <v>2.4920066238588855E-5</v>
      </c>
      <c r="AI1418" s="2">
        <f>$I$1404*EXP(Sheet3!$B$1*(($B1418-AI$1406-Sheet2!$N$325)/Sheet3!$A$1)^2 +Sheet3!$C$1*(($B1418-AI$1406-Sheet2!$N$325)/Sheet3!$A$1)^4)</f>
        <v>3.1568525130025259E-5</v>
      </c>
      <c r="AJ1418" s="2">
        <f>$I$1404*EXP(Sheet3!$B$1*(($B1418-AJ$1406-Sheet2!$N$325)/Sheet3!$A$1)^2 +Sheet3!$C$1*(($B1418-AJ$1406-Sheet2!$N$325)/Sheet3!$A$1)^4)</f>
        <v>3.9879673463573681E-5</v>
      </c>
      <c r="AK1418" s="2">
        <f>$I$1404*EXP(Sheet3!$B$1*(($B1418-AK$1406-Sheet2!$N$325)/Sheet3!$A$1)^2 +Sheet3!$C$1*(($B1418-AK$1406-Sheet2!$N$325)/Sheet3!$A$1)^4)</f>
        <v>5.0240220156905856E-5</v>
      </c>
      <c r="AL1418" s="2">
        <f>$I$1404*EXP(Sheet3!$B$1*(($B1418-AL$1406-Sheet2!$N$325)/Sheet3!$A$1)^2 +Sheet3!$C$1*(($B1418-AL$1406-Sheet2!$N$325)/Sheet3!$A$1)^4)</f>
        <v>6.3119637784264966E-5</v>
      </c>
      <c r="AM1418" s="2">
        <f>$I$1404*EXP(Sheet3!$B$1*(($B1418-AM$1406-Sheet2!$N$325)/Sheet3!$A$1)^2 +Sheet3!$C$1*(($B1418-AM$1406-Sheet2!$N$325)/Sheet3!$A$1)^4)</f>
        <v>7.9086220030653794E-5</v>
      </c>
      <c r="AN1418" s="2">
        <f>$I$1404*EXP(Sheet3!$B$1*(($B1418-AN$1406-Sheet2!$N$325)/Sheet3!$A$1)^2 +Sheet3!$C$1*(($B1418-AN$1406-Sheet2!$N$325)/Sheet3!$A$1)^4)</f>
        <v>9.8825899570860161E-5</v>
      </c>
      <c r="AO1418" s="2">
        <f>$I$1404*EXP(Sheet3!$B$1*(($B1418-AO$1406-Sheet2!$N$325)/Sheet3!$A$1)^2 +Sheet3!$C$1*(($B1418-AO$1406-Sheet2!$N$325)/Sheet3!$A$1)^4)</f>
        <v>1.2316423068080734E-4</v>
      </c>
      <c r="AP1418" s="2">
        <f>$I$1404*EXP(Sheet3!$B$1*(($B1418-AP$1406-Sheet2!$N$325)/Sheet3!$A$1)^2 +Sheet3!$C$1*(($B1418-AP$1406-Sheet2!$N$325)/Sheet3!$A$1)^4)</f>
        <v>1.5309198735292246E-4</v>
      </c>
      <c r="AQ1418" s="2">
        <f>$I$1404*EXP(Sheet3!$B$1*(($B1418-AQ$1406-Sheet2!$N$325)/Sheet3!$A$1)^2 +Sheet3!$C$1*(($B1418-AQ$1406-Sheet2!$N$325)/Sheet3!$A$1)^4)</f>
        <v>1.8979487735665916E-4</v>
      </c>
      <c r="AR1418" s="2">
        <f>$I$1404*EXP(Sheet3!$B$1*(($B1418-AR$1406-Sheet2!$N$325)/Sheet3!$A$1)^2 +Sheet3!$C$1*(($B1418-AR$1406-Sheet2!$N$325)/Sheet3!$A$1)^4)</f>
        <v>2.3468792543334852E-4</v>
      </c>
      <c r="AS1418" s="2">
        <f>$I$1404*EXP(Sheet3!$B$1*(($B1418-AS$1406-Sheet2!$N$325)/Sheet3!$A$1)^2 +Sheet3!$C$1*(($B1418-AS$1406-Sheet2!$N$325)/Sheet3!$A$1)^4)</f>
        <v>2.8945513444378617E-4</v>
      </c>
      <c r="AT1418" s="2">
        <f>$I$1404*EXP(Sheet3!$B$1*(($B1418-AT$1406-Sheet2!$N$325)/Sheet3!$A$1)^2 +Sheet3!$C$1*(($B1418-AT$1406-Sheet2!$N$325)/Sheet3!$A$1)^4)</f>
        <v>3.5609509152159565E-4</v>
      </c>
      <c r="AU1418" s="2">
        <f>$I$1404*EXP(Sheet3!$B$1*(($B1418-AU$1406-Sheet2!$N$325)/Sheet3!$A$1)^2 +Sheet3!$C$1*(($B1418-AU$1406-Sheet2!$N$325)/Sheet3!$A$1)^4)</f>
        <v>4.3697324675507439E-4</v>
      </c>
      <c r="AV1418" s="2">
        <f>$I$1404*EXP(Sheet3!$B$1*(($B1418-AV$1406-Sheet2!$N$325)/Sheet3!$A$1)^2 +Sheet3!$C$1*(($B1418-AV$1406-Sheet2!$N$325)/Sheet3!$A$1)^4)</f>
        <v>5.3488165419652862E-4</v>
      </c>
      <c r="AW1418" s="2">
        <f>$I$1404*EXP(Sheet3!$B$1*(($B1418-AW$1406-Sheet2!$N$325)/Sheet3!$A$1)^2 +Sheet3!$C$1*(($B1418-AW$1406-Sheet2!$N$325)/Sheet3!$A$1)^4)</f>
        <v>6.5310702845886731E-4</v>
      </c>
      <c r="AX1418" s="2">
        <f>$I$1404*EXP(Sheet3!$B$1*(($B1418-AX$1406-Sheet2!$N$325)/Sheet3!$A$1)^2 +Sheet3!$C$1*(($B1418-AX$1406-Sheet2!$N$325)/Sheet3!$A$1)^4)</f>
        <v>7.9550803423774122E-4</v>
      </c>
      <c r="AY1418" s="2">
        <f>$I$1404*EXP(Sheet3!$B$1*(($B1418-AY$1406-Sheet2!$N$325)/Sheet3!$A$1)^2 +Sheet3!$C$1*(($B1418-AY$1406-Sheet2!$N$325)/Sheet3!$A$1)^4)</f>
        <v>9.6660278992836393E-4</v>
      </c>
      <c r="AZ1418" s="2">
        <f>$I$1404*EXP(Sheet3!$B$1*(($B1418-AZ$1406-Sheet2!$N$325)/Sheet3!$A$1)^2 +Sheet3!$C$1*(($B1418-AZ$1406-Sheet2!$N$325)/Sheet3!$A$1)^4)</f>
        <v>1.1716676292670037E-3</v>
      </c>
      <c r="BA1418" s="2">
        <f>$I$1404*EXP(Sheet3!$B$1*(($B1418-BA$1406-Sheet2!$N$325)/Sheet3!$A$1)^2 +Sheet3!$C$1*(($B1418-BA$1406-Sheet2!$N$325)/Sheet3!$A$1)^4)</f>
        <v>1.4168482255962054E-3</v>
      </c>
      <c r="BB1418" s="2">
        <f>$I$1404*EXP(Sheet3!$B$1*(($B1418-BB$1406-Sheet2!$N$325)/Sheet3!$A$1)^2 +Sheet3!$C$1*(($B1418-BB$1406-Sheet2!$N$325)/Sheet3!$A$1)^4)</f>
        <v>1.7092842408294735E-3</v>
      </c>
      <c r="BC1418" s="2">
        <f>$I$1404*EXP(Sheet3!$B$1*(($B1418-BC$1406-Sheet2!$N$325)/Sheet3!$A$1)^2 +Sheet3!$C$1*(($B1418-BC$1406-Sheet2!$N$325)/Sheet3!$A$1)^4)</f>
        <v>2.0572487142603061E-3</v>
      </c>
      <c r="BD1418" s="2">
        <f>$I$1404*EXP(Sheet3!$B$1*(($B1418-BD$1406-Sheet2!$N$325)/Sheet3!$A$1)^2 +Sheet3!$C$1*(($B1418-BD$1406-Sheet2!$N$325)/Sheet3!$A$1)^4)</f>
        <v>2.470303453706869E-3</v>
      </c>
      <c r="BE1418" s="2">
        <f>$I$1404*EXP(Sheet3!$B$1*(($B1418-BE$1406-Sheet2!$N$325)/Sheet3!$A$1)^2 +Sheet3!$C$1*(($B1418-BE$1406-Sheet2!$N$325)/Sheet3!$A$1)^4)</f>
        <v>2.9594717316989315E-3</v>
      </c>
      <c r="BF1418" s="2">
        <f>$I$1404*EXP(Sheet3!$B$1*(($B1418-BF$1406-Sheet2!$N$325)/Sheet3!$A$1)^2 +Sheet3!$C$1*(($B1418-BF$1406-Sheet2!$N$325)/Sheet3!$A$1)^4)</f>
        <v>3.5374296210175741E-3</v>
      </c>
      <c r="BG1418" s="2">
        <f>$I$1404*EXP(Sheet3!$B$1*(($B1418-BG$1406-Sheet2!$N$325)/Sheet3!$A$1)^2 +Sheet3!$C$1*(($B1418-BG$1406-Sheet2!$N$325)/Sheet3!$A$1)^4)</f>
        <v>4.2187173252718688E-3</v>
      </c>
      <c r="BH1418" s="2">
        <f>$I$1404*EXP(Sheet3!$B$1*(($B1418-BH$1406-Sheet2!$N$325)/Sheet3!$A$1)^2 +Sheet3!$C$1*(($B1418-BH$1406-Sheet2!$N$325)/Sheet3!$A$1)^4)</f>
        <v>5.0199718699849433E-3</v>
      </c>
      <c r="BI1418" s="2">
        <f>$I$1404*EXP(Sheet3!$B$1*(($B1418-BI$1406-Sheet2!$N$325)/Sheet3!$A$1)^2 +Sheet3!$C$1*(($B1418-BI$1406-Sheet2!$N$325)/Sheet3!$A$1)^4)</f>
        <v>5.9601825156658204E-3</v>
      </c>
      <c r="BJ1418" s="2">
        <f>$I$1404*EXP(Sheet3!$B$1*(($B1418-BJ$1406-Sheet2!$N$325)/Sheet3!$A$1)^2 +Sheet3!$C$1*(($B1418-BJ$1406-Sheet2!$N$325)/Sheet3!$A$1)^4)</f>
        <v>7.0609702357589703E-3</v>
      </c>
      <c r="BK1418" s="2">
        <f>$I$1404*EXP(Sheet3!$B$1*(($B1418-BK$1406-Sheet2!$N$325)/Sheet3!$A$1)^2 +Sheet3!$C$1*(($B1418-BK$1406-Sheet2!$N$325)/Sheet3!$A$1)^4)</f>
        <v>8.3468925667543603E-3</v>
      </c>
      <c r="BL1418" s="2">
        <f>$I$1404*EXP(Sheet3!$B$1*(($B1418-BL$1406-Sheet2!$N$325)/Sheet3!$A$1)^2 +Sheet3!$C$1*(($B1418-BL$1406-Sheet2!$N$325)/Sheet3!$A$1)^4)</f>
        <v>9.845775084072337E-3</v>
      </c>
      <c r="BM1418" s="2">
        <f>$I$1404*EXP(Sheet3!$B$1*(($B1418-BM$1406-Sheet2!$N$325)/Sheet3!$A$1)^2 +Sheet3!$C$1*(($B1418-BM$1406-Sheet2!$N$325)/Sheet3!$A$1)^4)</f>
        <v>1.158907068389203E-2</v>
      </c>
      <c r="BN1418" s="2">
        <f>$I$1404*EXP(Sheet3!$B$1*(($B1418-BN$1406-Sheet2!$N$325)/Sheet3!$A$1)^2 +Sheet3!$C$1*(($B1418-BN$1406-Sheet2!$N$325)/Sheet3!$A$1)^4)</f>
        <v>1.3612247756540043E-2</v>
      </c>
      <c r="BO1418" s="2">
        <f>$I$1404*EXP(Sheet3!$B$1*(($B1418-BO$1406-Sheet2!$N$325)/Sheet3!$A$1)^2 +Sheet3!$C$1*(($B1418-BO$1406-Sheet2!$N$325)/Sheet3!$A$1)^4)</f>
        <v>1.5955208220149595E-2</v>
      </c>
      <c r="BP1418" s="2">
        <f>$I$1404*EXP(Sheet3!$B$1*(($B1418-BP$1406-Sheet2!$N$325)/Sheet3!$A$1)^2 +Sheet3!$C$1*(($B1418-BP$1406-Sheet2!$N$325)/Sheet3!$A$1)^4)</f>
        <v>1.8662736242973498E-2</v>
      </c>
      <c r="BQ1418" s="2">
        <f>$I$1404*EXP(Sheet3!$B$1*(($B1418-BQ$1406-Sheet2!$N$325)/Sheet3!$A$1)^2 +Sheet3!$C$1*(($B1418-BQ$1406-Sheet2!$N$325)/Sheet3!$A$1)^4)</f>
        <v>2.178497831812479E-2</v>
      </c>
      <c r="BR1418" s="2">
        <f>$I$1404*EXP(Sheet3!$B$1*(($B1418-BR$1406-Sheet2!$N$325)/Sheet3!$A$1)^2 +Sheet3!$C$1*(($B1418-BR$1406-Sheet2!$N$325)/Sheet3!$A$1)^4)</f>
        <v>2.5377955165011349E-2</v>
      </c>
      <c r="BS1418" s="2">
        <f>$I$1404*EXP(Sheet3!$B$1*(($B1418-BS$1406-Sheet2!$N$325)/Sheet3!$A$1)^2 +Sheet3!$C$1*(($B1418-BS$1406-Sheet2!$N$325)/Sheet3!$A$1)^4)</f>
        <v>2.9504105717026833E-2</v>
      </c>
    </row>
    <row r="1419" spans="1:71" x14ac:dyDescent="0.2">
      <c r="A1419">
        <v>1392</v>
      </c>
      <c r="B1419">
        <v>828.85</v>
      </c>
      <c r="C1419">
        <v>2386.5</v>
      </c>
      <c r="D1419">
        <v>2393.6</v>
      </c>
      <c r="E1419">
        <f t="shared" si="74"/>
        <v>7.0999999999999091</v>
      </c>
      <c r="F1419" s="1">
        <f t="shared" si="75"/>
        <v>7.0999999999999091</v>
      </c>
      <c r="G1419">
        <f t="shared" si="76"/>
        <v>5884.8349999999245</v>
      </c>
      <c r="I1419" s="2">
        <f>$I$1404*EXP(Sheet3!$B$1*(($B1419-I$1406-Sheet2!$N$325)/Sheet3!$A$1)^2 +Sheet3!$C$1*(($B1419-I$1406-Sheet2!$N$325)/Sheet3!$A$1)^4)</f>
        <v>5.5284843857898954E-16</v>
      </c>
      <c r="J1419" s="2">
        <f>$I$1404*EXP(Sheet3!$B$1*(($B1419-J$1406-Sheet2!$N$325)/Sheet3!$A$1)^2 +Sheet3!$C$1*(($B1419-J$1406-Sheet2!$N$325)/Sheet3!$A$1)^4)</f>
        <v>9.0542079645210743E-16</v>
      </c>
      <c r="K1419" s="2">
        <f>$I$1404*EXP(Sheet3!$B$1*(($B1419-K$1406-Sheet2!$N$325)/Sheet3!$A$1)^2 +Sheet3!$C$1*(($B1419-K$1406-Sheet2!$N$325)/Sheet3!$A$1)^4)</f>
        <v>1.4758435543627202E-15</v>
      </c>
      <c r="L1419" s="2">
        <f>$I$1404*EXP(Sheet3!$B$1*(($B1419-L$1406-Sheet2!$N$325)/Sheet3!$A$1)^2 +Sheet3!$C$1*(($B1419-L$1406-Sheet2!$N$325)/Sheet3!$A$1)^4)</f>
        <v>2.3943614537862971E-15</v>
      </c>
      <c r="M1419" s="2">
        <f>$I$1404*EXP(Sheet3!$B$1*(($B1419-M$1406-Sheet2!$N$325)/Sheet3!$A$1)^2 +Sheet3!$C$1*(($B1419-M$1406-Sheet2!$N$325)/Sheet3!$A$1)^4)</f>
        <v>3.8664520994133281E-15</v>
      </c>
      <c r="N1419" s="2">
        <f>$I$1404*EXP(Sheet3!$B$1*(($B1419-N$1406-Sheet2!$N$325)/Sheet3!$A$1)^2 +Sheet3!$C$1*(($B1419-N$1406-Sheet2!$N$325)/Sheet3!$A$1)^4)</f>
        <v>6.2147410353721943E-15</v>
      </c>
      <c r="O1419" s="2">
        <f>$I$1404*EXP(Sheet3!$B$1*(($B1419-O$1406-Sheet2!$N$325)/Sheet3!$A$1)^2 +Sheet3!$C$1*(($B1419-O$1406-Sheet2!$N$325)/Sheet3!$A$1)^4)</f>
        <v>9.9433978170184878E-15</v>
      </c>
      <c r="P1419" s="2">
        <f>$I$1404*EXP(Sheet3!$B$1*(($B1419-P$1406-Sheet2!$N$325)/Sheet3!$A$1)^2 +Sheet3!$C$1*(($B1419-P$1406-Sheet2!$N$325)/Sheet3!$A$1)^4)</f>
        <v>1.5836595096232946E-14</v>
      </c>
      <c r="Q1419" s="2">
        <f>$I$1404*EXP(Sheet3!$B$1*(($B1419-Q$1406-Sheet2!$N$325)/Sheet3!$A$1)^2 +Sheet3!$C$1*(($B1419-Q$1406-Sheet2!$N$325)/Sheet3!$A$1)^4)</f>
        <v>2.5108329604655558E-14</v>
      </c>
      <c r="R1419" s="2">
        <f>$I$1404*EXP(Sheet3!$B$1*(($B1419-R$1406-Sheet2!$N$325)/Sheet3!$A$1)^2 +Sheet3!$C$1*(($B1419-R$1406-Sheet2!$N$325)/Sheet3!$A$1)^4)</f>
        <v>3.9629316131955686E-14</v>
      </c>
      <c r="S1419" s="2">
        <f>$I$1404*EXP(Sheet3!$B$1*(($B1419-S$1406-Sheet2!$N$325)/Sheet3!$A$1)^2 +Sheet3!$C$1*(($B1419-S$1406-Sheet2!$N$325)/Sheet3!$A$1)^4)</f>
        <v>6.2268982535574117E-14</v>
      </c>
      <c r="T1419" s="2">
        <f>$I$1404*EXP(Sheet3!$B$1*(($B1419-T$1406-Sheet2!$N$325)/Sheet3!$A$1)^2 +Sheet3!$C$1*(($B1419-T$1406-Sheet2!$N$325)/Sheet3!$A$1)^4)</f>
        <v>9.7408538966865005E-14</v>
      </c>
      <c r="U1419" s="2">
        <f>$I$1404*EXP(Sheet3!$B$1*(($B1419-U$1406-Sheet2!$N$325)/Sheet3!$A$1)^2 +Sheet3!$C$1*(($B1419-U$1406-Sheet2!$N$325)/Sheet3!$A$1)^4)</f>
        <v>1.5170711131971039E-13</v>
      </c>
      <c r="V1419" s="2">
        <f>$I$1404*EXP(Sheet3!$B$1*(($B1419-V$1406-Sheet2!$N$325)/Sheet3!$A$1)^2 +Sheet3!$C$1*(($B1419-V$1406-Sheet2!$N$325)/Sheet3!$A$1)^4)</f>
        <v>2.352404638128222E-13</v>
      </c>
      <c r="W1419" s="2">
        <f>$I$1404*EXP(Sheet3!$B$1*(($B1419-W$1406-Sheet2!$N$325)/Sheet3!$A$1)^2 +Sheet3!$C$1*(($B1419-W$1406-Sheet2!$N$325)/Sheet3!$A$1)^4)</f>
        <v>3.631857248023267E-13</v>
      </c>
      <c r="X1419" s="2">
        <f>$I$1404*EXP(Sheet3!$B$1*(($B1419-X$1406-Sheet2!$N$325)/Sheet3!$A$1)^2 +Sheet3!$C$1*(($B1419-X$1406-Sheet2!$N$325)/Sheet3!$A$1)^4)</f>
        <v>5.5830252506278474E-13</v>
      </c>
      <c r="Y1419" s="2">
        <f>$I$1404*EXP(Sheet3!$B$1*(($B1419-Y$1406-Sheet2!$N$325)/Sheet3!$A$1)^2 +Sheet3!$C$1*(($B1419-Y$1406-Sheet2!$N$325)/Sheet3!$A$1)^4)</f>
        <v>8.5457043706517554E-13</v>
      </c>
      <c r="Z1419" s="2">
        <f>$I$1404*EXP(Sheet3!$B$1*(($B1419-Z$1406-Sheet2!$N$325)/Sheet3!$A$1)^2 +Sheet3!$C$1*(($B1419-Z$1406-Sheet2!$N$325)/Sheet3!$A$1)^4)</f>
        <v>1.3024975273180821E-12</v>
      </c>
      <c r="AA1419" s="2">
        <f>$I$1404*EXP(Sheet3!$B$1*(($B1419-AA$1406-Sheet2!$N$325)/Sheet3!$A$1)^2 +Sheet3!$C$1*(($B1419-AA$1406-Sheet2!$N$325)/Sheet3!$A$1)^4)</f>
        <v>1.9768330216644211E-12</v>
      </c>
      <c r="AB1419" s="2">
        <f>$I$1404*EXP(Sheet3!$B$1*(($B1419-AB$1406-Sheet2!$N$325)/Sheet3!$A$1)^2 +Sheet3!$C$1*(($B1419-AB$1406-Sheet2!$N$325)/Sheet3!$A$1)^4)</f>
        <v>2.9877229143552136E-12</v>
      </c>
      <c r="AC1419" s="2">
        <f>$I$1404*EXP(Sheet3!$B$1*(($B1419-AC$1406-Sheet2!$N$325)/Sheet3!$A$1)^2 +Sheet3!$C$1*(($B1419-AC$1406-Sheet2!$N$325)/Sheet3!$A$1)^4)</f>
        <v>4.4967740100939286E-12</v>
      </c>
      <c r="AD1419" s="2">
        <f>$I$1404*EXP(Sheet3!$B$1*(($B1419-AD$1406-Sheet2!$N$325)/Sheet3!$A$1)^2 +Sheet3!$C$1*(($B1419-AD$1406-Sheet2!$N$325)/Sheet3!$A$1)^4)</f>
        <v>6.7400843183360562E-12</v>
      </c>
      <c r="AE1419" s="2">
        <f>$I$1404*EXP(Sheet3!$B$1*(($B1419-AE$1406-Sheet2!$N$325)/Sheet3!$A$1)^2 +Sheet3!$C$1*(($B1419-AE$1406-Sheet2!$N$325)/Sheet3!$A$1)^4)</f>
        <v>1.0061116488821588E-11</v>
      </c>
      <c r="AF1419" s="2">
        <f>$I$1404*EXP(Sheet3!$B$1*(($B1419-AF$1406-Sheet2!$N$325)/Sheet3!$A$1)^2 +Sheet3!$C$1*(($B1419-AF$1406-Sheet2!$N$325)/Sheet3!$A$1)^4)</f>
        <v>1.4957417302772543E-11</v>
      </c>
      <c r="AG1419" s="2">
        <f>$I$1404*EXP(Sheet3!$B$1*(($B1419-AG$1406-Sheet2!$N$325)/Sheet3!$A$1)^2 +Sheet3!$C$1*(($B1419-AG$1406-Sheet2!$N$325)/Sheet3!$A$1)^4)</f>
        <v>2.2146728478128854E-11</v>
      </c>
      <c r="AH1419" s="2">
        <f>$I$1404*EXP(Sheet3!$B$1*(($B1419-AH$1406-Sheet2!$N$325)/Sheet3!$A$1)^2 +Sheet3!$C$1*(($B1419-AH$1406-Sheet2!$N$325)/Sheet3!$A$1)^4)</f>
        <v>3.2660136074762866E-11</v>
      </c>
      <c r="AI1419" s="2">
        <f>$I$1404*EXP(Sheet3!$B$1*(($B1419-AI$1406-Sheet2!$N$325)/Sheet3!$A$1)^2 +Sheet3!$C$1*(($B1419-AI$1406-Sheet2!$N$325)/Sheet3!$A$1)^4)</f>
        <v>4.7972757656225062E-11</v>
      </c>
      <c r="AJ1419" s="2">
        <f>$I$1404*EXP(Sheet3!$B$1*(($B1419-AJ$1406-Sheet2!$N$325)/Sheet3!$A$1)^2 +Sheet3!$C$1*(($B1419-AJ$1406-Sheet2!$N$325)/Sheet3!$A$1)^4)</f>
        <v>7.0186317907243429E-11</v>
      </c>
      <c r="AK1419" s="2">
        <f>$I$1404*EXP(Sheet3!$B$1*(($B1419-AK$1406-Sheet2!$N$325)/Sheet3!$A$1)^2 +Sheet3!$C$1*(($B1419-AK$1406-Sheet2!$N$325)/Sheet3!$A$1)^4)</f>
        <v>1.0228314142977548E-10</v>
      </c>
      <c r="AL1419" s="2">
        <f>$I$1404*EXP(Sheet3!$B$1*(($B1419-AL$1406-Sheet2!$N$325)/Sheet3!$A$1)^2 +Sheet3!$C$1*(($B1419-AL$1406-Sheet2!$N$325)/Sheet3!$A$1)^4)</f>
        <v>1.4847802129819745E-10</v>
      </c>
      <c r="AM1419" s="2">
        <f>$I$1404*EXP(Sheet3!$B$1*(($B1419-AM$1406-Sheet2!$N$325)/Sheet3!$A$1)^2 +Sheet3!$C$1*(($B1419-AM$1406-Sheet2!$N$325)/Sheet3!$A$1)^4)</f>
        <v>2.1470365458130494E-10</v>
      </c>
      <c r="AN1419" s="2">
        <f>$I$1404*EXP(Sheet3!$B$1*(($B1419-AN$1406-Sheet2!$N$325)/Sheet3!$A$1)^2 +Sheet3!$C$1*(($B1419-AN$1406-Sheet2!$N$325)/Sheet3!$A$1)^4)</f>
        <v>3.0927758148220216E-10</v>
      </c>
      <c r="AO1419" s="2">
        <f>$I$1404*EXP(Sheet3!$B$1*(($B1419-AO$1406-Sheet2!$N$325)/Sheet3!$A$1)^2 +Sheet3!$C$1*(($B1419-AO$1406-Sheet2!$N$325)/Sheet3!$A$1)^4)</f>
        <v>4.4381473363280367E-10</v>
      </c>
      <c r="AP1419" s="2">
        <f>$I$1404*EXP(Sheet3!$B$1*(($B1419-AP$1406-Sheet2!$N$325)/Sheet3!$A$1)^2 +Sheet3!$C$1*(($B1419-AP$1406-Sheet2!$N$325)/Sheet3!$A$1)^4)</f>
        <v>6.3447095152020357E-10</v>
      </c>
      <c r="AQ1419" s="2">
        <f>$I$1404*EXP(Sheet3!$B$1*(($B1419-AQ$1406-Sheet2!$N$325)/Sheet3!$A$1)^2 +Sheet3!$C$1*(($B1419-AQ$1406-Sheet2!$N$325)/Sheet3!$A$1)^4)</f>
        <v>9.0363064677013455E-10</v>
      </c>
      <c r="AR1419" s="2">
        <f>$I$1404*EXP(Sheet3!$B$1*(($B1419-AR$1406-Sheet2!$N$325)/Sheet3!$A$1)^2 +Sheet3!$C$1*(($B1419-AR$1406-Sheet2!$N$325)/Sheet3!$A$1)^4)</f>
        <v>1.2821880268706589E-9</v>
      </c>
      <c r="AS1419" s="2">
        <f>$I$1404*EXP(Sheet3!$B$1*(($B1419-AS$1406-Sheet2!$N$325)/Sheet3!$A$1)^2 +Sheet3!$C$1*(($B1419-AS$1406-Sheet2!$N$325)/Sheet3!$A$1)^4)</f>
        <v>1.8126183126794558E-9</v>
      </c>
      <c r="AT1419" s="2">
        <f>$I$1404*EXP(Sheet3!$B$1*(($B1419-AT$1406-Sheet2!$N$325)/Sheet3!$A$1)^2 +Sheet3!$C$1*(($B1419-AT$1406-Sheet2!$N$325)/Sheet3!$A$1)^4)</f>
        <v>2.5530960964782159E-9</v>
      </c>
      <c r="AU1419" s="2">
        <f>$I$1404*EXP(Sheet3!$B$1*(($B1419-AU$1406-Sheet2!$N$325)/Sheet3!$A$1)^2 +Sheet3!$C$1*(($B1419-AU$1406-Sheet2!$N$325)/Sheet3!$A$1)^4)</f>
        <v>3.5829960627832452E-9</v>
      </c>
      <c r="AV1419" s="2">
        <f>$I$1404*EXP(Sheet3!$B$1*(($B1419-AV$1406-Sheet2!$N$325)/Sheet3!$A$1)^2 +Sheet3!$C$1*(($B1419-AV$1406-Sheet2!$N$325)/Sheet3!$A$1)^4)</f>
        <v>5.0102112505330966E-9</v>
      </c>
      <c r="AW1419" s="2">
        <f>$I$1404*EXP(Sheet3!$B$1*(($B1419-AW$1406-Sheet2!$N$325)/Sheet3!$A$1)^2 +Sheet3!$C$1*(($B1419-AW$1406-Sheet2!$N$325)/Sheet3!$A$1)^4)</f>
        <v>6.9808514500057923E-9</v>
      </c>
      <c r="AX1419" s="2">
        <f>$I$1404*EXP(Sheet3!$B$1*(($B1419-AX$1406-Sheet2!$N$325)/Sheet3!$A$1)^2 +Sheet3!$C$1*(($B1419-AX$1406-Sheet2!$N$325)/Sheet3!$A$1)^4)</f>
        <v>9.692046041873689E-9</v>
      </c>
      <c r="AY1419" s="2">
        <f>$I$1404*EXP(Sheet3!$B$1*(($B1419-AY$1406-Sheet2!$N$325)/Sheet3!$A$1)^2 +Sheet3!$C$1*(($B1419-AY$1406-Sheet2!$N$325)/Sheet3!$A$1)^4)</f>
        <v>1.3408779944688871E-8</v>
      </c>
      <c r="AZ1419" s="2">
        <f>$I$1404*EXP(Sheet3!$B$1*(($B1419-AZ$1406-Sheet2!$N$325)/Sheet3!$A$1)^2 +Sheet3!$C$1*(($B1419-AZ$1406-Sheet2!$N$325)/Sheet3!$A$1)^4)</f>
        <v>1.8485948474869544E-8</v>
      </c>
      <c r="BA1419" s="2">
        <f>$I$1404*EXP(Sheet3!$B$1*(($B1419-BA$1406-Sheet2!$N$325)/Sheet3!$A$1)^2 +Sheet3!$C$1*(($B1419-BA$1406-Sheet2!$N$325)/Sheet3!$A$1)^4)</f>
        <v>2.5397139079764087E-8</v>
      </c>
      <c r="BB1419" s="2">
        <f>$I$1404*EXP(Sheet3!$B$1*(($B1419-BB$1406-Sheet2!$N$325)/Sheet3!$A$1)^2 +Sheet3!$C$1*(($B1419-BB$1406-Sheet2!$N$325)/Sheet3!$A$1)^4)</f>
        <v>3.4772049788563753E-8</v>
      </c>
      <c r="BC1419" s="2">
        <f>$I$1404*EXP(Sheet3!$B$1*(($B1419-BC$1406-Sheet2!$N$325)/Sheet3!$A$1)^2 +Sheet3!$C$1*(($B1419-BC$1406-Sheet2!$N$325)/Sheet3!$A$1)^4)</f>
        <v>4.7444953421763268E-8</v>
      </c>
      <c r="BD1419" s="2">
        <f>$I$1404*EXP(Sheet3!$B$1*(($B1419-BD$1406-Sheet2!$N$325)/Sheet3!$A$1)^2 +Sheet3!$C$1*(($B1419-BD$1406-Sheet2!$N$325)/Sheet3!$A$1)^4)</f>
        <v>6.451723401879399E-8</v>
      </c>
      <c r="BE1419" s="2">
        <f>$I$1404*EXP(Sheet3!$B$1*(($B1419-BE$1406-Sheet2!$N$325)/Sheet3!$A$1)^2 +Sheet3!$C$1*(($B1419-BE$1406-Sheet2!$N$325)/Sheet3!$A$1)^4)</f>
        <v>8.7437782321914139E-8</v>
      </c>
      <c r="BF1419" s="2">
        <f>$I$1404*EXP(Sheet3!$B$1*(($B1419-BF$1406-Sheet2!$N$325)/Sheet3!$A$1)^2 +Sheet3!$C$1*(($B1419-BF$1406-Sheet2!$N$325)/Sheet3!$A$1)^4)</f>
        <v>1.1810596959766103E-7</v>
      </c>
      <c r="BG1419" s="2">
        <f>$I$1404*EXP(Sheet3!$B$1*(($B1419-BG$1406-Sheet2!$N$325)/Sheet3!$A$1)^2 +Sheet3!$C$1*(($B1419-BG$1406-Sheet2!$N$325)/Sheet3!$A$1)^4)</f>
        <v>1.5900305764016522E-7</v>
      </c>
      <c r="BH1419" s="2">
        <f>$I$1404*EXP(Sheet3!$B$1*(($B1419-BH$1406-Sheet2!$N$325)/Sheet3!$A$1)^2 +Sheet3!$C$1*(($B1419-BH$1406-Sheet2!$N$325)/Sheet3!$A$1)^4)</f>
        <v>2.1335928713221542E-7</v>
      </c>
      <c r="BI1419" s="2">
        <f>$I$1404*EXP(Sheet3!$B$1*(($B1419-BI$1406-Sheet2!$N$325)/Sheet3!$A$1)^2 +Sheet3!$C$1*(($B1419-BI$1406-Sheet2!$N$325)/Sheet3!$A$1)^4)</f>
        <v>2.853655624762355E-7</v>
      </c>
      <c r="BJ1419" s="2">
        <f>$I$1404*EXP(Sheet3!$B$1*(($B1419-BJ$1406-Sheet2!$N$325)/Sheet3!$A$1)^2 +Sheet3!$C$1*(($B1419-BJ$1406-Sheet2!$N$325)/Sheet3!$A$1)^4)</f>
        <v>3.8044067156465597E-7</v>
      </c>
      <c r="BK1419" s="2">
        <f>$I$1404*EXP(Sheet3!$B$1*(($B1419-BK$1406-Sheet2!$N$325)/Sheet3!$A$1)^2 +Sheet3!$C$1*(($B1419-BK$1406-Sheet2!$N$325)/Sheet3!$A$1)^4)</f>
        <v>5.0556740405796913E-7</v>
      </c>
      <c r="BL1419" s="2">
        <f>$I$1404*EXP(Sheet3!$B$1*(($B1419-BL$1406-Sheet2!$N$325)/Sheet3!$A$1)^2 +Sheet3!$C$1*(($B1419-BL$1406-Sheet2!$N$325)/Sheet3!$A$1)^4)</f>
        <v>6.6971383023599937E-7</v>
      </c>
      <c r="BM1419" s="2">
        <f>$I$1404*EXP(Sheet3!$B$1*(($B1419-BM$1406-Sheet2!$N$325)/Sheet3!$A$1)^2 +Sheet3!$C$1*(($B1419-BM$1406-Sheet2!$N$325)/Sheet3!$A$1)^4)</f>
        <v>8.8435945191842335E-7</v>
      </c>
      <c r="BN1419" s="2">
        <f>$I$1404*EXP(Sheet3!$B$1*(($B1419-BN$1406-Sheet2!$N$325)/Sheet3!$A$1)^2 +Sheet3!$C$1*(($B1419-BN$1406-Sheet2!$N$325)/Sheet3!$A$1)^4)</f>
        <v>1.1641500243782987E-6</v>
      </c>
      <c r="BO1419" s="2">
        <f>$I$1404*EXP(Sheet3!$B$1*(($B1419-BO$1406-Sheet2!$N$325)/Sheet3!$A$1)^2 +Sheet3!$C$1*(($B1419-BO$1406-Sheet2!$N$325)/Sheet3!$A$1)^4)</f>
        <v>1.5277096706947211E-6</v>
      </c>
      <c r="BP1419" s="2">
        <f>$I$1404*EXP(Sheet3!$B$1*(($B1419-BP$1406-Sheet2!$N$325)/Sheet3!$A$1)^2 +Sheet3!$C$1*(($B1419-BP$1406-Sheet2!$N$325)/Sheet3!$A$1)^4)</f>
        <v>1.9986445751509153E-6</v>
      </c>
      <c r="BQ1419" s="2">
        <f>$I$1404*EXP(Sheet3!$B$1*(($B1419-BQ$1406-Sheet2!$N$325)/Sheet3!$A$1)^2 +Sheet3!$C$1*(($B1419-BQ$1406-Sheet2!$N$325)/Sheet3!$A$1)^4)</f>
        <v>2.6067791683369294E-6</v>
      </c>
      <c r="BR1419" s="2">
        <f>$I$1404*EXP(Sheet3!$B$1*(($B1419-BR$1406-Sheet2!$N$325)/Sheet3!$A$1)^2 +Sheet3!$C$1*(($B1419-BR$1406-Sheet2!$N$325)/Sheet3!$A$1)^4)</f>
        <v>3.3896734326049282E-6</v>
      </c>
      <c r="BS1419" s="2">
        <f>$I$1404*EXP(Sheet3!$B$1*(($B1419-BS$1406-Sheet2!$N$325)/Sheet3!$A$1)^2 +Sheet3!$C$1*(($B1419-BS$1406-Sheet2!$N$325)/Sheet3!$A$1)^4)</f>
        <v>4.3944789021440769E-6</v>
      </c>
    </row>
    <row r="1420" spans="1:71" x14ac:dyDescent="0.2">
      <c r="A1420">
        <v>1393</v>
      </c>
      <c r="B1420">
        <v>829.29</v>
      </c>
      <c r="C1420">
        <v>2406.9</v>
      </c>
      <c r="D1420">
        <v>2413.8000000000002</v>
      </c>
      <c r="E1420">
        <f t="shared" si="74"/>
        <v>6.9000000000000909</v>
      </c>
      <c r="F1420" s="1">
        <f t="shared" si="75"/>
        <v>6.9000000000000909</v>
      </c>
      <c r="G1420">
        <f t="shared" si="76"/>
        <v>5722.1010000000751</v>
      </c>
    </row>
    <row r="1421" spans="1:71" x14ac:dyDescent="0.2">
      <c r="A1421">
        <v>1394</v>
      </c>
      <c r="B1421">
        <v>829.73</v>
      </c>
      <c r="C1421">
        <v>2396.5</v>
      </c>
      <c r="D1421">
        <v>2408.6</v>
      </c>
      <c r="E1421">
        <f t="shared" si="74"/>
        <v>12.099999999999909</v>
      </c>
      <c r="F1421" s="1">
        <f t="shared" si="75"/>
        <v>12.099999999999909</v>
      </c>
      <c r="G1421">
        <f t="shared" si="76"/>
        <v>10039.732999999926</v>
      </c>
    </row>
    <row r="1422" spans="1:71" x14ac:dyDescent="0.2">
      <c r="A1422">
        <v>1395</v>
      </c>
      <c r="B1422">
        <v>830.17</v>
      </c>
      <c r="C1422">
        <v>2386.9</v>
      </c>
      <c r="D1422">
        <v>2398.5</v>
      </c>
      <c r="E1422">
        <f t="shared" si="74"/>
        <v>11.599999999999909</v>
      </c>
      <c r="F1422" s="1">
        <f t="shared" si="75"/>
        <v>11.599999999999909</v>
      </c>
      <c r="G1422">
        <f t="shared" si="76"/>
        <v>9629.9719999999234</v>
      </c>
    </row>
    <row r="1423" spans="1:71" x14ac:dyDescent="0.2">
      <c r="A1423">
        <v>1396</v>
      </c>
      <c r="B1423">
        <v>830.61</v>
      </c>
      <c r="C1423">
        <v>2416.3000000000002</v>
      </c>
      <c r="D1423">
        <v>2422</v>
      </c>
      <c r="E1423">
        <f t="shared" si="74"/>
        <v>5.6999999999998181</v>
      </c>
      <c r="F1423" s="1">
        <f t="shared" si="75"/>
        <v>5.6999999999998181</v>
      </c>
      <c r="G1423">
        <f t="shared" si="76"/>
        <v>4734.4769999998489</v>
      </c>
    </row>
    <row r="1424" spans="1:71" x14ac:dyDescent="0.2">
      <c r="A1424">
        <v>1397</v>
      </c>
      <c r="B1424">
        <v>831.05</v>
      </c>
      <c r="C1424">
        <v>2394.8000000000002</v>
      </c>
      <c r="D1424">
        <v>2400.4</v>
      </c>
      <c r="E1424">
        <f t="shared" si="74"/>
        <v>5.5999999999999091</v>
      </c>
      <c r="F1424" s="1">
        <f t="shared" si="75"/>
        <v>5.5999999999999091</v>
      </c>
      <c r="G1424">
        <f t="shared" si="76"/>
        <v>4653.8799999999237</v>
      </c>
    </row>
    <row r="1425" spans="1:6" x14ac:dyDescent="0.2">
      <c r="A1425">
        <v>1398</v>
      </c>
      <c r="B1425">
        <v>831.49</v>
      </c>
      <c r="C1425">
        <v>2426.5</v>
      </c>
      <c r="D1425">
        <v>2429.1</v>
      </c>
      <c r="E1425">
        <f t="shared" si="74"/>
        <v>2.5999999999999091</v>
      </c>
      <c r="F1425" s="1">
        <f t="shared" si="75"/>
        <v>2.5999999999999091</v>
      </c>
    </row>
    <row r="1426" spans="1:6" x14ac:dyDescent="0.2">
      <c r="A1426">
        <v>1399</v>
      </c>
      <c r="B1426">
        <v>831.93</v>
      </c>
      <c r="C1426">
        <v>2408.1999999999998</v>
      </c>
      <c r="D1426">
        <v>2409.3000000000002</v>
      </c>
      <c r="E1426">
        <f t="shared" si="74"/>
        <v>1.1000000000003638</v>
      </c>
      <c r="F1426" s="1">
        <f t="shared" si="75"/>
        <v>1.1000000000003638</v>
      </c>
    </row>
    <row r="1427" spans="1:6" x14ac:dyDescent="0.2">
      <c r="A1427">
        <v>1400</v>
      </c>
      <c r="B1427">
        <v>832.37</v>
      </c>
      <c r="C1427">
        <v>2401.5</v>
      </c>
      <c r="D1427">
        <v>2403.6</v>
      </c>
      <c r="E1427">
        <f t="shared" si="74"/>
        <v>2.0999999999999091</v>
      </c>
      <c r="F1427" s="1">
        <f t="shared" si="75"/>
        <v>2.0999999999999091</v>
      </c>
    </row>
    <row r="1428" spans="1:6" x14ac:dyDescent="0.2">
      <c r="A1428">
        <v>1401</v>
      </c>
      <c r="B1428">
        <v>832.81</v>
      </c>
      <c r="C1428">
        <v>2381.3000000000002</v>
      </c>
      <c r="D1428">
        <v>2389.5</v>
      </c>
      <c r="E1428">
        <f t="shared" si="74"/>
        <v>8.1999999999998181</v>
      </c>
      <c r="F1428" s="1">
        <f t="shared" si="75"/>
        <v>8.1999999999998181</v>
      </c>
    </row>
    <row r="1429" spans="1:6" x14ac:dyDescent="0.2">
      <c r="A1429">
        <v>1402</v>
      </c>
      <c r="B1429">
        <v>833.25</v>
      </c>
      <c r="C1429">
        <v>2397.3000000000002</v>
      </c>
      <c r="D1429">
        <v>2399.8000000000002</v>
      </c>
      <c r="E1429">
        <f t="shared" si="74"/>
        <v>2.5</v>
      </c>
      <c r="F1429" s="1">
        <f t="shared" si="75"/>
        <v>2.5</v>
      </c>
    </row>
    <row r="1430" spans="1:6" x14ac:dyDescent="0.2">
      <c r="A1430">
        <v>1403</v>
      </c>
      <c r="B1430">
        <v>833.69</v>
      </c>
      <c r="C1430">
        <v>2390.3000000000002</v>
      </c>
      <c r="D1430">
        <v>2402.4</v>
      </c>
      <c r="E1430">
        <f t="shared" si="74"/>
        <v>12.099999999999909</v>
      </c>
      <c r="F1430" s="1">
        <f t="shared" si="75"/>
        <v>12.099999999999909</v>
      </c>
    </row>
    <row r="1431" spans="1:6" x14ac:dyDescent="0.2">
      <c r="A1431">
        <v>1404</v>
      </c>
      <c r="B1431">
        <v>834.13</v>
      </c>
      <c r="C1431">
        <v>2414.5</v>
      </c>
      <c r="D1431">
        <v>2416.4</v>
      </c>
      <c r="E1431">
        <f t="shared" si="74"/>
        <v>1.9000000000000909</v>
      </c>
      <c r="F1431" s="1">
        <f t="shared" si="75"/>
        <v>1.9000000000000909</v>
      </c>
    </row>
    <row r="1432" spans="1:6" x14ac:dyDescent="0.2">
      <c r="A1432">
        <v>1405</v>
      </c>
      <c r="B1432">
        <v>834.57</v>
      </c>
      <c r="C1432">
        <v>2402.4</v>
      </c>
      <c r="D1432">
        <v>2407.6</v>
      </c>
      <c r="E1432">
        <f t="shared" si="74"/>
        <v>5.1999999999998181</v>
      </c>
      <c r="F1432" s="1">
        <f t="shared" si="75"/>
        <v>5.1999999999998181</v>
      </c>
    </row>
    <row r="1433" spans="1:6" x14ac:dyDescent="0.2">
      <c r="A1433">
        <v>1406</v>
      </c>
      <c r="B1433">
        <v>835.01</v>
      </c>
      <c r="C1433">
        <v>2392.1</v>
      </c>
      <c r="D1433">
        <v>2404.9</v>
      </c>
      <c r="E1433">
        <f t="shared" si="74"/>
        <v>12.800000000000182</v>
      </c>
      <c r="F1433" s="1">
        <f t="shared" si="75"/>
        <v>12.800000000000182</v>
      </c>
    </row>
    <row r="1434" spans="1:6" x14ac:dyDescent="0.2">
      <c r="A1434">
        <v>1407</v>
      </c>
      <c r="B1434">
        <v>835.45</v>
      </c>
      <c r="C1434">
        <v>2385.4</v>
      </c>
      <c r="D1434">
        <v>2393</v>
      </c>
      <c r="E1434">
        <f t="shared" si="74"/>
        <v>7.5999999999999091</v>
      </c>
      <c r="F1434" s="1">
        <f t="shared" si="75"/>
        <v>7.5999999999999091</v>
      </c>
    </row>
    <row r="1435" spans="1:6" x14ac:dyDescent="0.2">
      <c r="A1435">
        <v>1408</v>
      </c>
      <c r="B1435">
        <v>835.89</v>
      </c>
      <c r="C1435">
        <v>2411.3000000000002</v>
      </c>
      <c r="D1435">
        <v>2417.4</v>
      </c>
      <c r="E1435">
        <f t="shared" si="74"/>
        <v>6.0999999999999091</v>
      </c>
      <c r="F1435" s="1">
        <f t="shared" si="75"/>
        <v>6.0999999999999091</v>
      </c>
    </row>
    <row r="1436" spans="1:6" x14ac:dyDescent="0.2">
      <c r="A1436">
        <v>1409</v>
      </c>
      <c r="B1436">
        <v>836.33</v>
      </c>
      <c r="C1436">
        <v>2394.1999999999998</v>
      </c>
      <c r="D1436">
        <v>2397.6</v>
      </c>
      <c r="E1436">
        <f t="shared" ref="E1436:E1499" si="78">D1436-C1436</f>
        <v>3.4000000000000909</v>
      </c>
      <c r="F1436" s="1">
        <f t="shared" ref="F1436:F1499" si="79">E1436</f>
        <v>3.4000000000000909</v>
      </c>
    </row>
    <row r="1437" spans="1:6" x14ac:dyDescent="0.2">
      <c r="A1437">
        <v>1410</v>
      </c>
      <c r="B1437">
        <v>836.77</v>
      </c>
      <c r="C1437">
        <v>2400.8000000000002</v>
      </c>
      <c r="D1437">
        <v>2399.3000000000002</v>
      </c>
      <c r="E1437">
        <f t="shared" si="78"/>
        <v>-1.5</v>
      </c>
      <c r="F1437" s="1">
        <f t="shared" si="79"/>
        <v>-1.5</v>
      </c>
    </row>
    <row r="1438" spans="1:6" x14ac:dyDescent="0.2">
      <c r="A1438">
        <v>1411</v>
      </c>
      <c r="B1438">
        <v>837.22</v>
      </c>
      <c r="C1438">
        <v>2388.1</v>
      </c>
      <c r="D1438">
        <v>2399.3000000000002</v>
      </c>
      <c r="E1438">
        <f t="shared" si="78"/>
        <v>11.200000000000273</v>
      </c>
      <c r="F1438" s="1">
        <f t="shared" si="79"/>
        <v>11.200000000000273</v>
      </c>
    </row>
    <row r="1439" spans="1:6" x14ac:dyDescent="0.2">
      <c r="A1439">
        <v>1412</v>
      </c>
      <c r="B1439">
        <v>837.66</v>
      </c>
      <c r="C1439">
        <v>2419.3000000000002</v>
      </c>
      <c r="D1439">
        <v>2413.6</v>
      </c>
      <c r="E1439">
        <f t="shared" si="78"/>
        <v>-5.7000000000002728</v>
      </c>
      <c r="F1439" s="1">
        <f t="shared" si="79"/>
        <v>-5.7000000000002728</v>
      </c>
    </row>
    <row r="1440" spans="1:6" x14ac:dyDescent="0.2">
      <c r="A1440">
        <v>1413</v>
      </c>
      <c r="B1440">
        <v>838.1</v>
      </c>
      <c r="C1440">
        <v>2389.5</v>
      </c>
      <c r="D1440">
        <v>2394</v>
      </c>
      <c r="E1440">
        <f t="shared" si="78"/>
        <v>4.5</v>
      </c>
      <c r="F1440" s="1">
        <f t="shared" si="79"/>
        <v>4.5</v>
      </c>
    </row>
    <row r="1441" spans="1:6" x14ac:dyDescent="0.2">
      <c r="A1441">
        <v>1414</v>
      </c>
      <c r="B1441">
        <v>838.54</v>
      </c>
      <c r="C1441">
        <v>2388.9</v>
      </c>
      <c r="D1441">
        <v>2397.9</v>
      </c>
      <c r="E1441">
        <f t="shared" si="78"/>
        <v>9</v>
      </c>
      <c r="F1441" s="1">
        <f t="shared" si="79"/>
        <v>9</v>
      </c>
    </row>
    <row r="1442" spans="1:6" x14ac:dyDescent="0.2">
      <c r="A1442">
        <v>1415</v>
      </c>
      <c r="B1442">
        <v>838.98</v>
      </c>
      <c r="C1442">
        <v>2397.6999999999998</v>
      </c>
      <c r="D1442">
        <v>2403.9</v>
      </c>
      <c r="E1442">
        <f t="shared" si="78"/>
        <v>6.2000000000002728</v>
      </c>
      <c r="F1442" s="1">
        <f t="shared" si="79"/>
        <v>6.2000000000002728</v>
      </c>
    </row>
    <row r="1443" spans="1:6" x14ac:dyDescent="0.2">
      <c r="A1443">
        <v>1416</v>
      </c>
      <c r="B1443">
        <v>839.42</v>
      </c>
      <c r="C1443">
        <v>2400.6999999999998</v>
      </c>
      <c r="D1443">
        <v>2412.9</v>
      </c>
      <c r="E1443">
        <f t="shared" si="78"/>
        <v>12.200000000000273</v>
      </c>
      <c r="F1443" s="1">
        <f t="shared" si="79"/>
        <v>12.200000000000273</v>
      </c>
    </row>
    <row r="1444" spans="1:6" x14ac:dyDescent="0.2">
      <c r="A1444">
        <v>1417</v>
      </c>
      <c r="B1444">
        <v>839.86</v>
      </c>
      <c r="C1444">
        <v>2417</v>
      </c>
      <c r="D1444">
        <v>2457.8000000000002</v>
      </c>
      <c r="E1444">
        <f t="shared" si="78"/>
        <v>40.800000000000182</v>
      </c>
      <c r="F1444" s="1">
        <f t="shared" si="79"/>
        <v>40.800000000000182</v>
      </c>
    </row>
    <row r="1445" spans="1:6" x14ac:dyDescent="0.2">
      <c r="A1445">
        <v>1418</v>
      </c>
      <c r="B1445">
        <v>840.3</v>
      </c>
      <c r="C1445">
        <v>2426.4</v>
      </c>
      <c r="D1445">
        <v>2488.6</v>
      </c>
      <c r="E1445">
        <f t="shared" si="78"/>
        <v>62.199999999999818</v>
      </c>
      <c r="F1445" s="1">
        <f t="shared" si="79"/>
        <v>62.199999999999818</v>
      </c>
    </row>
    <row r="1446" spans="1:6" x14ac:dyDescent="0.2">
      <c r="A1446">
        <v>1419</v>
      </c>
      <c r="B1446">
        <v>840.74</v>
      </c>
      <c r="C1446">
        <v>2403.1999999999998</v>
      </c>
      <c r="D1446">
        <v>2488.9</v>
      </c>
      <c r="E1446">
        <f t="shared" si="78"/>
        <v>85.700000000000273</v>
      </c>
      <c r="F1446" s="1">
        <f t="shared" si="79"/>
        <v>85.700000000000273</v>
      </c>
    </row>
    <row r="1447" spans="1:6" x14ac:dyDescent="0.2">
      <c r="A1447">
        <v>1420</v>
      </c>
      <c r="B1447">
        <v>841.18</v>
      </c>
      <c r="C1447">
        <v>2411.4</v>
      </c>
      <c r="D1447">
        <v>2522.1999999999998</v>
      </c>
      <c r="E1447">
        <f t="shared" si="78"/>
        <v>110.79999999999973</v>
      </c>
      <c r="F1447" s="1">
        <f t="shared" si="79"/>
        <v>110.79999999999973</v>
      </c>
    </row>
    <row r="1448" spans="1:6" x14ac:dyDescent="0.2">
      <c r="A1448">
        <v>1421</v>
      </c>
      <c r="B1448">
        <v>841.62</v>
      </c>
      <c r="C1448">
        <v>2375.3000000000002</v>
      </c>
      <c r="D1448">
        <v>2477.3000000000002</v>
      </c>
      <c r="E1448">
        <f t="shared" si="78"/>
        <v>102</v>
      </c>
      <c r="F1448" s="1">
        <f t="shared" si="79"/>
        <v>102</v>
      </c>
    </row>
    <row r="1449" spans="1:6" x14ac:dyDescent="0.2">
      <c r="A1449">
        <v>1422</v>
      </c>
      <c r="B1449">
        <v>842.06</v>
      </c>
      <c r="C1449">
        <v>2384.1999999999998</v>
      </c>
      <c r="D1449">
        <v>2469</v>
      </c>
      <c r="E1449">
        <f t="shared" si="78"/>
        <v>84.800000000000182</v>
      </c>
      <c r="F1449" s="1">
        <f t="shared" si="79"/>
        <v>84.800000000000182</v>
      </c>
    </row>
    <row r="1450" spans="1:6" x14ac:dyDescent="0.2">
      <c r="A1450">
        <v>1423</v>
      </c>
      <c r="B1450">
        <v>842.5</v>
      </c>
      <c r="C1450">
        <v>2380.4</v>
      </c>
      <c r="D1450">
        <v>2499.6999999999998</v>
      </c>
      <c r="E1450">
        <f t="shared" si="78"/>
        <v>119.29999999999973</v>
      </c>
      <c r="F1450" s="1">
        <f t="shared" si="79"/>
        <v>119.29999999999973</v>
      </c>
    </row>
    <row r="1451" spans="1:6" x14ac:dyDescent="0.2">
      <c r="A1451">
        <v>1424</v>
      </c>
      <c r="B1451">
        <v>842.94</v>
      </c>
      <c r="C1451">
        <v>2392.8000000000002</v>
      </c>
      <c r="D1451">
        <v>2484</v>
      </c>
      <c r="E1451">
        <f t="shared" si="78"/>
        <v>91.199999999999818</v>
      </c>
      <c r="F1451" s="1">
        <f t="shared" si="79"/>
        <v>91.199999999999818</v>
      </c>
    </row>
    <row r="1452" spans="1:6" x14ac:dyDescent="0.2">
      <c r="A1452">
        <v>1425</v>
      </c>
      <c r="B1452">
        <v>843.37</v>
      </c>
      <c r="C1452">
        <v>2405.1999999999998</v>
      </c>
      <c r="D1452">
        <v>2438.6999999999998</v>
      </c>
      <c r="E1452">
        <f t="shared" si="78"/>
        <v>33.5</v>
      </c>
      <c r="F1452" s="1">
        <f t="shared" si="79"/>
        <v>33.5</v>
      </c>
    </row>
    <row r="1453" spans="1:6" x14ac:dyDescent="0.2">
      <c r="A1453">
        <v>1426</v>
      </c>
      <c r="B1453">
        <v>843.81</v>
      </c>
      <c r="C1453">
        <v>2396.1</v>
      </c>
      <c r="D1453">
        <v>2413.4</v>
      </c>
      <c r="E1453">
        <f t="shared" si="78"/>
        <v>17.300000000000182</v>
      </c>
      <c r="F1453" s="1">
        <f t="shared" si="79"/>
        <v>17.300000000000182</v>
      </c>
    </row>
    <row r="1454" spans="1:6" x14ac:dyDescent="0.2">
      <c r="A1454">
        <v>1427</v>
      </c>
      <c r="B1454">
        <v>844.25</v>
      </c>
      <c r="C1454">
        <v>2403.1999999999998</v>
      </c>
      <c r="D1454">
        <v>2413.5</v>
      </c>
      <c r="E1454">
        <f t="shared" si="78"/>
        <v>10.300000000000182</v>
      </c>
      <c r="F1454" s="1">
        <f t="shared" si="79"/>
        <v>10.300000000000182</v>
      </c>
    </row>
    <row r="1455" spans="1:6" x14ac:dyDescent="0.2">
      <c r="A1455">
        <v>1428</v>
      </c>
      <c r="B1455">
        <v>844.69</v>
      </c>
      <c r="C1455">
        <v>2393.3000000000002</v>
      </c>
      <c r="D1455">
        <v>2404.6999999999998</v>
      </c>
      <c r="E1455">
        <f t="shared" si="78"/>
        <v>11.399999999999636</v>
      </c>
      <c r="F1455" s="1">
        <f t="shared" si="79"/>
        <v>11.399999999999636</v>
      </c>
    </row>
    <row r="1456" spans="1:6" x14ac:dyDescent="0.2">
      <c r="A1456">
        <v>1429</v>
      </c>
      <c r="B1456">
        <v>845.13</v>
      </c>
      <c r="C1456">
        <v>2385.1999999999998</v>
      </c>
      <c r="D1456">
        <v>2389</v>
      </c>
      <c r="E1456">
        <f t="shared" si="78"/>
        <v>3.8000000000001819</v>
      </c>
      <c r="F1456" s="1">
        <f t="shared" si="79"/>
        <v>3.8000000000001819</v>
      </c>
    </row>
    <row r="1457" spans="1:71" x14ac:dyDescent="0.2">
      <c r="A1457">
        <v>1430</v>
      </c>
      <c r="B1457">
        <v>845.57</v>
      </c>
      <c r="C1457">
        <v>2402</v>
      </c>
      <c r="D1457">
        <v>2415.1</v>
      </c>
      <c r="E1457">
        <f t="shared" si="78"/>
        <v>13.099999999999909</v>
      </c>
      <c r="F1457" s="1">
        <f t="shared" si="79"/>
        <v>13.099999999999909</v>
      </c>
    </row>
    <row r="1458" spans="1:71" x14ac:dyDescent="0.2">
      <c r="A1458">
        <v>1431</v>
      </c>
      <c r="B1458">
        <v>846.01</v>
      </c>
      <c r="C1458">
        <v>2388.4</v>
      </c>
      <c r="D1458">
        <v>2395.1</v>
      </c>
      <c r="E1458">
        <f t="shared" si="78"/>
        <v>6.6999999999998181</v>
      </c>
      <c r="F1458" s="1">
        <f t="shared" si="79"/>
        <v>6.6999999999998181</v>
      </c>
    </row>
    <row r="1459" spans="1:71" x14ac:dyDescent="0.2">
      <c r="A1459">
        <v>1432</v>
      </c>
      <c r="B1459">
        <v>846.45</v>
      </c>
      <c r="C1459">
        <v>2405.1999999999998</v>
      </c>
      <c r="D1459">
        <v>2409.6</v>
      </c>
      <c r="E1459">
        <f t="shared" si="78"/>
        <v>4.4000000000000909</v>
      </c>
      <c r="F1459" s="1">
        <f t="shared" si="79"/>
        <v>4.4000000000000909</v>
      </c>
    </row>
    <row r="1460" spans="1:71" x14ac:dyDescent="0.2">
      <c r="A1460">
        <v>1433</v>
      </c>
      <c r="B1460">
        <v>846.89</v>
      </c>
      <c r="C1460">
        <v>2389.1</v>
      </c>
      <c r="D1460">
        <v>2393.9</v>
      </c>
      <c r="E1460">
        <f t="shared" si="78"/>
        <v>4.8000000000001819</v>
      </c>
      <c r="F1460" s="1">
        <f t="shared" si="79"/>
        <v>4.8000000000001819</v>
      </c>
    </row>
    <row r="1461" spans="1:71" x14ac:dyDescent="0.2">
      <c r="A1461">
        <v>1434</v>
      </c>
      <c r="B1461">
        <v>847.33</v>
      </c>
      <c r="C1461">
        <v>2389.6999999999998</v>
      </c>
      <c r="D1461">
        <v>2391.3000000000002</v>
      </c>
      <c r="E1461">
        <f t="shared" si="78"/>
        <v>1.6000000000003638</v>
      </c>
      <c r="F1461" s="1">
        <f t="shared" si="79"/>
        <v>1.6000000000003638</v>
      </c>
    </row>
    <row r="1462" spans="1:71" x14ac:dyDescent="0.2">
      <c r="A1462">
        <v>1435</v>
      </c>
      <c r="B1462">
        <v>847.77</v>
      </c>
      <c r="C1462">
        <v>2398.6</v>
      </c>
      <c r="D1462">
        <v>2402.5</v>
      </c>
      <c r="E1462">
        <f t="shared" si="78"/>
        <v>3.9000000000000909</v>
      </c>
      <c r="F1462" s="1">
        <f t="shared" si="79"/>
        <v>3.9000000000000909</v>
      </c>
      <c r="G1462">
        <f>$B1462*F1462</f>
        <v>3306.3030000000772</v>
      </c>
      <c r="I1462" s="1">
        <f>MAX(F1469:F1475)</f>
        <v>48.900000000000091</v>
      </c>
    </row>
    <row r="1463" spans="1:71" x14ac:dyDescent="0.2">
      <c r="A1463">
        <v>1436</v>
      </c>
      <c r="B1463">
        <v>848.21</v>
      </c>
      <c r="C1463">
        <v>2391.1999999999998</v>
      </c>
      <c r="D1463">
        <v>2391.9</v>
      </c>
      <c r="E1463">
        <f t="shared" si="78"/>
        <v>0.70000000000027285</v>
      </c>
      <c r="F1463" s="1">
        <f t="shared" si="79"/>
        <v>0.70000000000027285</v>
      </c>
      <c r="G1463">
        <f t="shared" ref="G1463:G1482" si="80">$B1463*F1463</f>
        <v>593.74700000023142</v>
      </c>
    </row>
    <row r="1464" spans="1:71" x14ac:dyDescent="0.2">
      <c r="A1464">
        <v>1437</v>
      </c>
      <c r="B1464">
        <v>848.65</v>
      </c>
      <c r="C1464">
        <v>2391.5</v>
      </c>
      <c r="D1464">
        <v>2395.6999999999998</v>
      </c>
      <c r="E1464">
        <f t="shared" si="78"/>
        <v>4.1999999999998181</v>
      </c>
      <c r="F1464" s="1">
        <f t="shared" si="79"/>
        <v>4.1999999999998181</v>
      </c>
      <c r="G1464">
        <f t="shared" si="80"/>
        <v>3564.3299999998453</v>
      </c>
      <c r="I1464">
        <v>-0.3</v>
      </c>
      <c r="J1464">
        <v>-0.28999999999999998</v>
      </c>
      <c r="K1464">
        <v>-0.28000000000000003</v>
      </c>
      <c r="L1464">
        <v>-0.27</v>
      </c>
      <c r="M1464">
        <v>-0.26</v>
      </c>
      <c r="N1464">
        <v>-0.25</v>
      </c>
      <c r="O1464">
        <v>-0.24</v>
      </c>
      <c r="P1464">
        <v>-0.23</v>
      </c>
      <c r="Q1464">
        <v>-0.22</v>
      </c>
      <c r="R1464">
        <v>-0.21</v>
      </c>
      <c r="S1464">
        <v>-0.2</v>
      </c>
      <c r="T1464">
        <v>-0.19</v>
      </c>
      <c r="U1464">
        <v>-0.18</v>
      </c>
      <c r="V1464">
        <v>-0.17</v>
      </c>
      <c r="W1464">
        <v>-0.16</v>
      </c>
      <c r="X1464">
        <v>-0.15</v>
      </c>
      <c r="Y1464">
        <v>-0.14000000000000001</v>
      </c>
      <c r="Z1464">
        <v>-0.13</v>
      </c>
      <c r="AA1464">
        <v>-0.12</v>
      </c>
      <c r="AB1464">
        <v>-0.11</v>
      </c>
      <c r="AC1464">
        <v>-0.1</v>
      </c>
      <c r="AD1464">
        <v>-0.09</v>
      </c>
      <c r="AE1464">
        <v>-0.08</v>
      </c>
      <c r="AF1464">
        <v>-7.0000000000000007E-2</v>
      </c>
      <c r="AG1464">
        <v>-0.06</v>
      </c>
      <c r="AH1464">
        <v>-0.05</v>
      </c>
      <c r="AI1464">
        <v>-0.04</v>
      </c>
      <c r="AJ1464">
        <v>-0.03</v>
      </c>
      <c r="AK1464">
        <v>-0.02</v>
      </c>
      <c r="AL1464">
        <v>-0.01</v>
      </c>
      <c r="AM1464">
        <v>0</v>
      </c>
      <c r="AN1464">
        <v>0.01</v>
      </c>
      <c r="AO1464">
        <v>0.02</v>
      </c>
      <c r="AP1464">
        <v>0.03</v>
      </c>
      <c r="AQ1464">
        <v>0.04</v>
      </c>
      <c r="AR1464">
        <v>0.05</v>
      </c>
      <c r="AS1464">
        <v>0.06</v>
      </c>
      <c r="AT1464">
        <v>7.0000000000000007E-2</v>
      </c>
      <c r="AU1464">
        <v>0.08</v>
      </c>
      <c r="AV1464">
        <v>0.09</v>
      </c>
      <c r="AW1464">
        <v>0.1</v>
      </c>
      <c r="AX1464">
        <v>0.11</v>
      </c>
      <c r="AY1464">
        <v>0.12</v>
      </c>
      <c r="AZ1464">
        <v>0.13</v>
      </c>
      <c r="BA1464">
        <v>0.14000000000000001</v>
      </c>
      <c r="BB1464">
        <v>0.15</v>
      </c>
      <c r="BC1464">
        <v>0.16</v>
      </c>
      <c r="BD1464">
        <v>0.17</v>
      </c>
      <c r="BE1464">
        <v>0.18</v>
      </c>
      <c r="BF1464">
        <v>0.19</v>
      </c>
      <c r="BG1464">
        <v>0.2</v>
      </c>
      <c r="BH1464">
        <v>0.21</v>
      </c>
      <c r="BI1464">
        <v>0.22</v>
      </c>
      <c r="BJ1464">
        <v>0.23</v>
      </c>
      <c r="BK1464">
        <v>0.24</v>
      </c>
      <c r="BL1464">
        <v>0.25</v>
      </c>
      <c r="BM1464">
        <v>0.26</v>
      </c>
      <c r="BN1464">
        <v>0.27000000000000102</v>
      </c>
      <c r="BO1464">
        <v>0.28000000000000103</v>
      </c>
      <c r="BP1464">
        <v>0.29000000000000098</v>
      </c>
      <c r="BQ1464">
        <v>0.30000000000000099</v>
      </c>
      <c r="BR1464">
        <v>0.310000000000001</v>
      </c>
      <c r="BS1464">
        <v>0.32000000000000101</v>
      </c>
    </row>
    <row r="1465" spans="1:71" x14ac:dyDescent="0.2">
      <c r="A1465">
        <v>1438</v>
      </c>
      <c r="B1465">
        <v>849.09</v>
      </c>
      <c r="C1465">
        <v>2392.3000000000002</v>
      </c>
      <c r="D1465">
        <v>2393.8000000000002</v>
      </c>
      <c r="E1465">
        <f t="shared" si="78"/>
        <v>1.5</v>
      </c>
      <c r="F1465" s="1">
        <f t="shared" si="79"/>
        <v>1.5</v>
      </c>
      <c r="G1465">
        <f t="shared" si="80"/>
        <v>1273.635</v>
      </c>
      <c r="I1465">
        <f>SUMXMY2($F1468:$F1476,I1468:I1476)</f>
        <v>1285.465703147386</v>
      </c>
      <c r="J1465">
        <f t="shared" ref="J1465:BS1465" si="81">SUMXMY2($F1468:$F1476,J1468:J1476)</f>
        <v>1256.510801897181</v>
      </c>
      <c r="K1465">
        <f t="shared" si="81"/>
        <v>1228.4184329561811</v>
      </c>
      <c r="L1465">
        <f t="shared" si="81"/>
        <v>1201.2035549460404</v>
      </c>
      <c r="M1465">
        <f t="shared" si="81"/>
        <v>1174.881103760511</v>
      </c>
      <c r="N1465">
        <f t="shared" si="81"/>
        <v>1149.4659607723461</v>
      </c>
      <c r="O1465">
        <f t="shared" si="81"/>
        <v>1124.9729226332845</v>
      </c>
      <c r="P1465">
        <f t="shared" si="81"/>
        <v>1101.4166730589125</v>
      </c>
      <c r="Q1465">
        <f t="shared" si="81"/>
        <v>1078.8117569433409</v>
      </c>
      <c r="R1465">
        <f t="shared" si="81"/>
        <v>1057.1725570949338</v>
      </c>
      <c r="S1465">
        <f t="shared" si="81"/>
        <v>1036.5132738249004</v>
      </c>
      <c r="T1465">
        <f t="shared" si="81"/>
        <v>1016.8479075565127</v>
      </c>
      <c r="U1465">
        <f t="shared" si="81"/>
        <v>998.19024455520946</v>
      </c>
      <c r="V1465">
        <f t="shared" si="81"/>
        <v>980.55384581201542</v>
      </c>
      <c r="W1465">
        <f t="shared" si="81"/>
        <v>963.95203903845936</v>
      </c>
      <c r="X1465">
        <f t="shared" si="81"/>
        <v>948.3979136695433</v>
      </c>
      <c r="Y1465">
        <f t="shared" si="81"/>
        <v>933.90431869704344</v>
      </c>
      <c r="Z1465">
        <f t="shared" si="81"/>
        <v>920.48386309664079</v>
      </c>
      <c r="AA1465">
        <f t="shared" si="81"/>
        <v>908.14891855239682</v>
      </c>
      <c r="AB1465">
        <f t="shared" si="81"/>
        <v>896.91162412981771</v>
      </c>
      <c r="AC1465">
        <f t="shared" si="81"/>
        <v>886.7838925032878</v>
      </c>
      <c r="AD1465">
        <f t="shared" si="81"/>
        <v>877.77741730617242</v>
      </c>
      <c r="AE1465">
        <f t="shared" si="81"/>
        <v>869.9036811430999</v>
      </c>
      <c r="AF1465">
        <f t="shared" si="81"/>
        <v>863.17396378447393</v>
      </c>
      <c r="AG1465">
        <f t="shared" si="81"/>
        <v>857.59935005345289</v>
      </c>
      <c r="AH1465">
        <f t="shared" si="81"/>
        <v>853.19073691621293</v>
      </c>
      <c r="AI1465">
        <f t="shared" si="81"/>
        <v>849.95883929517197</v>
      </c>
      <c r="AJ1465">
        <f t="shared" si="81"/>
        <v>847.91419414691723</v>
      </c>
      <c r="AK1465">
        <f t="shared" si="81"/>
        <v>847.0671623736323</v>
      </c>
      <c r="AL1465">
        <f t="shared" si="81"/>
        <v>847.42792817634495</v>
      </c>
      <c r="AM1465">
        <f t="shared" si="81"/>
        <v>849.00649550409594</v>
      </c>
      <c r="AN1465">
        <f t="shared" si="81"/>
        <v>851.81268130669559</v>
      </c>
      <c r="AO1465">
        <f t="shared" si="81"/>
        <v>855.85610535842443</v>
      </c>
      <c r="AP1465">
        <f t="shared" si="81"/>
        <v>861.14617648476883</v>
      </c>
      <c r="AQ1465">
        <f t="shared" si="81"/>
        <v>867.69207509284286</v>
      </c>
      <c r="AR1465">
        <f t="shared" si="81"/>
        <v>875.5027319771591</v>
      </c>
      <c r="AS1465">
        <f t="shared" si="81"/>
        <v>884.58680344454945</v>
      </c>
      <c r="AT1465">
        <f t="shared" si="81"/>
        <v>894.95264287402733</v>
      </c>
      <c r="AU1465">
        <f t="shared" si="81"/>
        <v>906.60826889670409</v>
      </c>
      <c r="AV1465">
        <f t="shared" si="81"/>
        <v>919.56133045060062</v>
      </c>
      <c r="AW1465">
        <f t="shared" si="81"/>
        <v>933.81906902392552</v>
      </c>
      <c r="AX1465">
        <f t="shared" si="81"/>
        <v>949.38827846186314</v>
      </c>
      <c r="AY1465">
        <f t="shared" si="81"/>
        <v>966.27526276030608</v>
      </c>
      <c r="AZ1465">
        <f t="shared" si="81"/>
        <v>984.48579231402164</v>
      </c>
      <c r="BA1465">
        <f t="shared" si="81"/>
        <v>1004.0250591215098</v>
      </c>
      <c r="BB1465">
        <f t="shared" si="81"/>
        <v>1024.8976314747226</v>
      </c>
      <c r="BC1465">
        <f t="shared" si="81"/>
        <v>1047.1074086782444</v>
      </c>
      <c r="BD1465">
        <f t="shared" si="81"/>
        <v>1070.6575763492078</v>
      </c>
      <c r="BE1465">
        <f t="shared" si="81"/>
        <v>1095.5505628460915</v>
      </c>
      <c r="BF1465">
        <f t="shared" si="81"/>
        <v>1121.7879973619499</v>
      </c>
      <c r="BG1465">
        <f t="shared" si="81"/>
        <v>1149.3706701932215</v>
      </c>
      <c r="BH1465">
        <f t="shared" si="81"/>
        <v>1178.2984956702967</v>
      </c>
      <c r="BI1465">
        <f t="shared" si="81"/>
        <v>1208.5704781860061</v>
      </c>
      <c r="BJ1465">
        <f t="shared" si="81"/>
        <v>1240.1846817215103</v>
      </c>
      <c r="BK1465">
        <f t="shared" si="81"/>
        <v>1273.1382032092934</v>
      </c>
      <c r="BL1465">
        <f t="shared" si="81"/>
        <v>1307.4271500159291</v>
      </c>
      <c r="BM1465">
        <f t="shared" si="81"/>
        <v>1343.0466217636701</v>
      </c>
      <c r="BN1465">
        <f t="shared" si="81"/>
        <v>1379.9906966435242</v>
      </c>
      <c r="BO1465">
        <f t="shared" si="81"/>
        <v>1418.2524223043981</v>
      </c>
      <c r="BP1465">
        <f t="shared" si="81"/>
        <v>1457.8238113343866</v>
      </c>
      <c r="BQ1465">
        <f t="shared" si="81"/>
        <v>1498.6958412827701</v>
      </c>
      <c r="BR1465">
        <f t="shared" si="81"/>
        <v>1540.8584591059682</v>
      </c>
      <c r="BS1465">
        <f t="shared" si="81"/>
        <v>1584.300589859411</v>
      </c>
    </row>
    <row r="1466" spans="1:71" x14ac:dyDescent="0.2">
      <c r="A1466">
        <v>1439</v>
      </c>
      <c r="B1466">
        <v>849.53</v>
      </c>
      <c r="C1466">
        <v>2401.8000000000002</v>
      </c>
      <c r="D1466">
        <v>2406</v>
      </c>
      <c r="E1466">
        <f t="shared" si="78"/>
        <v>4.1999999999998181</v>
      </c>
      <c r="F1466" s="1">
        <f t="shared" si="79"/>
        <v>4.1999999999998181</v>
      </c>
      <c r="G1466">
        <f t="shared" si="80"/>
        <v>3568.0259999998452</v>
      </c>
    </row>
    <row r="1467" spans="1:71" x14ac:dyDescent="0.2">
      <c r="A1467">
        <v>1440</v>
      </c>
      <c r="B1467">
        <v>849.97</v>
      </c>
      <c r="C1467">
        <v>2411</v>
      </c>
      <c r="D1467">
        <v>2420.6999999999998</v>
      </c>
      <c r="E1467">
        <f t="shared" si="78"/>
        <v>9.6999999999998181</v>
      </c>
      <c r="F1467" s="1">
        <f t="shared" si="79"/>
        <v>9.6999999999998181</v>
      </c>
      <c r="G1467">
        <f t="shared" si="80"/>
        <v>8244.7089999998461</v>
      </c>
      <c r="I1467" s="2">
        <f>$I$1462*EXP(Sheet3!$B$1*(($B1467-I$1464-Sheet2!$N$349)/Sheet3!$A$1)^2 +Sheet3!$C$1*(($B1467-I$1464-Sheet2!$N$349)/Sheet3!$A$1)^4)</f>
        <v>1.3357828008654017E-4</v>
      </c>
      <c r="J1467" s="2">
        <f>$I$1462*EXP(Sheet3!$B$1*(($B1467-J$1464-Sheet2!$N$349)/Sheet3!$A$1)^2 +Sheet3!$C$1*(($B1467-J$1464-Sheet2!$N$349)/Sheet3!$A$1)^4)</f>
        <v>1.0890930203303752E-4</v>
      </c>
      <c r="K1467" s="2">
        <f>$I$1462*EXP(Sheet3!$B$1*(($B1467-K$1464-Sheet2!$N$349)/Sheet3!$A$1)^2 +Sheet3!$C$1*(($B1467-K$1464-Sheet2!$N$349)/Sheet3!$A$1)^4)</f>
        <v>8.8572766592116221E-5</v>
      </c>
      <c r="L1467" s="2">
        <f>$I$1462*EXP(Sheet3!$B$1*(($B1467-L$1464-Sheet2!$N$349)/Sheet3!$A$1)^2 +Sheet3!$C$1*(($B1467-L$1464-Sheet2!$N$349)/Sheet3!$A$1)^4)</f>
        <v>7.1850807030660234E-5</v>
      </c>
      <c r="M1467" s="2">
        <f>$I$1462*EXP(Sheet3!$B$1*(($B1467-M$1464-Sheet2!$N$349)/Sheet3!$A$1)^2 +Sheet3!$C$1*(($B1467-M$1464-Sheet2!$N$349)/Sheet3!$A$1)^4)</f>
        <v>5.8136561314280972E-5</v>
      </c>
      <c r="N1467" s="2">
        <f>$I$1462*EXP(Sheet3!$B$1*(($B1467-N$1464-Sheet2!$N$349)/Sheet3!$A$1)^2 +Sheet3!$C$1*(($B1467-N$1464-Sheet2!$N$349)/Sheet3!$A$1)^4)</f>
        <v>4.6918408476670044E-5</v>
      </c>
      <c r="O1467" s="2">
        <f>$I$1462*EXP(Sheet3!$B$1*(($B1467-O$1464-Sheet2!$N$349)/Sheet3!$A$1)^2 +Sheet3!$C$1*(($B1467-O$1464-Sheet2!$N$349)/Sheet3!$A$1)^4)</f>
        <v>3.7766208380623999E-5</v>
      </c>
      <c r="P1467" s="2">
        <f>$I$1462*EXP(Sheet3!$B$1*(($B1467-P$1464-Sheet2!$N$349)/Sheet3!$A$1)^2 +Sheet3!$C$1*(($B1467-P$1464-Sheet2!$N$349)/Sheet3!$A$1)^4)</f>
        <v>3.0319327710984626E-5</v>
      </c>
      <c r="Q1467" s="2">
        <f>$I$1462*EXP(Sheet3!$B$1*(($B1467-Q$1464-Sheet2!$N$349)/Sheet3!$A$1)^2 +Sheet3!$C$1*(($B1467-Q$1464-Sheet2!$N$349)/Sheet3!$A$1)^4)</f>
        <v>2.4276252906699448E-5</v>
      </c>
      <c r="R1467" s="2">
        <f>$I$1462*EXP(Sheet3!$B$1*(($B1467-R$1464-Sheet2!$N$349)/Sheet3!$A$1)^2 +Sheet3!$C$1*(($B1467-R$1464-Sheet2!$N$349)/Sheet3!$A$1)^4)</f>
        <v>1.9385607972804792E-5</v>
      </c>
      <c r="S1467" s="2">
        <f>$I$1462*EXP(Sheet3!$B$1*(($B1467-S$1464-Sheet2!$N$349)/Sheet3!$A$1)^2 +Sheet3!$C$1*(($B1467-S$1464-Sheet2!$N$349)/Sheet3!$A$1)^4)</f>
        <v>1.5438411601453564E-5</v>
      </c>
      <c r="T1467" s="2">
        <f>$I$1462*EXP(Sheet3!$B$1*(($B1467-T$1464-Sheet2!$N$349)/Sheet3!$A$1)^2 +Sheet3!$C$1*(($B1467-T$1464-Sheet2!$N$349)/Sheet3!$A$1)^4)</f>
        <v>1.2261423688061204E-5</v>
      </c>
      <c r="U1467" s="2">
        <f>$I$1462*EXP(Sheet3!$B$1*(($B1467-U$1464-Sheet2!$N$349)/Sheet3!$A$1)^2 +Sheet3!$C$1*(($B1467-U$1464-Sheet2!$N$349)/Sheet3!$A$1)^4)</f>
        <v>9.7114460917901254E-6</v>
      </c>
      <c r="V1467" s="2">
        <f>$I$1462*EXP(Sheet3!$B$1*(($B1467-V$1464-Sheet2!$N$349)/Sheet3!$A$1)^2 +Sheet3!$C$1*(($B1467-V$1464-Sheet2!$N$349)/Sheet3!$A$1)^4)</f>
        <v>7.6704563180444665E-6</v>
      </c>
      <c r="W1467" s="2">
        <f>$I$1462*EXP(Sheet3!$B$1*(($B1467-W$1464-Sheet2!$N$349)/Sheet3!$A$1)^2 +Sheet3!$C$1*(($B1467-W$1464-Sheet2!$N$349)/Sheet3!$A$1)^4)</f>
        <v>6.0414656712327826E-6</v>
      </c>
      <c r="X1467" s="2">
        <f>$I$1462*EXP(Sheet3!$B$1*(($B1467-X$1464-Sheet2!$N$349)/Sheet3!$A$1)^2 +Sheet3!$C$1*(($B1467-X$1464-Sheet2!$N$349)/Sheet3!$A$1)^4)</f>
        <v>4.7450053354449022E-6</v>
      </c>
      <c r="Y1467" s="2">
        <f>$I$1462*EXP(Sheet3!$B$1*(($B1467-Y$1464-Sheet2!$N$349)/Sheet3!$A$1)^2 +Sheet3!$C$1*(($B1467-Y$1464-Sheet2!$N$349)/Sheet3!$A$1)^4)</f>
        <v>3.716154793838809E-6</v>
      </c>
      <c r="Z1467" s="2">
        <f>$I$1462*EXP(Sheet3!$B$1*(($B1467-Z$1464-Sheet2!$N$349)/Sheet3!$A$1)^2 +Sheet3!$C$1*(($B1467-Z$1464-Sheet2!$N$349)/Sheet3!$A$1)^4)</f>
        <v>2.9020370185875056E-6</v>
      </c>
      <c r="AA1467" s="2">
        <f>$I$1462*EXP(Sheet3!$B$1*(($B1467-AA$1464-Sheet2!$N$349)/Sheet3!$A$1)^2 +Sheet3!$C$1*(($B1467-AA$1464-Sheet2!$N$349)/Sheet3!$A$1)^4)</f>
        <v>2.2597139799867698E-6</v>
      </c>
      <c r="AB1467" s="2">
        <f>$I$1462*EXP(Sheet3!$B$1*(($B1467-AB$1464-Sheet2!$N$349)/Sheet3!$A$1)^2 +Sheet3!$C$1*(($B1467-AB$1464-Sheet2!$N$349)/Sheet3!$A$1)^4)</f>
        <v>1.7544242749791653E-6</v>
      </c>
      <c r="AC1467" s="2">
        <f>$I$1462*EXP(Sheet3!$B$1*(($B1467-AC$1464-Sheet2!$N$349)/Sheet3!$A$1)^2 +Sheet3!$C$1*(($B1467-AC$1464-Sheet2!$N$349)/Sheet3!$A$1)^4)</f>
        <v>1.3581121057300085E-6</v>
      </c>
      <c r="AD1467" s="2">
        <f>$I$1462*EXP(Sheet3!$B$1*(($B1467-AD$1464-Sheet2!$N$349)/Sheet3!$A$1)^2 +Sheet3!$C$1*(($B1467-AD$1464-Sheet2!$N$349)/Sheet3!$A$1)^4)</f>
        <v>1.0482034964598086E-6</v>
      </c>
      <c r="AE1467" s="2">
        <f>$I$1462*EXP(Sheet3!$B$1*(($B1467-AE$1464-Sheet2!$N$349)/Sheet3!$A$1)^2 +Sheet3!$C$1*(($B1467-AE$1464-Sheet2!$N$349)/Sheet3!$A$1)^4)</f>
        <v>8.0659157278628804E-7</v>
      </c>
      <c r="AF1467" s="2">
        <f>$I$1462*EXP(Sheet3!$B$1*(($B1467-AF$1464-Sheet2!$N$349)/Sheet3!$A$1)^2 +Sheet3!$C$1*(($B1467-AF$1464-Sheet2!$N$349)/Sheet3!$A$1)^4)</f>
        <v>6.1879799521014892E-7</v>
      </c>
      <c r="AG1467" s="2">
        <f>$I$1462*EXP(Sheet3!$B$1*(($B1467-AG$1464-Sheet2!$N$349)/Sheet3!$A$1)^2 +Sheet3!$C$1*(($B1467-AG$1464-Sheet2!$N$349)/Sheet3!$A$1)^4)</f>
        <v>4.7328229039338329E-7</v>
      </c>
      <c r="AH1467" s="2">
        <f>$I$1462*EXP(Sheet3!$B$1*(($B1467-AH$1464-Sheet2!$N$349)/Sheet3!$A$1)^2 +Sheet3!$C$1*(($B1467-AH$1464-Sheet2!$N$349)/Sheet3!$A$1)^4)</f>
        <v>3.6087491335336839E-7</v>
      </c>
      <c r="AI1467" s="2">
        <f>$I$1462*EXP(Sheet3!$B$1*(($B1467-AI$1464-Sheet2!$N$349)/Sheet3!$A$1)^2 +Sheet3!$C$1*(($B1467-AI$1464-Sheet2!$N$349)/Sheet3!$A$1)^4)</f>
        <v>2.7431345212142482E-7</v>
      </c>
      <c r="AJ1467" s="2">
        <f>$I$1462*EXP(Sheet3!$B$1*(($B1467-AJ$1464-Sheet2!$N$349)/Sheet3!$A$1)^2 +Sheet3!$C$1*(($B1467-AJ$1464-Sheet2!$N$349)/Sheet3!$A$1)^4)</f>
        <v>2.0786450358371585E-7</v>
      </c>
      <c r="AK1467" s="2">
        <f>$I$1462*EXP(Sheet3!$B$1*(($B1467-AK$1464-Sheet2!$N$349)/Sheet3!$A$1)^2 +Sheet3!$C$1*(($B1467-AK$1464-Sheet2!$N$349)/Sheet3!$A$1)^4)</f>
        <v>1.5701645222496838E-7</v>
      </c>
      <c r="AL1467" s="2">
        <f>$I$1462*EXP(Sheet3!$B$1*(($B1467-AL$1464-Sheet2!$N$349)/Sheet3!$A$1)^2 +Sheet3!$C$1*(($B1467-AL$1464-Sheet2!$N$349)/Sheet3!$A$1)^4)</f>
        <v>1.1823071711345218E-7</v>
      </c>
      <c r="AM1467" s="2">
        <f>$I$1462*EXP(Sheet3!$B$1*(($B1467-AM$1464-Sheet2!$N$349)/Sheet3!$A$1)^2 +Sheet3!$C$1*(($B1467-AM$1464-Sheet2!$N$349)/Sheet3!$A$1)^4)</f>
        <v>8.8741038166774877E-8</v>
      </c>
      <c r="AN1467" s="2">
        <f>$I$1462*EXP(Sheet3!$B$1*(($B1467-AN$1464-Sheet2!$N$349)/Sheet3!$A$1)^2 +Sheet3!$C$1*(($B1467-AN$1464-Sheet2!$N$349)/Sheet3!$A$1)^4)</f>
        <v>6.6392089092681202E-8</v>
      </c>
      <c r="AO1467" s="2">
        <f>$I$1462*EXP(Sheet3!$B$1*(($B1467-AO$1464-Sheet2!$N$349)/Sheet3!$A$1)^2 +Sheet3!$C$1*(($B1467-AO$1464-Sheet2!$N$349)/Sheet3!$A$1)^4)</f>
        <v>4.9510166733957938E-8</v>
      </c>
      <c r="AP1467" s="2">
        <f>$I$1462*EXP(Sheet3!$B$1*(($B1467-AP$1464-Sheet2!$N$349)/Sheet3!$A$1)^2 +Sheet3!$C$1*(($B1467-AP$1464-Sheet2!$N$349)/Sheet3!$A$1)^4)</f>
        <v>3.6799947053773071E-8</v>
      </c>
      <c r="AQ1467" s="2">
        <f>$I$1462*EXP(Sheet3!$B$1*(($B1467-AQ$1464-Sheet2!$N$349)/Sheet3!$A$1)^2 +Sheet3!$C$1*(($B1467-AQ$1464-Sheet2!$N$349)/Sheet3!$A$1)^4)</f>
        <v>2.726234578183254E-8</v>
      </c>
      <c r="AR1467" s="2">
        <f>$I$1462*EXP(Sheet3!$B$1*(($B1467-AR$1464-Sheet2!$N$349)/Sheet3!$A$1)^2 +Sheet3!$C$1*(($B1467-AR$1464-Sheet2!$N$349)/Sheet3!$A$1)^4)</f>
        <v>2.0129402934485761E-8</v>
      </c>
      <c r="AS1467" s="2">
        <f>$I$1462*EXP(Sheet3!$B$1*(($B1467-AS$1464-Sheet2!$N$349)/Sheet3!$A$1)^2 +Sheet3!$C$1*(($B1467-AS$1464-Sheet2!$N$349)/Sheet3!$A$1)^4)</f>
        <v>1.481284832963531E-8</v>
      </c>
      <c r="AT1467" s="2">
        <f>$I$1462*EXP(Sheet3!$B$1*(($B1467-AT$1464-Sheet2!$N$349)/Sheet3!$A$1)^2 +Sheet3!$C$1*(($B1467-AT$1464-Sheet2!$N$349)/Sheet3!$A$1)^4)</f>
        <v>1.0863620492457594E-8</v>
      </c>
      <c r="AU1467" s="2">
        <f>$I$1462*EXP(Sheet3!$B$1*(($B1467-AU$1464-Sheet2!$N$349)/Sheet3!$A$1)^2 +Sheet3!$C$1*(($B1467-AU$1464-Sheet2!$N$349)/Sheet3!$A$1)^4)</f>
        <v>7.9401221780207188E-9</v>
      </c>
      <c r="AV1467" s="2">
        <f>$I$1462*EXP(Sheet3!$B$1*(($B1467-AV$1464-Sheet2!$N$349)/Sheet3!$A$1)^2 +Sheet3!$C$1*(($B1467-AV$1464-Sheet2!$N$349)/Sheet3!$A$1)^4)</f>
        <v>5.7834180395667061E-9</v>
      </c>
      <c r="AW1467" s="2">
        <f>$I$1462*EXP(Sheet3!$B$1*(($B1467-AW$1464-Sheet2!$N$349)/Sheet3!$A$1)^2 +Sheet3!$C$1*(($B1467-AW$1464-Sheet2!$N$349)/Sheet3!$A$1)^4)</f>
        <v>4.1979276020429093E-9</v>
      </c>
      <c r="AX1467" s="2">
        <f>$I$1462*EXP(Sheet3!$B$1*(($B1467-AX$1464-Sheet2!$N$349)/Sheet3!$A$1)^2 +Sheet3!$C$1*(($B1467-AX$1464-Sheet2!$N$349)/Sheet3!$A$1)^4)</f>
        <v>3.0364516377945732E-9</v>
      </c>
      <c r="AY1467" s="2">
        <f>$I$1462*EXP(Sheet3!$B$1*(($B1467-AY$1464-Sheet2!$N$349)/Sheet3!$A$1)^2 +Sheet3!$C$1*(($B1467-AY$1464-Sheet2!$N$349)/Sheet3!$A$1)^4)</f>
        <v>2.1886026000083641E-9</v>
      </c>
      <c r="AZ1467" s="2">
        <f>$I$1462*EXP(Sheet3!$B$1*(($B1467-AZ$1464-Sheet2!$N$349)/Sheet3!$A$1)^2 +Sheet3!$C$1*(($B1467-AZ$1464-Sheet2!$N$349)/Sheet3!$A$1)^4)</f>
        <v>1.5718987650753416E-9</v>
      </c>
      <c r="BA1467" s="2">
        <f>$I$1462*EXP(Sheet3!$B$1*(($B1467-BA$1464-Sheet2!$N$349)/Sheet3!$A$1)^2 +Sheet3!$C$1*(($B1467-BA$1464-Sheet2!$N$349)/Sheet3!$A$1)^4)</f>
        <v>1.1249346731263137E-9</v>
      </c>
      <c r="BB1467" s="2">
        <f>$I$1462*EXP(Sheet3!$B$1*(($B1467-BB$1464-Sheet2!$N$349)/Sheet3!$A$1)^2 +Sheet3!$C$1*(($B1467-BB$1464-Sheet2!$N$349)/Sheet3!$A$1)^4)</f>
        <v>8.0216368638232543E-10</v>
      </c>
      <c r="BC1467" s="2">
        <f>$I$1462*EXP(Sheet3!$B$1*(($B1467-BC$1464-Sheet2!$N$349)/Sheet3!$A$1)^2 +Sheet3!$C$1*(($B1467-BC$1464-Sheet2!$N$349)/Sheet3!$A$1)^4)</f>
        <v>5.699273532126752E-10</v>
      </c>
      <c r="BD1467" s="2">
        <f>$I$1462*EXP(Sheet3!$B$1*(($B1467-BD$1464-Sheet2!$N$349)/Sheet3!$A$1)^2 +Sheet3!$C$1*(($B1467-BD$1464-Sheet2!$N$349)/Sheet3!$A$1)^4)</f>
        <v>4.03445248027825E-10</v>
      </c>
      <c r="BE1467" s="2">
        <f>$I$1462*EXP(Sheet3!$B$1*(($B1467-BE$1464-Sheet2!$N$349)/Sheet3!$A$1)^2 +Sheet3!$C$1*(($B1467-BE$1464-Sheet2!$N$349)/Sheet3!$A$1)^4)</f>
        <v>2.8454178205911109E-10</v>
      </c>
      <c r="BF1467" s="2">
        <f>$I$1462*EXP(Sheet3!$B$1*(($B1467-BF$1464-Sheet2!$N$349)/Sheet3!$A$1)^2 +Sheet3!$C$1*(($B1467-BF$1464-Sheet2!$N$349)/Sheet3!$A$1)^4)</f>
        <v>1.9993623779409155E-10</v>
      </c>
      <c r="BG1467" s="2">
        <f>$I$1462*EXP(Sheet3!$B$1*(($B1467-BG$1464-Sheet2!$N$349)/Sheet3!$A$1)^2 +Sheet3!$C$1*(($B1467-BG$1464-Sheet2!$N$349)/Sheet3!$A$1)^4)</f>
        <v>1.3996151815964845E-10</v>
      </c>
      <c r="BH1467" s="2">
        <f>$I$1462*EXP(Sheet3!$B$1*(($B1467-BH$1464-Sheet2!$N$349)/Sheet3!$A$1)^2 +Sheet3!$C$1*(($B1467-BH$1464-Sheet2!$N$349)/Sheet3!$A$1)^4)</f>
        <v>9.7607910475198481E-11</v>
      </c>
      <c r="BI1467" s="2">
        <f>$I$1462*EXP(Sheet3!$B$1*(($B1467-BI$1464-Sheet2!$N$349)/Sheet3!$A$1)^2 +Sheet3!$C$1*(($B1467-BI$1464-Sheet2!$N$349)/Sheet3!$A$1)^4)</f>
        <v>6.7812250676811239E-11</v>
      </c>
      <c r="BJ1467" s="2">
        <f>$I$1462*EXP(Sheet3!$B$1*(($B1467-BJ$1464-Sheet2!$N$349)/Sheet3!$A$1)^2 +Sheet3!$C$1*(($B1467-BJ$1464-Sheet2!$N$349)/Sheet3!$A$1)^4)</f>
        <v>4.6931620557730461E-11</v>
      </c>
      <c r="BK1467" s="2">
        <f>$I$1462*EXP(Sheet3!$B$1*(($B1467-BK$1464-Sheet2!$N$349)/Sheet3!$A$1)^2 +Sheet3!$C$1*(($B1467-BK$1464-Sheet2!$N$349)/Sheet3!$A$1)^4)</f>
        <v>3.2355239317142931E-11</v>
      </c>
      <c r="BL1467" s="2">
        <f>$I$1462*EXP(Sheet3!$B$1*(($B1467-BL$1464-Sheet2!$N$349)/Sheet3!$A$1)^2 +Sheet3!$C$1*(($B1467-BL$1464-Sheet2!$N$349)/Sheet3!$A$1)^4)</f>
        <v>2.2219420513119708E-11</v>
      </c>
      <c r="BM1467" s="2">
        <f>$I$1462*EXP(Sheet3!$B$1*(($B1467-BM$1464-Sheet2!$N$349)/Sheet3!$A$1)^2 +Sheet3!$C$1*(($B1467-BM$1464-Sheet2!$N$349)/Sheet3!$A$1)^4)</f>
        <v>1.5199076684124239E-11</v>
      </c>
      <c r="BN1467" s="2">
        <f>$I$1462*EXP(Sheet3!$B$1*(($B1467-BN$1464-Sheet2!$N$349)/Sheet3!$A$1)^2 +Sheet3!$C$1*(($B1467-BN$1464-Sheet2!$N$349)/Sheet3!$A$1)^4)</f>
        <v>1.0355839661994125E-11</v>
      </c>
      <c r="BO1467" s="2">
        <f>$I$1462*EXP(Sheet3!$B$1*(($B1467-BO$1464-Sheet2!$N$349)/Sheet3!$A$1)^2 +Sheet3!$C$1*(($B1467-BO$1464-Sheet2!$N$349)/Sheet3!$A$1)^4)</f>
        <v>7.0278790400668687E-12</v>
      </c>
      <c r="BP1467" s="2">
        <f>$I$1462*EXP(Sheet3!$B$1*(($B1467-BP$1464-Sheet2!$N$349)/Sheet3!$A$1)^2 +Sheet3!$C$1*(($B1467-BP$1464-Sheet2!$N$349)/Sheet3!$A$1)^4)</f>
        <v>4.7503023202410989E-12</v>
      </c>
      <c r="BQ1467" s="2">
        <f>$I$1462*EXP(Sheet3!$B$1*(($B1467-BQ$1464-Sheet2!$N$349)/Sheet3!$A$1)^2 +Sheet3!$C$1*(($B1467-BQ$1464-Sheet2!$N$349)/Sheet3!$A$1)^4)</f>
        <v>3.1978886967126218E-12</v>
      </c>
      <c r="BR1467" s="2">
        <f>$I$1462*EXP(Sheet3!$B$1*(($B1467-BR$1464-Sheet2!$N$349)/Sheet3!$A$1)^2 +Sheet3!$C$1*(($B1467-BR$1464-Sheet2!$N$349)/Sheet3!$A$1)^4)</f>
        <v>2.144063373064027E-12</v>
      </c>
      <c r="BS1467" s="2">
        <f>$I$1462*EXP(Sheet3!$B$1*(($B1467-BS$1464-Sheet2!$N$349)/Sheet3!$A$1)^2 +Sheet3!$C$1*(($B1467-BS$1464-Sheet2!$N$349)/Sheet3!$A$1)^4)</f>
        <v>1.4316309453925531E-12</v>
      </c>
    </row>
    <row r="1468" spans="1:71" x14ac:dyDescent="0.2">
      <c r="A1468">
        <v>1441</v>
      </c>
      <c r="B1468">
        <v>850.41</v>
      </c>
      <c r="C1468">
        <v>2408.6999999999998</v>
      </c>
      <c r="D1468">
        <v>2408.6999999999998</v>
      </c>
      <c r="E1468">
        <f t="shared" si="78"/>
        <v>0</v>
      </c>
      <c r="F1468" s="1">
        <f t="shared" si="79"/>
        <v>0</v>
      </c>
      <c r="G1468">
        <f t="shared" si="80"/>
        <v>0</v>
      </c>
      <c r="I1468" s="2">
        <f>$I$1462*EXP(Sheet3!$B$1*(($B1468-I$1464-Sheet2!$N$349)/Sheet3!$A$1)^2 +Sheet3!$C$1*(($B1468-I$1464-Sheet2!$N$349)/Sheet3!$A$1)^4)</f>
        <v>0.12169783889109656</v>
      </c>
      <c r="J1468" s="2">
        <f>$I$1462*EXP(Sheet3!$B$1*(($B1468-J$1464-Sheet2!$N$349)/Sheet3!$A$1)^2 +Sheet3!$C$1*(($B1468-J$1464-Sheet2!$N$349)/Sheet3!$A$1)^4)</f>
        <v>0.10857620517315392</v>
      </c>
      <c r="K1468" s="2">
        <f>$I$1462*EXP(Sheet3!$B$1*(($B1468-K$1464-Sheet2!$N$349)/Sheet3!$A$1)^2 +Sheet3!$C$1*(($B1468-K$1464-Sheet2!$N$349)/Sheet3!$A$1)^4)</f>
        <v>9.6711121205122069E-2</v>
      </c>
      <c r="L1468" s="2">
        <f>$I$1462*EXP(Sheet3!$B$1*(($B1468-L$1464-Sheet2!$N$349)/Sheet3!$A$1)^2 +Sheet3!$C$1*(($B1468-L$1464-Sheet2!$N$349)/Sheet3!$A$1)^4)</f>
        <v>8.6000415081911627E-2</v>
      </c>
      <c r="M1468" s="2">
        <f>$I$1462*EXP(Sheet3!$B$1*(($B1468-M$1464-Sheet2!$N$349)/Sheet3!$A$1)^2 +Sheet3!$C$1*(($B1468-M$1464-Sheet2!$N$349)/Sheet3!$A$1)^4)</f>
        <v>7.6348304353378013E-2</v>
      </c>
      <c r="N1468" s="2">
        <f>$I$1462*EXP(Sheet3!$B$1*(($B1468-N$1464-Sheet2!$N$349)/Sheet3!$A$1)^2 +Sheet3!$C$1*(($B1468-N$1464-Sheet2!$N$349)/Sheet3!$A$1)^4)</f>
        <v>6.7665183214915339E-2</v>
      </c>
      <c r="O1468" s="2">
        <f>$I$1462*EXP(Sheet3!$B$1*(($B1468-O$1464-Sheet2!$N$349)/Sheet3!$A$1)^2 +Sheet3!$C$1*(($B1468-O$1464-Sheet2!$N$349)/Sheet3!$A$1)^4)</f>
        <v>5.9867399055120119E-2</v>
      </c>
      <c r="P1468" s="2">
        <f>$I$1462*EXP(Sheet3!$B$1*(($B1468-P$1464-Sheet2!$N$349)/Sheet3!$A$1)^2 +Sheet3!$C$1*(($B1468-P$1464-Sheet2!$N$349)/Sheet3!$A$1)^4)</f>
        <v>5.2877020358933172E-2</v>
      </c>
      <c r="Q1468" s="2">
        <f>$I$1462*EXP(Sheet3!$B$1*(($B1468-Q$1464-Sheet2!$N$349)/Sheet3!$A$1)^2 +Sheet3!$C$1*(($B1468-Q$1464-Sheet2!$N$349)/Sheet3!$A$1)^4)</f>
        <v>4.6621597891463959E-2</v>
      </c>
      <c r="R1468" s="2">
        <f>$I$1462*EXP(Sheet3!$B$1*(($B1468-R$1464-Sheet2!$N$349)/Sheet3!$A$1)^2 +Sheet3!$C$1*(($B1468-R$1464-Sheet2!$N$349)/Sheet3!$A$1)^4)</f>
        <v>4.1033921003336429E-2</v>
      </c>
      <c r="S1468" s="2">
        <f>$I$1462*EXP(Sheet3!$B$1*(($B1468-S$1464-Sheet2!$N$349)/Sheet3!$A$1)^2 +Sheet3!$C$1*(($B1468-S$1464-Sheet2!$N$349)/Sheet3!$A$1)^4)</f>
        <v>3.6051770804275546E-2</v>
      </c>
      <c r="T1468" s="2">
        <f>$I$1462*EXP(Sheet3!$B$1*(($B1468-T$1464-Sheet2!$N$349)/Sheet3!$A$1)^2 +Sheet3!$C$1*(($B1468-T$1464-Sheet2!$N$349)/Sheet3!$A$1)^4)</f>
        <v>3.1617671849240213E-2</v>
      </c>
      <c r="U1468" s="2">
        <f>$I$1462*EXP(Sheet3!$B$1*(($B1468-U$1464-Sheet2!$N$349)/Sheet3!$A$1)^2 +Sheet3!$C$1*(($B1468-U$1464-Sheet2!$N$349)/Sheet3!$A$1)^4)</f>
        <v>2.7678643872133681E-2</v>
      </c>
      <c r="V1468" s="2">
        <f>$I$1462*EXP(Sheet3!$B$1*(($B1468-V$1464-Sheet2!$N$349)/Sheet3!$A$1)^2 +Sheet3!$C$1*(($B1468-V$1464-Sheet2!$N$349)/Sheet3!$A$1)^4)</f>
        <v>2.4185954987829921E-2</v>
      </c>
      <c r="W1468" s="2">
        <f>$I$1462*EXP(Sheet3!$B$1*(($B1468-W$1464-Sheet2!$N$349)/Sheet3!$A$1)^2 +Sheet3!$C$1*(($B1468-W$1464-Sheet2!$N$349)/Sheet3!$A$1)^4)</f>
        <v>2.1094877663843152E-2</v>
      </c>
      <c r="X1468" s="2">
        <f>$I$1462*EXP(Sheet3!$B$1*(($B1468-X$1464-Sheet2!$N$349)/Sheet3!$A$1)^2 +Sheet3!$C$1*(($B1468-X$1464-Sheet2!$N$349)/Sheet3!$A$1)^4)</f>
        <v>1.8364448643521256E-2</v>
      </c>
      <c r="Y1468" s="2">
        <f>$I$1462*EXP(Sheet3!$B$1*(($B1468-Y$1464-Sheet2!$N$349)/Sheet3!$A$1)^2 +Sheet3!$C$1*(($B1468-Y$1464-Sheet2!$N$349)/Sheet3!$A$1)^4)</f>
        <v>1.5957233878922693E-2</v>
      </c>
      <c r="Z1468" s="2">
        <f>$I$1462*EXP(Sheet3!$B$1*(($B1468-Z$1464-Sheet2!$N$349)/Sheet3!$A$1)^2 +Sheet3!$C$1*(($B1468-Z$1464-Sheet2!$N$349)/Sheet3!$A$1)^4)</f>
        <v>1.3839099410491242E-2</v>
      </c>
      <c r="AA1468" s="2">
        <f>$I$1462*EXP(Sheet3!$B$1*(($B1468-AA$1464-Sheet2!$N$349)/Sheet3!$A$1)^2 +Sheet3!$C$1*(($B1468-AA$1464-Sheet2!$N$349)/Sheet3!$A$1)^4)</f>
        <v>1.1978989009648616E-2</v>
      </c>
      <c r="AB1468" s="2">
        <f>$I$1462*EXP(Sheet3!$B$1*(($B1468-AB$1464-Sheet2!$N$349)/Sheet3!$A$1)^2 +Sheet3!$C$1*(($B1468-AB$1464-Sheet2!$N$349)/Sheet3!$A$1)^4)</f>
        <v>1.0348709282248927E-2</v>
      </c>
      <c r="AC1468" s="2">
        <f>$I$1462*EXP(Sheet3!$B$1*(($B1468-AC$1464-Sheet2!$N$349)/Sheet3!$A$1)^2 +Sheet3!$C$1*(($B1468-AC$1464-Sheet2!$N$349)/Sheet3!$A$1)^4)</f>
        <v>8.9227228160695341E-3</v>
      </c>
      <c r="AD1468" s="2">
        <f>$I$1462*EXP(Sheet3!$B$1*(($B1468-AD$1464-Sheet2!$N$349)/Sheet3!$A$1)^2 +Sheet3!$C$1*(($B1468-AD$1464-Sheet2!$N$349)/Sheet3!$A$1)^4)</f>
        <v>7.6779498450938949E-3</v>
      </c>
      <c r="AE1468" s="2">
        <f>$I$1462*EXP(Sheet3!$B$1*(($B1468-AE$1464-Sheet2!$N$349)/Sheet3!$A$1)^2 +Sheet3!$C$1*(($B1468-AE$1464-Sheet2!$N$349)/Sheet3!$A$1)^4)</f>
        <v>6.5935787980569956E-3</v>
      </c>
      <c r="AF1468" s="2">
        <f>$I$1462*EXP(Sheet3!$B$1*(($B1468-AF$1464-Sheet2!$N$349)/Sheet3!$A$1)^2 +Sheet3!$C$1*(($B1468-AF$1464-Sheet2!$N$349)/Sheet3!$A$1)^4)</f>
        <v>5.6508859992412241E-3</v>
      </c>
      <c r="AG1468" s="2">
        <f>$I$1462*EXP(Sheet3!$B$1*(($B1468-AG$1464-Sheet2!$N$349)/Sheet3!$A$1)^2 +Sheet3!$C$1*(($B1468-AG$1464-Sheet2!$N$349)/Sheet3!$A$1)^4)</f>
        <v>4.8330646963696102E-3</v>
      </c>
      <c r="AH1468" s="2">
        <f>$I$1462*EXP(Sheet3!$B$1*(($B1468-AH$1464-Sheet2!$N$349)/Sheet3!$A$1)^2 +Sheet3!$C$1*(($B1468-AH$1464-Sheet2!$N$349)/Sheet3!$A$1)^4)</f>
        <v>4.1250635041575386E-3</v>
      </c>
      <c r="AI1468" s="2">
        <f>$I$1462*EXP(Sheet3!$B$1*(($B1468-AI$1464-Sheet2!$N$349)/Sheet3!$A$1)^2 +Sheet3!$C$1*(($B1468-AI$1464-Sheet2!$N$349)/Sheet3!$A$1)^4)</f>
        <v>3.5134342726491257E-3</v>
      </c>
      <c r="AJ1468" s="2">
        <f>$I$1462*EXP(Sheet3!$B$1*(($B1468-AJ$1464-Sheet2!$N$349)/Sheet3!$A$1)^2 +Sheet3!$C$1*(($B1468-AJ$1464-Sheet2!$N$349)/Sheet3!$A$1)^4)</f>
        <v>2.9861893178513579E-3</v>
      </c>
      <c r="AK1468" s="2">
        <f>$I$1462*EXP(Sheet3!$B$1*(($B1468-AK$1464-Sheet2!$N$349)/Sheet3!$A$1)^2 +Sheet3!$C$1*(($B1468-AK$1464-Sheet2!$N$349)/Sheet3!$A$1)^4)</f>
        <v>2.5326678873302099E-3</v>
      </c>
      <c r="AL1468" s="2">
        <f>$I$1462*EXP(Sheet3!$B$1*(($B1468-AL$1464-Sheet2!$N$349)/Sheet3!$A$1)^2 +Sheet3!$C$1*(($B1468-AL$1464-Sheet2!$N$349)/Sheet3!$A$1)^4)</f>
        <v>2.143411676533603E-3</v>
      </c>
      <c r="AM1468" s="2">
        <f>$I$1462*EXP(Sheet3!$B$1*(($B1468-AM$1464-Sheet2!$N$349)/Sheet3!$A$1)^2 +Sheet3!$C$1*(($B1468-AM$1464-Sheet2!$N$349)/Sheet3!$A$1)^4)</f>
        <v>1.8100491617725665E-3</v>
      </c>
      <c r="AN1468" s="2">
        <f>$I$1462*EXP(Sheet3!$B$1*(($B1468-AN$1464-Sheet2!$N$349)/Sheet3!$A$1)^2 +Sheet3!$C$1*(($B1468-AN$1464-Sheet2!$N$349)/Sheet3!$A$1)^4)</f>
        <v>1.52518847320576E-3</v>
      </c>
      <c r="AO1468" s="2">
        <f>$I$1462*EXP(Sheet3!$B$1*(($B1468-AO$1464-Sheet2!$N$349)/Sheet3!$A$1)^2 +Sheet3!$C$1*(($B1468-AO$1464-Sheet2!$N$349)/Sheet3!$A$1)^4)</f>
        <v>1.2823184955071893E-3</v>
      </c>
      <c r="AP1468" s="2">
        <f>$I$1462*EXP(Sheet3!$B$1*(($B1468-AP$1464-Sheet2!$N$349)/Sheet3!$A$1)^2 +Sheet3!$C$1*(($B1468-AP$1464-Sheet2!$N$349)/Sheet3!$A$1)^4)</f>
        <v>1.0757178548594548E-3</v>
      </c>
      <c r="AQ1468" s="2">
        <f>$I$1462*EXP(Sheet3!$B$1*(($B1468-AQ$1464-Sheet2!$N$349)/Sheet3!$A$1)^2 +Sheet3!$C$1*(($B1468-AQ$1464-Sheet2!$N$349)/Sheet3!$A$1)^4)</f>
        <v>9.0037142815112595E-4</v>
      </c>
      <c r="AR1468" s="2">
        <f>$I$1462*EXP(Sheet3!$B$1*(($B1468-AR$1464-Sheet2!$N$349)/Sheet3!$A$1)^2 +Sheet3!$C$1*(($B1468-AR$1464-Sheet2!$N$349)/Sheet3!$A$1)^4)</f>
        <v>7.5189399336743703E-4</v>
      </c>
      <c r="AS1468" s="2">
        <f>$I$1462*EXP(Sheet3!$B$1*(($B1468-AS$1464-Sheet2!$N$349)/Sheet3!$A$1)^2 +Sheet3!$C$1*(($B1468-AS$1464-Sheet2!$N$349)/Sheet3!$A$1)^4)</f>
        <v>6.2646062871656721E-4</v>
      </c>
      <c r="AT1468" s="2">
        <f>$I$1462*EXP(Sheet3!$B$1*(($B1468-AT$1464-Sheet2!$N$349)/Sheet3!$A$1)^2 +Sheet3!$C$1*(($B1468-AT$1464-Sheet2!$N$349)/Sheet3!$A$1)^4)</f>
        <v>5.2074346157046333E-4</v>
      </c>
      <c r="AU1468" s="2">
        <f>$I$1462*EXP(Sheet3!$B$1*(($B1468-AU$1464-Sheet2!$N$349)/Sheet3!$A$1)^2 +Sheet3!$C$1*(($B1468-AU$1464-Sheet2!$N$349)/Sheet3!$A$1)^4)</f>
        <v>4.3185436635747584E-4</v>
      </c>
      <c r="AV1468" s="2">
        <f>$I$1462*EXP(Sheet3!$B$1*(($B1468-AV$1464-Sheet2!$N$349)/Sheet3!$A$1)^2 +Sheet3!$C$1*(($B1468-AV$1464-Sheet2!$N$349)/Sheet3!$A$1)^4)</f>
        <v>3.5729321260219465E-4</v>
      </c>
      <c r="AW1468" s="2">
        <f>$I$1462*EXP(Sheet3!$B$1*(($B1468-AW$1464-Sheet2!$N$349)/Sheet3!$A$1)^2 +Sheet3!$C$1*(($B1468-AW$1464-Sheet2!$N$349)/Sheet3!$A$1)^4)</f>
        <v>2.949012699837685E-4</v>
      </c>
      <c r="AX1468" s="2">
        <f>$I$1462*EXP(Sheet3!$B$1*(($B1468-AX$1464-Sheet2!$N$349)/Sheet3!$A$1)^2 +Sheet3!$C$1*(($B1468-AX$1464-Sheet2!$N$349)/Sheet3!$A$1)^4)</f>
        <v>2.4281938595562265E-4</v>
      </c>
      <c r="AY1468" s="2">
        <f>$I$1462*EXP(Sheet3!$B$1*(($B1468-AY$1464-Sheet2!$N$349)/Sheet3!$A$1)^2 +Sheet3!$C$1*(($B1468-AY$1464-Sheet2!$N$349)/Sheet3!$A$1)^4)</f>
        <v>1.9945056282911282E-4</v>
      </c>
      <c r="AZ1468" s="2">
        <f>$I$1462*EXP(Sheet3!$B$1*(($B1468-AZ$1464-Sheet2!$N$349)/Sheet3!$A$1)^2 +Sheet3!$C$1*(($B1468-AZ$1464-Sheet2!$N$349)/Sheet3!$A$1)^4)</f>
        <v>1.6342657472700336E-4</v>
      </c>
      <c r="BA1468" s="2">
        <f>$I$1462*EXP(Sheet3!$B$1*(($B1468-BA$1464-Sheet2!$N$349)/Sheet3!$A$1)^2 +Sheet3!$C$1*(($B1468-BA$1464-Sheet2!$N$349)/Sheet3!$A$1)^4)</f>
        <v>1.3357828008654017E-4</v>
      </c>
      <c r="BB1468" s="2">
        <f>$I$1462*EXP(Sheet3!$B$1*(($B1468-BB$1464-Sheet2!$N$349)/Sheet3!$A$1)^2 +Sheet3!$C$1*(($B1468-BB$1464-Sheet2!$N$349)/Sheet3!$A$1)^4)</f>
        <v>1.0890930203303752E-4</v>
      </c>
      <c r="BC1468" s="2">
        <f>$I$1462*EXP(Sheet3!$B$1*(($B1468-BC$1464-Sheet2!$N$349)/Sheet3!$A$1)^2 +Sheet3!$C$1*(($B1468-BC$1464-Sheet2!$N$349)/Sheet3!$A$1)^4)</f>
        <v>8.8572766592116221E-5</v>
      </c>
      <c r="BD1468" s="2">
        <f>$I$1462*EXP(Sheet3!$B$1*(($B1468-BD$1464-Sheet2!$N$349)/Sheet3!$A$1)^2 +Sheet3!$C$1*(($B1468-BD$1464-Sheet2!$N$349)/Sheet3!$A$1)^4)</f>
        <v>7.1850807030660234E-5</v>
      </c>
      <c r="BE1468" s="2">
        <f>$I$1462*EXP(Sheet3!$B$1*(($B1468-BE$1464-Sheet2!$N$349)/Sheet3!$A$1)^2 +Sheet3!$C$1*(($B1468-BE$1464-Sheet2!$N$349)/Sheet3!$A$1)^4)</f>
        <v>5.8136561314280972E-5</v>
      </c>
      <c r="BF1468" s="2">
        <f>$I$1462*EXP(Sheet3!$B$1*(($B1468-BF$1464-Sheet2!$N$349)/Sheet3!$A$1)^2 +Sheet3!$C$1*(($B1468-BF$1464-Sheet2!$N$349)/Sheet3!$A$1)^4)</f>
        <v>4.6918408476554942E-5</v>
      </c>
      <c r="BG1468" s="2">
        <f>$I$1462*EXP(Sheet3!$B$1*(($B1468-BG$1464-Sheet2!$N$349)/Sheet3!$A$1)^2 +Sheet3!$C$1*(($B1468-BG$1464-Sheet2!$N$349)/Sheet3!$A$1)^4)</f>
        <v>3.7766208380530208E-5</v>
      </c>
      <c r="BH1468" s="2">
        <f>$I$1462*EXP(Sheet3!$B$1*(($B1468-BH$1464-Sheet2!$N$349)/Sheet3!$A$1)^2 +Sheet3!$C$1*(($B1468-BH$1464-Sheet2!$N$349)/Sheet3!$A$1)^4)</f>
        <v>3.0319327710908468E-5</v>
      </c>
      <c r="BI1468" s="2">
        <f>$I$1462*EXP(Sheet3!$B$1*(($B1468-BI$1464-Sheet2!$N$349)/Sheet3!$A$1)^2 +Sheet3!$C$1*(($B1468-BI$1464-Sheet2!$N$349)/Sheet3!$A$1)^4)</f>
        <v>2.4276252906637607E-5</v>
      </c>
      <c r="BJ1468" s="2">
        <f>$I$1462*EXP(Sheet3!$B$1*(($B1468-BJ$1464-Sheet2!$N$349)/Sheet3!$A$1)^2 +Sheet3!$C$1*(($B1468-BJ$1464-Sheet2!$N$349)/Sheet3!$A$1)^4)</f>
        <v>1.9385607972754861E-5</v>
      </c>
      <c r="BK1468" s="2">
        <f>$I$1462*EXP(Sheet3!$B$1*(($B1468-BK$1464-Sheet2!$N$349)/Sheet3!$A$1)^2 +Sheet3!$C$1*(($B1468-BK$1464-Sheet2!$N$349)/Sheet3!$A$1)^4)</f>
        <v>1.543841160141336E-5</v>
      </c>
      <c r="BL1468" s="2">
        <f>$I$1462*EXP(Sheet3!$B$1*(($B1468-BL$1464-Sheet2!$N$349)/Sheet3!$A$1)^2 +Sheet3!$C$1*(($B1468-BL$1464-Sheet2!$N$349)/Sheet3!$A$1)^4)</f>
        <v>1.2261423688028882E-5</v>
      </c>
      <c r="BM1468" s="2">
        <f>$I$1462*EXP(Sheet3!$B$1*(($B1468-BM$1464-Sheet2!$N$349)/Sheet3!$A$1)^2 +Sheet3!$C$1*(($B1468-BM$1464-Sheet2!$N$349)/Sheet3!$A$1)^4)</f>
        <v>9.7114460917901254E-6</v>
      </c>
      <c r="BN1468" s="2">
        <f>$I$1462*EXP(Sheet3!$B$1*(($B1468-BN$1464-Sheet2!$N$349)/Sheet3!$A$1)^2 +Sheet3!$C$1*(($B1468-BN$1464-Sheet2!$N$349)/Sheet3!$A$1)^4)</f>
        <v>7.6704563180444665E-6</v>
      </c>
      <c r="BO1468" s="2">
        <f>$I$1462*EXP(Sheet3!$B$1*(($B1468-BO$1464-Sheet2!$N$349)/Sheet3!$A$1)^2 +Sheet3!$C$1*(($B1468-BO$1464-Sheet2!$N$349)/Sheet3!$A$1)^4)</f>
        <v>6.0414656712327826E-6</v>
      </c>
      <c r="BP1468" s="2">
        <f>$I$1462*EXP(Sheet3!$B$1*(($B1468-BP$1464-Sheet2!$N$349)/Sheet3!$A$1)^2 +Sheet3!$C$1*(($B1468-BP$1464-Sheet2!$N$349)/Sheet3!$A$1)^4)</f>
        <v>4.7450053354449022E-6</v>
      </c>
      <c r="BQ1468" s="2">
        <f>$I$1462*EXP(Sheet3!$B$1*(($B1468-BQ$1464-Sheet2!$N$349)/Sheet3!$A$1)^2 +Sheet3!$C$1*(($B1468-BQ$1464-Sheet2!$N$349)/Sheet3!$A$1)^4)</f>
        <v>3.716154793838809E-6</v>
      </c>
      <c r="BR1468" s="2">
        <f>$I$1462*EXP(Sheet3!$B$1*(($B1468-BR$1464-Sheet2!$N$349)/Sheet3!$A$1)^2 +Sheet3!$C$1*(($B1468-BR$1464-Sheet2!$N$349)/Sheet3!$A$1)^4)</f>
        <v>2.9020370185875056E-6</v>
      </c>
      <c r="BS1468" s="2">
        <f>$I$1462*EXP(Sheet3!$B$1*(($B1468-BS$1464-Sheet2!$N$349)/Sheet3!$A$1)^2 +Sheet3!$C$1*(($B1468-BS$1464-Sheet2!$N$349)/Sheet3!$A$1)^4)</f>
        <v>2.2597139799803154E-6</v>
      </c>
    </row>
    <row r="1469" spans="1:71" x14ac:dyDescent="0.2">
      <c r="A1469">
        <v>1442</v>
      </c>
      <c r="B1469">
        <v>850.85</v>
      </c>
      <c r="C1469">
        <v>2389.4</v>
      </c>
      <c r="D1469">
        <v>2405.1</v>
      </c>
      <c r="E1469">
        <f t="shared" si="78"/>
        <v>15.699999999999818</v>
      </c>
      <c r="F1469" s="1">
        <f t="shared" si="79"/>
        <v>15.699999999999818</v>
      </c>
      <c r="G1469">
        <f t="shared" si="80"/>
        <v>13358.344999999845</v>
      </c>
      <c r="I1469" s="2">
        <f>$I$1462*EXP(Sheet3!$B$1*(($B1469-I$1464-Sheet2!$N$349)/Sheet3!$A$1)^2 +Sheet3!$C$1*(($B1469-I$1464-Sheet2!$N$349)/Sheet3!$A$1)^4)</f>
        <v>4.6607550949578975</v>
      </c>
      <c r="J1469" s="2">
        <f>$I$1462*EXP(Sheet3!$B$1*(($B1469-J$1464-Sheet2!$N$349)/Sheet3!$A$1)^2 +Sheet3!$C$1*(($B1469-J$1464-Sheet2!$N$349)/Sheet3!$A$1)^4)</f>
        <v>4.3997028331331176</v>
      </c>
      <c r="K1469" s="2">
        <f>$I$1462*EXP(Sheet3!$B$1*(($B1469-K$1464-Sheet2!$N$349)/Sheet3!$A$1)^2 +Sheet3!$C$1*(($B1469-K$1464-Sheet2!$N$349)/Sheet3!$A$1)^4)</f>
        <v>4.149184924239508</v>
      </c>
      <c r="L1469" s="2">
        <f>$I$1462*EXP(Sheet3!$B$1*(($B1469-L$1464-Sheet2!$N$349)/Sheet3!$A$1)^2 +Sheet3!$C$1*(($B1469-L$1464-Sheet2!$N$349)/Sheet3!$A$1)^4)</f>
        <v>3.9090329592233028</v>
      </c>
      <c r="M1469" s="2">
        <f>$I$1462*EXP(Sheet3!$B$1*(($B1469-M$1464-Sheet2!$N$349)/Sheet3!$A$1)^2 +Sheet3!$C$1*(($B1469-M$1464-Sheet2!$N$349)/Sheet3!$A$1)^4)</f>
        <v>3.6790663705741795</v>
      </c>
      <c r="N1469" s="2">
        <f>$I$1462*EXP(Sheet3!$B$1*(($B1469-N$1464-Sheet2!$N$349)/Sheet3!$A$1)^2 +Sheet3!$C$1*(($B1469-N$1464-Sheet2!$N$349)/Sheet3!$A$1)^4)</f>
        <v>3.4590932153290046</v>
      </c>
      <c r="O1469" s="2">
        <f>$I$1462*EXP(Sheet3!$B$1*(($B1469-O$1464-Sheet2!$N$349)/Sheet3!$A$1)^2 +Sheet3!$C$1*(($B1469-O$1464-Sheet2!$N$349)/Sheet3!$A$1)^4)</f>
        <v>3.2489109784718697</v>
      </c>
      <c r="P1469" s="2">
        <f>$I$1462*EXP(Sheet3!$B$1*(($B1469-P$1464-Sheet2!$N$349)/Sheet3!$A$1)^2 +Sheet3!$C$1*(($B1469-P$1464-Sheet2!$N$349)/Sheet3!$A$1)^4)</f>
        <v>3.0483073932161138</v>
      </c>
      <c r="Q1469" s="2">
        <f>$I$1462*EXP(Sheet3!$B$1*(($B1469-Q$1464-Sheet2!$N$349)/Sheet3!$A$1)^2 +Sheet3!$C$1*(($B1469-Q$1464-Sheet2!$N$349)/Sheet3!$A$1)^4)</f>
        <v>2.8570612745824446</v>
      </c>
      <c r="R1469" s="2">
        <f>$I$1462*EXP(Sheet3!$B$1*(($B1469-R$1464-Sheet2!$N$349)/Sheet3!$A$1)^2 +Sheet3!$C$1*(($B1469-R$1464-Sheet2!$N$349)/Sheet3!$A$1)^4)</f>
        <v>2.6749433626381336</v>
      </c>
      <c r="S1469" s="2">
        <f>$I$1462*EXP(Sheet3!$B$1*(($B1469-S$1464-Sheet2!$N$349)/Sheet3!$A$1)^2 +Sheet3!$C$1*(($B1469-S$1464-Sheet2!$N$349)/Sheet3!$A$1)^4)</f>
        <v>2.5017171717359385</v>
      </c>
      <c r="T1469" s="2">
        <f>$I$1462*EXP(Sheet3!$B$1*(($B1469-T$1464-Sheet2!$N$349)/Sheet3!$A$1)^2 +Sheet3!$C$1*(($B1469-T$1464-Sheet2!$N$349)/Sheet3!$A$1)^4)</f>
        <v>2.3371398420884439</v>
      </c>
      <c r="U1469" s="2">
        <f>$I$1462*EXP(Sheet3!$B$1*(($B1469-U$1464-Sheet2!$N$349)/Sheet3!$A$1)^2 +Sheet3!$C$1*(($B1469-U$1464-Sheet2!$N$349)/Sheet3!$A$1)^4)</f>
        <v>2.1809629900321252</v>
      </c>
      <c r="V1469" s="2">
        <f>$I$1462*EXP(Sheet3!$B$1*(($B1469-V$1464-Sheet2!$N$349)/Sheet3!$A$1)^2 +Sheet3!$C$1*(($B1469-V$1464-Sheet2!$N$349)/Sheet3!$A$1)^4)</f>
        <v>2.0329335533914747</v>
      </c>
      <c r="W1469" s="2">
        <f>$I$1462*EXP(Sheet3!$B$1*(($B1469-W$1464-Sheet2!$N$349)/Sheet3!$A$1)^2 +Sheet3!$C$1*(($B1469-W$1464-Sheet2!$N$349)/Sheet3!$A$1)^4)</f>
        <v>1.8927946283835286</v>
      </c>
      <c r="X1469" s="2">
        <f>$I$1462*EXP(Sheet3!$B$1*(($B1469-X$1464-Sheet2!$N$349)/Sheet3!$A$1)^2 +Sheet3!$C$1*(($B1469-X$1464-Sheet2!$N$349)/Sheet3!$A$1)^4)</f>
        <v>1.7602862946545925</v>
      </c>
      <c r="Y1469" s="2">
        <f>$I$1462*EXP(Sheet3!$B$1*(($B1469-Y$1464-Sheet2!$N$349)/Sheet3!$A$1)^2 +Sheet3!$C$1*(($B1469-Y$1464-Sheet2!$N$349)/Sheet3!$A$1)^4)</f>
        <v>1.6351464250901335</v>
      </c>
      <c r="Z1469" s="2">
        <f>$I$1462*EXP(Sheet3!$B$1*(($B1469-Z$1464-Sheet2!$N$349)/Sheet3!$A$1)^2 +Sheet3!$C$1*(($B1469-Z$1464-Sheet2!$N$349)/Sheet3!$A$1)^4)</f>
        <v>1.517111477209184</v>
      </c>
      <c r="AA1469" s="2">
        <f>$I$1462*EXP(Sheet3!$B$1*(($B1469-AA$1464-Sheet2!$N$349)/Sheet3!$A$1)^2 +Sheet3!$C$1*(($B1469-AA$1464-Sheet2!$N$349)/Sheet3!$A$1)^4)</f>
        <v>1.4059172630945824</v>
      </c>
      <c r="AB1469" s="2">
        <f>$I$1462*EXP(Sheet3!$B$1*(($B1469-AB$1464-Sheet2!$N$349)/Sheet3!$A$1)^2 +Sheet3!$C$1*(($B1469-AB$1464-Sheet2!$N$349)/Sheet3!$A$1)^4)</f>
        <v>1.3012996949837217</v>
      </c>
      <c r="AC1469" s="2">
        <f>$I$1462*EXP(Sheet3!$B$1*(($B1469-AC$1464-Sheet2!$N$349)/Sheet3!$A$1)^2 +Sheet3!$C$1*(($B1469-AC$1464-Sheet2!$N$349)/Sheet3!$A$1)^4)</f>
        <v>1.2029955038332965</v>
      </c>
      <c r="AD1469" s="2">
        <f>$I$1462*EXP(Sheet3!$B$1*(($B1469-AD$1464-Sheet2!$N$349)/Sheet3!$A$1)^2 +Sheet3!$C$1*(($B1469-AD$1464-Sheet2!$N$349)/Sheet3!$A$1)^4)</f>
        <v>1.1107429283760828</v>
      </c>
      <c r="AE1469" s="2">
        <f>$I$1462*EXP(Sheet3!$B$1*(($B1469-AE$1464-Sheet2!$N$349)/Sheet3!$A$1)^2 +Sheet3!$C$1*(($B1469-AE$1464-Sheet2!$N$349)/Sheet3!$A$1)^4)</f>
        <v>1.0242823724064685</v>
      </c>
      <c r="AF1469" s="2">
        <f>$I$1462*EXP(Sheet3!$B$1*(($B1469-AF$1464-Sheet2!$N$349)/Sheet3!$A$1)^2 +Sheet3!$C$1*(($B1469-AF$1464-Sheet2!$N$349)/Sheet3!$A$1)^4)</f>
        <v>0.94335702826211165</v>
      </c>
      <c r="AG1469" s="2">
        <f>$I$1462*EXP(Sheet3!$B$1*(($B1469-AG$1464-Sheet2!$N$349)/Sheet3!$A$1)^2 +Sheet3!$C$1*(($B1469-AG$1464-Sheet2!$N$349)/Sheet3!$A$1)^4)</f>
        <v>0.8677134647092426</v>
      </c>
      <c r="AH1469" s="2">
        <f>$I$1462*EXP(Sheet3!$B$1*(($B1469-AH$1464-Sheet2!$N$349)/Sheet3!$A$1)^2 +Sheet3!$C$1*(($B1469-AH$1464-Sheet2!$N$349)/Sheet3!$A$1)^4)</f>
        <v>0.79710217769398806</v>
      </c>
      <c r="AI1469" s="2">
        <f>$I$1462*EXP(Sheet3!$B$1*(($B1469-AI$1464-Sheet2!$N$349)/Sheet3!$A$1)^2 +Sheet3!$C$1*(($B1469-AI$1464-Sheet2!$N$349)/Sheet3!$A$1)^4)</f>
        <v>0.73127810265926896</v>
      </c>
      <c r="AJ1469" s="2">
        <f>$I$1462*EXP(Sheet3!$B$1*(($B1469-AJ$1464-Sheet2!$N$349)/Sheet3!$A$1)^2 +Sheet3!$C$1*(($B1469-AJ$1464-Sheet2!$N$349)/Sheet3!$A$1)^4)</f>
        <v>0.67000108741553266</v>
      </c>
      <c r="AK1469" s="2">
        <f>$I$1462*EXP(Sheet3!$B$1*(($B1469-AK$1464-Sheet2!$N$349)/Sheet3!$A$1)^2 +Sheet3!$C$1*(($B1469-AK$1464-Sheet2!$N$349)/Sheet3!$A$1)^4)</f>
        <v>0.61303632478367975</v>
      </c>
      <c r="AL1469" s="2">
        <f>$I$1462*EXP(Sheet3!$B$1*(($B1469-AL$1464-Sheet2!$N$349)/Sheet3!$A$1)^2 +Sheet3!$C$1*(($B1469-AL$1464-Sheet2!$N$349)/Sheet3!$A$1)^4)</f>
        <v>0.5601547445066094</v>
      </c>
      <c r="AM1469" s="2">
        <f>$I$1462*EXP(Sheet3!$B$1*(($B1469-AM$1464-Sheet2!$N$349)/Sheet3!$A$1)^2 +Sheet3!$C$1*(($B1469-AM$1464-Sheet2!$N$349)/Sheet3!$A$1)^4)</f>
        <v>0.51113336417661859</v>
      </c>
      <c r="AN1469" s="2">
        <f>$I$1462*EXP(Sheet3!$B$1*(($B1469-AN$1464-Sheet2!$N$349)/Sheet3!$A$1)^2 +Sheet3!$C$1*(($B1469-AN$1464-Sheet2!$N$349)/Sheet3!$A$1)^4)</f>
        <v>0.46575559917886267</v>
      </c>
      <c r="AO1469" s="2">
        <f>$I$1462*EXP(Sheet3!$B$1*(($B1469-AO$1464-Sheet2!$N$349)/Sheet3!$A$1)^2 +Sheet3!$C$1*(($B1469-AO$1464-Sheet2!$N$349)/Sheet3!$A$1)^4)</f>
        <v>0.42381153189629689</v>
      </c>
      <c r="AP1469" s="2">
        <f>$I$1462*EXP(Sheet3!$B$1*(($B1469-AP$1464-Sheet2!$N$349)/Sheet3!$A$1)^2 +Sheet3!$C$1*(($B1469-AP$1464-Sheet2!$N$349)/Sheet3!$A$1)^4)</f>
        <v>0.38509814065784259</v>
      </c>
      <c r="AQ1469" s="2">
        <f>$I$1462*EXP(Sheet3!$B$1*(($B1469-AQ$1464-Sheet2!$N$349)/Sheet3!$A$1)^2 +Sheet3!$C$1*(($B1469-AQ$1464-Sheet2!$N$349)/Sheet3!$A$1)^4)</f>
        <v>0.34941948913722326</v>
      </c>
      <c r="AR1469" s="2">
        <f>$I$1462*EXP(Sheet3!$B$1*(($B1469-AR$1464-Sheet2!$N$349)/Sheet3!$A$1)^2 +Sheet3!$C$1*(($B1469-AR$1464-Sheet2!$N$349)/Sheet3!$A$1)^4)</f>
        <v>0.31658687712324773</v>
      </c>
      <c r="AS1469" s="2">
        <f>$I$1462*EXP(Sheet3!$B$1*(($B1469-AS$1464-Sheet2!$N$349)/Sheet3!$A$1)^2 +Sheet3!$C$1*(($B1469-AS$1464-Sheet2!$N$349)/Sheet3!$A$1)^4)</f>
        <v>0.28641895378181731</v>
      </c>
      <c r="AT1469" s="2">
        <f>$I$1462*EXP(Sheet3!$B$1*(($B1469-AT$1464-Sheet2!$N$349)/Sheet3!$A$1)^2 +Sheet3!$C$1*(($B1469-AT$1464-Sheet2!$N$349)/Sheet3!$A$1)^4)</f>
        <v>0.25874179471390324</v>
      </c>
      <c r="AU1469" s="2">
        <f>$I$1462*EXP(Sheet3!$B$1*(($B1469-AU$1464-Sheet2!$N$349)/Sheet3!$A$1)^2 +Sheet3!$C$1*(($B1469-AU$1464-Sheet2!$N$349)/Sheet3!$A$1)^4)</f>
        <v>0.23338894428377036</v>
      </c>
      <c r="AV1469" s="2">
        <f>$I$1462*EXP(Sheet3!$B$1*(($B1469-AV$1464-Sheet2!$N$349)/Sheet3!$A$1)^2 +Sheet3!$C$1*(($B1469-AV$1464-Sheet2!$N$349)/Sheet3!$A$1)^4)</f>
        <v>0.21020142483579796</v>
      </c>
      <c r="AW1469" s="2">
        <f>$I$1462*EXP(Sheet3!$B$1*(($B1469-AW$1464-Sheet2!$N$349)/Sheet3!$A$1)^2 +Sheet3!$C$1*(($B1469-AW$1464-Sheet2!$N$349)/Sheet3!$A$1)^4)</f>
        <v>0.18902771456160339</v>
      </c>
      <c r="AX1469" s="2">
        <f>$I$1462*EXP(Sheet3!$B$1*(($B1469-AX$1464-Sheet2!$N$349)/Sheet3!$A$1)^2 +Sheet3!$C$1*(($B1469-AX$1464-Sheet2!$N$349)/Sheet3!$A$1)^4)</f>
        <v>0.16972369588184111</v>
      </c>
      <c r="AY1469" s="2">
        <f>$I$1462*EXP(Sheet3!$B$1*(($B1469-AY$1464-Sheet2!$N$349)/Sheet3!$A$1)^2 +Sheet3!$C$1*(($B1469-AY$1464-Sheet2!$N$349)/Sheet3!$A$1)^4)</f>
        <v>0.15215257630847598</v>
      </c>
      <c r="AZ1469" s="2">
        <f>$I$1462*EXP(Sheet3!$B$1*(($B1469-AZ$1464-Sheet2!$N$349)/Sheet3!$A$1)^2 +Sheet3!$C$1*(($B1469-AZ$1464-Sheet2!$N$349)/Sheet3!$A$1)^4)</f>
        <v>0.13618478382656074</v>
      </c>
      <c r="BA1469" s="2">
        <f>$I$1462*EXP(Sheet3!$B$1*(($B1469-BA$1464-Sheet2!$N$349)/Sheet3!$A$1)^2 +Sheet3!$C$1*(($B1469-BA$1464-Sheet2!$N$349)/Sheet3!$A$1)^4)</f>
        <v>0.12169783889125307</v>
      </c>
      <c r="BB1469" s="2">
        <f>$I$1462*EXP(Sheet3!$B$1*(($B1469-BB$1464-Sheet2!$N$349)/Sheet3!$A$1)^2 +Sheet3!$C$1*(($B1469-BB$1464-Sheet2!$N$349)/Sheet3!$A$1)^4)</f>
        <v>0.10857620517329558</v>
      </c>
      <c r="BC1469" s="2">
        <f>$I$1462*EXP(Sheet3!$B$1*(($B1469-BC$1464-Sheet2!$N$349)/Sheet3!$A$1)^2 +Sheet3!$C$1*(($B1469-BC$1464-Sheet2!$N$349)/Sheet3!$A$1)^4)</f>
        <v>9.6711121205250064E-2</v>
      </c>
      <c r="BD1469" s="2">
        <f>$I$1462*EXP(Sheet3!$B$1*(($B1469-BD$1464-Sheet2!$N$349)/Sheet3!$A$1)^2 +Sheet3!$C$1*(($B1469-BD$1464-Sheet2!$N$349)/Sheet3!$A$1)^4)</f>
        <v>8.6000415082026951E-2</v>
      </c>
      <c r="BE1469" s="2">
        <f>$I$1462*EXP(Sheet3!$B$1*(($B1469-BE$1464-Sheet2!$N$349)/Sheet3!$A$1)^2 +Sheet3!$C$1*(($B1469-BE$1464-Sheet2!$N$349)/Sheet3!$A$1)^4)</f>
        <v>7.6348304353481763E-2</v>
      </c>
      <c r="BF1469" s="2">
        <f>$I$1462*EXP(Sheet3!$B$1*(($B1469-BF$1464-Sheet2!$N$349)/Sheet3!$A$1)^2 +Sheet3!$C$1*(($B1469-BF$1464-Sheet2!$N$349)/Sheet3!$A$1)^4)</f>
        <v>6.7665183214915339E-2</v>
      </c>
      <c r="BG1469" s="2">
        <f>$I$1462*EXP(Sheet3!$B$1*(($B1469-BG$1464-Sheet2!$N$349)/Sheet3!$A$1)^2 +Sheet3!$C$1*(($B1469-BG$1464-Sheet2!$N$349)/Sheet3!$A$1)^4)</f>
        <v>5.9867399055120119E-2</v>
      </c>
      <c r="BH1469" s="2">
        <f>$I$1462*EXP(Sheet3!$B$1*(($B1469-BH$1464-Sheet2!$N$349)/Sheet3!$A$1)^2 +Sheet3!$C$1*(($B1469-BH$1464-Sheet2!$N$349)/Sheet3!$A$1)^4)</f>
        <v>5.2877020358933172E-2</v>
      </c>
      <c r="BI1469" s="2">
        <f>$I$1462*EXP(Sheet3!$B$1*(($B1469-BI$1464-Sheet2!$N$349)/Sheet3!$A$1)^2 +Sheet3!$C$1*(($B1469-BI$1464-Sheet2!$N$349)/Sheet3!$A$1)^4)</f>
        <v>4.6621597891463959E-2</v>
      </c>
      <c r="BJ1469" s="2">
        <f>$I$1462*EXP(Sheet3!$B$1*(($B1469-BJ$1464-Sheet2!$N$349)/Sheet3!$A$1)^2 +Sheet3!$C$1*(($B1469-BJ$1464-Sheet2!$N$349)/Sheet3!$A$1)^4)</f>
        <v>4.1033921003336429E-2</v>
      </c>
      <c r="BK1469" s="2">
        <f>$I$1462*EXP(Sheet3!$B$1*(($B1469-BK$1464-Sheet2!$N$349)/Sheet3!$A$1)^2 +Sheet3!$C$1*(($B1469-BK$1464-Sheet2!$N$349)/Sheet3!$A$1)^4)</f>
        <v>3.6051770804275546E-2</v>
      </c>
      <c r="BL1469" s="2">
        <f>$I$1462*EXP(Sheet3!$B$1*(($B1469-BL$1464-Sheet2!$N$349)/Sheet3!$A$1)^2 +Sheet3!$C$1*(($B1469-BL$1464-Sheet2!$N$349)/Sheet3!$A$1)^4)</f>
        <v>3.1617671849240213E-2</v>
      </c>
      <c r="BM1469" s="2">
        <f>$I$1462*EXP(Sheet3!$B$1*(($B1469-BM$1464-Sheet2!$N$349)/Sheet3!$A$1)^2 +Sheet3!$C$1*(($B1469-BM$1464-Sheet2!$N$349)/Sheet3!$A$1)^4)</f>
        <v>2.7678643872175866E-2</v>
      </c>
      <c r="BN1469" s="2">
        <f>$I$1462*EXP(Sheet3!$B$1*(($B1469-BN$1464-Sheet2!$N$349)/Sheet3!$A$1)^2 +Sheet3!$C$1*(($B1469-BN$1464-Sheet2!$N$349)/Sheet3!$A$1)^4)</f>
        <v>2.418595498786728E-2</v>
      </c>
      <c r="BO1469" s="2">
        <f>$I$1462*EXP(Sheet3!$B$1*(($B1469-BO$1464-Sheet2!$N$349)/Sheet3!$A$1)^2 +Sheet3!$C$1*(($B1469-BO$1464-Sheet2!$N$349)/Sheet3!$A$1)^4)</f>
        <v>2.1094877663876181E-2</v>
      </c>
      <c r="BP1469" s="2">
        <f>$I$1462*EXP(Sheet3!$B$1*(($B1469-BP$1464-Sheet2!$N$349)/Sheet3!$A$1)^2 +Sheet3!$C$1*(($B1469-BP$1464-Sheet2!$N$349)/Sheet3!$A$1)^4)</f>
        <v>1.8364448643550416E-2</v>
      </c>
      <c r="BQ1469" s="2">
        <f>$I$1462*EXP(Sheet3!$B$1*(($B1469-BQ$1464-Sheet2!$N$349)/Sheet3!$A$1)^2 +Sheet3!$C$1*(($B1469-BQ$1464-Sheet2!$N$349)/Sheet3!$A$1)^4)</f>
        <v>1.5957233878948377E-2</v>
      </c>
      <c r="BR1469" s="2">
        <f>$I$1462*EXP(Sheet3!$B$1*(($B1469-BR$1464-Sheet2!$N$349)/Sheet3!$A$1)^2 +Sheet3!$C$1*(($B1469-BR$1464-Sheet2!$N$349)/Sheet3!$A$1)^4)</f>
        <v>1.3839099410513813E-2</v>
      </c>
      <c r="BS1469" s="2">
        <f>$I$1462*EXP(Sheet3!$B$1*(($B1469-BS$1464-Sheet2!$N$349)/Sheet3!$A$1)^2 +Sheet3!$C$1*(($B1469-BS$1464-Sheet2!$N$349)/Sheet3!$A$1)^4)</f>
        <v>1.1978989009648616E-2</v>
      </c>
    </row>
    <row r="1470" spans="1:71" x14ac:dyDescent="0.2">
      <c r="A1470">
        <v>1443</v>
      </c>
      <c r="B1470">
        <v>851.29</v>
      </c>
      <c r="C1470">
        <v>2408.3000000000002</v>
      </c>
      <c r="D1470">
        <v>2439.1999999999998</v>
      </c>
      <c r="E1470">
        <f t="shared" si="78"/>
        <v>30.899999999999636</v>
      </c>
      <c r="F1470" s="1">
        <f t="shared" si="79"/>
        <v>30.899999999999636</v>
      </c>
      <c r="G1470">
        <f t="shared" si="80"/>
        <v>26304.860999999688</v>
      </c>
      <c r="I1470" s="2">
        <f>$I$1462*EXP(Sheet3!$B$1*(($B1470-I$1464-Sheet2!$N$349)/Sheet3!$A$1)^2 +Sheet3!$C$1*(($B1470-I$1464-Sheet2!$N$349)/Sheet3!$A$1)^4)</f>
        <v>26.155058247809066</v>
      </c>
      <c r="J1470" s="2">
        <f>$I$1462*EXP(Sheet3!$B$1*(($B1470-J$1464-Sheet2!$N$349)/Sheet3!$A$1)^2 +Sheet3!$C$1*(($B1470-J$1464-Sheet2!$N$349)/Sheet3!$A$1)^4)</f>
        <v>25.520783070295671</v>
      </c>
      <c r="K1470" s="2">
        <f>$I$1462*EXP(Sheet3!$B$1*(($B1470-K$1464-Sheet2!$N$349)/Sheet3!$A$1)^2 +Sheet3!$C$1*(($B1470-K$1464-Sheet2!$N$349)/Sheet3!$A$1)^4)</f>
        <v>24.887751686043892</v>
      </c>
      <c r="L1470" s="2">
        <f>$I$1462*EXP(Sheet3!$B$1*(($B1470-L$1464-Sheet2!$N$349)/Sheet3!$A$1)^2 +Sheet3!$C$1*(($B1470-L$1464-Sheet2!$N$349)/Sheet3!$A$1)^4)</f>
        <v>24.256476309356131</v>
      </c>
      <c r="M1470" s="2">
        <f>$I$1462*EXP(Sheet3!$B$1*(($B1470-M$1464-Sheet2!$N$349)/Sheet3!$A$1)^2 +Sheet3!$C$1*(($B1470-M$1464-Sheet2!$N$349)/Sheet3!$A$1)^4)</f>
        <v>23.627463337846045</v>
      </c>
      <c r="N1470" s="2">
        <f>$I$1462*EXP(Sheet3!$B$1*(($B1470-N$1464-Sheet2!$N$349)/Sheet3!$A$1)^2 +Sheet3!$C$1*(($B1470-N$1464-Sheet2!$N$349)/Sheet3!$A$1)^4)</f>
        <v>23.001212561219464</v>
      </c>
      <c r="O1470" s="2">
        <f>$I$1462*EXP(Sheet3!$B$1*(($B1470-O$1464-Sheet2!$N$349)/Sheet3!$A$1)^2 +Sheet3!$C$1*(($B1470-O$1464-Sheet2!$N$349)/Sheet3!$A$1)^4)</f>
        <v>22.378216371601948</v>
      </c>
      <c r="P1470" s="2">
        <f>$I$1462*EXP(Sheet3!$B$1*(($B1470-P$1464-Sheet2!$N$349)/Sheet3!$A$1)^2 +Sheet3!$C$1*(($B1470-P$1464-Sheet2!$N$349)/Sheet3!$A$1)^4)</f>
        <v>21.75895897765767</v>
      </c>
      <c r="Q1470" s="2">
        <f>$I$1462*EXP(Sheet3!$B$1*(($B1470-Q$1464-Sheet2!$N$349)/Sheet3!$A$1)^2 +Sheet3!$C$1*(($B1470-Q$1464-Sheet2!$N$349)/Sheet3!$A$1)^4)</f>
        <v>21.143915624818106</v>
      </c>
      <c r="R1470" s="2">
        <f>$I$1462*EXP(Sheet3!$B$1*(($B1470-R$1464-Sheet2!$N$349)/Sheet3!$A$1)^2 +Sheet3!$C$1*(($B1470-R$1464-Sheet2!$N$349)/Sheet3!$A$1)^4)</f>
        <v>20.533551824003911</v>
      </c>
      <c r="S1470" s="2">
        <f>$I$1462*EXP(Sheet3!$B$1*(($B1470-S$1464-Sheet2!$N$349)/Sheet3!$A$1)^2 +Sheet3!$C$1*(($B1470-S$1464-Sheet2!$N$349)/Sheet3!$A$1)^4)</f>
        <v>19.928322591279102</v>
      </c>
      <c r="T1470" s="2">
        <f>$I$1462*EXP(Sheet3!$B$1*(($B1470-T$1464-Sheet2!$N$349)/Sheet3!$A$1)^2 +Sheet3!$C$1*(($B1470-T$1464-Sheet2!$N$349)/Sheet3!$A$1)^4)</f>
        <v>19.328671700922339</v>
      </c>
      <c r="U1470" s="2">
        <f>$I$1462*EXP(Sheet3!$B$1*(($B1470-U$1464-Sheet2!$N$349)/Sheet3!$A$1)^2 +Sheet3!$C$1*(($B1470-U$1464-Sheet2!$N$349)/Sheet3!$A$1)^4)</f>
        <v>18.735030954428044</v>
      </c>
      <c r="V1470" s="2">
        <f>$I$1462*EXP(Sheet3!$B$1*(($B1470-V$1464-Sheet2!$N$349)/Sheet3!$A$1)^2 +Sheet3!$C$1*(($B1470-V$1464-Sheet2!$N$349)/Sheet3!$A$1)^4)</f>
        <v>18.147819468020415</v>
      </c>
      <c r="W1470" s="2">
        <f>$I$1462*EXP(Sheet3!$B$1*(($B1470-W$1464-Sheet2!$N$349)/Sheet3!$A$1)^2 +Sheet3!$C$1*(($B1470-W$1464-Sheet2!$N$349)/Sheet3!$A$1)^4)</f>
        <v>17.567442981133205</v>
      </c>
      <c r="X1470" s="2">
        <f>$I$1462*EXP(Sheet3!$B$1*(($B1470-X$1464-Sheet2!$N$349)/Sheet3!$A$1)^2 +Sheet3!$C$1*(($B1470-X$1464-Sheet2!$N$349)/Sheet3!$A$1)^4)</f>
        <v>16.994293188542219</v>
      </c>
      <c r="Y1470" s="2">
        <f>$I$1462*EXP(Sheet3!$B$1*(($B1470-Y$1464-Sheet2!$N$349)/Sheet3!$A$1)^2 +Sheet3!$C$1*(($B1470-Y$1464-Sheet2!$N$349)/Sheet3!$A$1)^4)</f>
        <v>16.42874709858636</v>
      </c>
      <c r="Z1470" s="2">
        <f>$I$1462*EXP(Sheet3!$B$1*(($B1470-Z$1464-Sheet2!$N$349)/Sheet3!$A$1)^2 +Sheet3!$C$1*(($B1470-Z$1464-Sheet2!$N$349)/Sheet3!$A$1)^4)</f>
        <v>15.871166420026054</v>
      </c>
      <c r="AA1470" s="2">
        <f>$I$1462*EXP(Sheet3!$B$1*(($B1470-AA$1464-Sheet2!$N$349)/Sheet3!$A$1)^2 +Sheet3!$C$1*(($B1470-AA$1464-Sheet2!$N$349)/Sheet3!$A$1)^4)</f>
        <v>15.321896979997753</v>
      </c>
      <c r="AB1470" s="2">
        <f>$I$1462*EXP(Sheet3!$B$1*(($B1470-AB$1464-Sheet2!$N$349)/Sheet3!$A$1)^2 +Sheet3!$C$1*(($B1470-AB$1464-Sheet2!$N$349)/Sheet3!$A$1)^4)</f>
        <v>14.781268175472372</v>
      </c>
      <c r="AC1470" s="2">
        <f>$I$1462*EXP(Sheet3!$B$1*(($B1470-AC$1464-Sheet2!$N$349)/Sheet3!$A$1)^2 +Sheet3!$C$1*(($B1470-AC$1464-Sheet2!$N$349)/Sheet3!$A$1)^4)</f>
        <v>14.249592460553464</v>
      </c>
      <c r="AD1470" s="2">
        <f>$I$1462*EXP(Sheet3!$B$1*(($B1470-AD$1464-Sheet2!$N$349)/Sheet3!$A$1)^2 +Sheet3!$C$1*(($B1470-AD$1464-Sheet2!$N$349)/Sheet3!$A$1)^4)</f>
        <v>13.727164871864046</v>
      </c>
      <c r="AE1470" s="2">
        <f>$I$1462*EXP(Sheet3!$B$1*(($B1470-AE$1464-Sheet2!$N$349)/Sheet3!$A$1)^2 +Sheet3!$C$1*(($B1470-AE$1464-Sheet2!$N$349)/Sheet3!$A$1)^4)</f>
        <v>13.214262594168975</v>
      </c>
      <c r="AF1470" s="2">
        <f>$I$1462*EXP(Sheet3!$B$1*(($B1470-AF$1464-Sheet2!$N$349)/Sheet3!$A$1)^2 +Sheet3!$C$1*(($B1470-AF$1464-Sheet2!$N$349)/Sheet3!$A$1)^4)</f>
        <v>12.711144568263361</v>
      </c>
      <c r="AG1470" s="2">
        <f>$I$1462*EXP(Sheet3!$B$1*(($B1470-AG$1464-Sheet2!$N$349)/Sheet3!$A$1)^2 +Sheet3!$C$1*(($B1470-AG$1464-Sheet2!$N$349)/Sheet3!$A$1)^4)</f>
        <v>12.2180511430208</v>
      </c>
      <c r="AH1470" s="2">
        <f>$I$1462*EXP(Sheet3!$B$1*(($B1470-AH$1464-Sheet2!$N$349)/Sheet3!$A$1)^2 +Sheet3!$C$1*(($B1470-AH$1464-Sheet2!$N$349)/Sheet3!$A$1)^4)</f>
        <v>11.735203773388557</v>
      </c>
      <c r="AI1470" s="2">
        <f>$I$1462*EXP(Sheet3!$B$1*(($B1470-AI$1464-Sheet2!$N$349)/Sheet3!$A$1)^2 +Sheet3!$C$1*(($B1470-AI$1464-Sheet2!$N$349)/Sheet3!$A$1)^4)</f>
        <v>11.262804765840633</v>
      </c>
      <c r="AJ1470" s="2">
        <f>$I$1462*EXP(Sheet3!$B$1*(($B1470-AJ$1464-Sheet2!$N$349)/Sheet3!$A$1)^2 +Sheet3!$C$1*(($B1470-AJ$1464-Sheet2!$N$349)/Sheet3!$A$1)^4)</f>
        <v>10.80103707282283</v>
      </c>
      <c r="AK1470" s="2">
        <f>$I$1462*EXP(Sheet3!$B$1*(($B1470-AK$1464-Sheet2!$N$349)/Sheet3!$A$1)^2 +Sheet3!$C$1*(($B1470-AK$1464-Sheet2!$N$349)/Sheet3!$A$1)^4)</f>
        <v>10.350064137342395</v>
      </c>
      <c r="AL1470" s="2">
        <f>$I$1462*EXP(Sheet3!$B$1*(($B1470-AL$1464-Sheet2!$N$349)/Sheet3!$A$1)^2 +Sheet3!$C$1*(($B1470-AL$1464-Sheet2!$N$349)/Sheet3!$A$1)^4)</f>
        <v>9.9100297887761446</v>
      </c>
      <c r="AM1470" s="2">
        <f>$I$1462*EXP(Sheet3!$B$1*(($B1470-AM$1464-Sheet2!$N$349)/Sheet3!$A$1)^2 +Sheet3!$C$1*(($B1470-AM$1464-Sheet2!$N$349)/Sheet3!$A$1)^4)</f>
        <v>9.4810581907234592</v>
      </c>
      <c r="AN1470" s="2">
        <f>$I$1462*EXP(Sheet3!$B$1*(($B1470-AN$1464-Sheet2!$N$349)/Sheet3!$A$1)^2 +Sheet3!$C$1*(($B1470-AN$1464-Sheet2!$N$349)/Sheet3!$A$1)^4)</f>
        <v>9.0632538415187014</v>
      </c>
      <c r="AO1470" s="2">
        <f>$I$1462*EXP(Sheet3!$B$1*(($B1470-AO$1464-Sheet2!$N$349)/Sheet3!$A$1)^2 +Sheet3!$C$1*(($B1470-AO$1464-Sheet2!$N$349)/Sheet3!$A$1)^4)</f>
        <v>8.6567016277909232</v>
      </c>
      <c r="AP1470" s="2">
        <f>$I$1462*EXP(Sheet3!$B$1*(($B1470-AP$1464-Sheet2!$N$349)/Sheet3!$A$1)^2 +Sheet3!$C$1*(($B1470-AP$1464-Sheet2!$N$349)/Sheet3!$A$1)^4)</f>
        <v>8.2614669312251472</v>
      </c>
      <c r="AQ1470" s="2">
        <f>$I$1462*EXP(Sheet3!$B$1*(($B1470-AQ$1464-Sheet2!$N$349)/Sheet3!$A$1)^2 +Sheet3!$C$1*(($B1470-AQ$1464-Sheet2!$N$349)/Sheet3!$A$1)^4)</f>
        <v>7.8775957884391792</v>
      </c>
      <c r="AR1470" s="2">
        <f>$I$1462*EXP(Sheet3!$B$1*(($B1470-AR$1464-Sheet2!$N$349)/Sheet3!$A$1)^2 +Sheet3!$C$1*(($B1470-AR$1464-Sheet2!$N$349)/Sheet3!$A$1)^4)</f>
        <v>7.5051151036455703</v>
      </c>
      <c r="AS1470" s="2">
        <f>$I$1462*EXP(Sheet3!$B$1*(($B1470-AS$1464-Sheet2!$N$349)/Sheet3!$A$1)^2 +Sheet3!$C$1*(($B1470-AS$1464-Sheet2!$N$349)/Sheet3!$A$1)^4)</f>
        <v>7.1440329135203555</v>
      </c>
      <c r="AT1470" s="2">
        <f>$I$1462*EXP(Sheet3!$B$1*(($B1470-AT$1464-Sheet2!$N$349)/Sheet3!$A$1)^2 +Sheet3!$C$1*(($B1470-AT$1464-Sheet2!$N$349)/Sheet3!$A$1)^4)</f>
        <v>6.794338703447151</v>
      </c>
      <c r="AU1470" s="2">
        <f>$I$1462*EXP(Sheet3!$B$1*(($B1470-AU$1464-Sheet2!$N$349)/Sheet3!$A$1)^2 +Sheet3!$C$1*(($B1470-AU$1464-Sheet2!$N$349)/Sheet3!$A$1)^4)</f>
        <v>6.456003774083551</v>
      </c>
      <c r="AV1470" s="2">
        <f>$I$1462*EXP(Sheet3!$B$1*(($B1470-AV$1464-Sheet2!$N$349)/Sheet3!$A$1)^2 +Sheet3!$C$1*(($B1470-AV$1464-Sheet2!$N$349)/Sheet3!$A$1)^4)</f>
        <v>6.1289816568666673</v>
      </c>
      <c r="AW1470" s="2">
        <f>$I$1462*EXP(Sheet3!$B$1*(($B1470-AW$1464-Sheet2!$N$349)/Sheet3!$A$1)^2 +Sheet3!$C$1*(($B1470-AW$1464-Sheet2!$N$349)/Sheet3!$A$1)^4)</f>
        <v>5.8132085769699051</v>
      </c>
      <c r="AX1470" s="2">
        <f>$I$1462*EXP(Sheet3!$B$1*(($B1470-AX$1464-Sheet2!$N$349)/Sheet3!$A$1)^2 +Sheet3!$C$1*(($B1470-AX$1464-Sheet2!$N$349)/Sheet3!$A$1)^4)</f>
        <v>5.5086039618455382</v>
      </c>
      <c r="AY1470" s="2">
        <f>$I$1462*EXP(Sheet3!$B$1*(($B1470-AY$1464-Sheet2!$N$349)/Sheet3!$A$1)^2 +Sheet3!$C$1*(($B1470-AY$1464-Sheet2!$N$349)/Sheet3!$A$1)^4)</f>
        <v>5.2150709933407677</v>
      </c>
      <c r="AZ1470" s="2">
        <f>$I$1462*EXP(Sheet3!$B$1*(($B1470-AZ$1464-Sheet2!$N$349)/Sheet3!$A$1)^2 +Sheet3!$C$1*(($B1470-AZ$1464-Sheet2!$N$349)/Sheet3!$A$1)^4)</f>
        <v>4.9324972011248462</v>
      </c>
      <c r="BA1470" s="2">
        <f>$I$1462*EXP(Sheet3!$B$1*(($B1470-BA$1464-Sheet2!$N$349)/Sheet3!$A$1)^2 +Sheet3!$C$1*(($B1470-BA$1464-Sheet2!$N$349)/Sheet3!$A$1)^4)</f>
        <v>4.6607550949578975</v>
      </c>
      <c r="BB1470" s="2">
        <f>$I$1462*EXP(Sheet3!$B$1*(($B1470-BB$1464-Sheet2!$N$349)/Sheet3!$A$1)^2 +Sheet3!$C$1*(($B1470-BB$1464-Sheet2!$N$349)/Sheet3!$A$1)^4)</f>
        <v>4.3997028331331176</v>
      </c>
      <c r="BC1470" s="2">
        <f>$I$1462*EXP(Sheet3!$B$1*(($B1470-BC$1464-Sheet2!$N$349)/Sheet3!$A$1)^2 +Sheet3!$C$1*(($B1470-BC$1464-Sheet2!$N$349)/Sheet3!$A$1)^4)</f>
        <v>4.149184924239508</v>
      </c>
      <c r="BD1470" s="2">
        <f>$I$1462*EXP(Sheet3!$B$1*(($B1470-BD$1464-Sheet2!$N$349)/Sheet3!$A$1)^2 +Sheet3!$C$1*(($B1470-BD$1464-Sheet2!$N$349)/Sheet3!$A$1)^4)</f>
        <v>3.9090329592233028</v>
      </c>
      <c r="BE1470" s="2">
        <f>$I$1462*EXP(Sheet3!$B$1*(($B1470-BE$1464-Sheet2!$N$349)/Sheet3!$A$1)^2 +Sheet3!$C$1*(($B1470-BE$1464-Sheet2!$N$349)/Sheet3!$A$1)^4)</f>
        <v>3.6790663705741795</v>
      </c>
      <c r="BF1470" s="2">
        <f>$I$1462*EXP(Sheet3!$B$1*(($B1470-BF$1464-Sheet2!$N$349)/Sheet3!$A$1)^2 +Sheet3!$C$1*(($B1470-BF$1464-Sheet2!$N$349)/Sheet3!$A$1)^4)</f>
        <v>3.4590932153265608</v>
      </c>
      <c r="BG1470" s="2">
        <f>$I$1462*EXP(Sheet3!$B$1*(($B1470-BG$1464-Sheet2!$N$349)/Sheet3!$A$1)^2 +Sheet3!$C$1*(($B1470-BG$1464-Sheet2!$N$349)/Sheet3!$A$1)^4)</f>
        <v>3.2489109784695382</v>
      </c>
      <c r="BH1470" s="2">
        <f>$I$1462*EXP(Sheet3!$B$1*(($B1470-BH$1464-Sheet2!$N$349)/Sheet3!$A$1)^2 +Sheet3!$C$1*(($B1470-BH$1464-Sheet2!$N$349)/Sheet3!$A$1)^4)</f>
        <v>3.048307393213888</v>
      </c>
      <c r="BI1470" s="2">
        <f>$I$1462*EXP(Sheet3!$B$1*(($B1470-BI$1464-Sheet2!$N$349)/Sheet3!$A$1)^2 +Sheet3!$C$1*(($B1470-BI$1464-Sheet2!$N$349)/Sheet3!$A$1)^4)</f>
        <v>2.8570612745803246</v>
      </c>
      <c r="BJ1470" s="2">
        <f>$I$1462*EXP(Sheet3!$B$1*(($B1470-BJ$1464-Sheet2!$N$349)/Sheet3!$A$1)^2 +Sheet3!$C$1*(($B1470-BJ$1464-Sheet2!$N$349)/Sheet3!$A$1)^4)</f>
        <v>2.6749433626361152</v>
      </c>
      <c r="BK1470" s="2">
        <f>$I$1462*EXP(Sheet3!$B$1*(($B1470-BK$1464-Sheet2!$N$349)/Sheet3!$A$1)^2 +Sheet3!$C$1*(($B1470-BK$1464-Sheet2!$N$349)/Sheet3!$A$1)^4)</f>
        <v>2.5017171717340201</v>
      </c>
      <c r="BL1470" s="2">
        <f>$I$1462*EXP(Sheet3!$B$1*(($B1470-BL$1464-Sheet2!$N$349)/Sheet3!$A$1)^2 +Sheet3!$C$1*(($B1470-BL$1464-Sheet2!$N$349)/Sheet3!$A$1)^4)</f>
        <v>2.3371398420866214</v>
      </c>
      <c r="BM1470" s="2">
        <f>$I$1462*EXP(Sheet3!$B$1*(($B1470-BM$1464-Sheet2!$N$349)/Sheet3!$A$1)^2 +Sheet3!$C$1*(($B1470-BM$1464-Sheet2!$N$349)/Sheet3!$A$1)^4)</f>
        <v>2.1809629900321252</v>
      </c>
      <c r="BN1470" s="2">
        <f>$I$1462*EXP(Sheet3!$B$1*(($B1470-BN$1464-Sheet2!$N$349)/Sheet3!$A$1)^2 +Sheet3!$C$1*(($B1470-BN$1464-Sheet2!$N$349)/Sheet3!$A$1)^4)</f>
        <v>2.0329335533914747</v>
      </c>
      <c r="BO1470" s="2">
        <f>$I$1462*EXP(Sheet3!$B$1*(($B1470-BO$1464-Sheet2!$N$349)/Sheet3!$A$1)^2 +Sheet3!$C$1*(($B1470-BO$1464-Sheet2!$N$349)/Sheet3!$A$1)^4)</f>
        <v>1.8927946283835286</v>
      </c>
      <c r="BP1470" s="2">
        <f>$I$1462*EXP(Sheet3!$B$1*(($B1470-BP$1464-Sheet2!$N$349)/Sheet3!$A$1)^2 +Sheet3!$C$1*(($B1470-BP$1464-Sheet2!$N$349)/Sheet3!$A$1)^4)</f>
        <v>1.7602862946545925</v>
      </c>
      <c r="BQ1470" s="2">
        <f>$I$1462*EXP(Sheet3!$B$1*(($B1470-BQ$1464-Sheet2!$N$349)/Sheet3!$A$1)^2 +Sheet3!$C$1*(($B1470-BQ$1464-Sheet2!$N$349)/Sheet3!$A$1)^4)</f>
        <v>1.6351464250901335</v>
      </c>
      <c r="BR1470" s="2">
        <f>$I$1462*EXP(Sheet3!$B$1*(($B1470-BR$1464-Sheet2!$N$349)/Sheet3!$A$1)^2 +Sheet3!$C$1*(($B1470-BR$1464-Sheet2!$N$349)/Sheet3!$A$1)^4)</f>
        <v>1.517111477209184</v>
      </c>
      <c r="BS1470" s="2">
        <f>$I$1462*EXP(Sheet3!$B$1*(($B1470-BS$1464-Sheet2!$N$349)/Sheet3!$A$1)^2 +Sheet3!$C$1*(($B1470-BS$1464-Sheet2!$N$349)/Sheet3!$A$1)^4)</f>
        <v>1.4059172630933539</v>
      </c>
    </row>
    <row r="1471" spans="1:71" x14ac:dyDescent="0.2">
      <c r="A1471">
        <v>1444</v>
      </c>
      <c r="B1471">
        <v>851.73</v>
      </c>
      <c r="C1471">
        <v>2385.1</v>
      </c>
      <c r="D1471">
        <v>2414.8000000000002</v>
      </c>
      <c r="E1471">
        <f t="shared" si="78"/>
        <v>29.700000000000273</v>
      </c>
      <c r="F1471" s="1">
        <f t="shared" si="79"/>
        <v>29.700000000000273</v>
      </c>
      <c r="G1471">
        <f t="shared" si="80"/>
        <v>25296.381000000234</v>
      </c>
      <c r="I1471" s="2">
        <f>$I$1462*EXP(Sheet3!$B$1*(($B1471-I$1464-Sheet2!$N$349)/Sheet3!$A$1)^2 +Sheet3!$C$1*(($B1471-I$1464-Sheet2!$N$349)/Sheet3!$A$1)^4)</f>
        <v>47.697141790518465</v>
      </c>
      <c r="J1471" s="2">
        <f>$I$1462*EXP(Sheet3!$B$1*(($B1471-J$1464-Sheet2!$N$349)/Sheet3!$A$1)^2 +Sheet3!$C$1*(($B1471-J$1464-Sheet2!$N$349)/Sheet3!$A$1)^4)</f>
        <v>47.481152139882823</v>
      </c>
      <c r="K1471" s="2">
        <f>$I$1462*EXP(Sheet3!$B$1*(($B1471-K$1464-Sheet2!$N$349)/Sheet3!$A$1)^2 +Sheet3!$C$1*(($B1471-K$1464-Sheet2!$N$349)/Sheet3!$A$1)^4)</f>
        <v>47.247958175146181</v>
      </c>
      <c r="L1471" s="2">
        <f>$I$1462*EXP(Sheet3!$B$1*(($B1471-L$1464-Sheet2!$N$349)/Sheet3!$A$1)^2 +Sheet3!$C$1*(($B1471-L$1464-Sheet2!$N$349)/Sheet3!$A$1)^4)</f>
        <v>46.997749649295351</v>
      </c>
      <c r="M1471" s="2">
        <f>$I$1462*EXP(Sheet3!$B$1*(($B1471-M$1464-Sheet2!$N$349)/Sheet3!$A$1)^2 +Sheet3!$C$1*(($B1471-M$1464-Sheet2!$N$349)/Sheet3!$A$1)^4)</f>
        <v>46.730730507487763</v>
      </c>
      <c r="N1471" s="2">
        <f>$I$1462*EXP(Sheet3!$B$1*(($B1471-N$1464-Sheet2!$N$349)/Sheet3!$A$1)^2 +Sheet3!$C$1*(($B1471-N$1464-Sheet2!$N$349)/Sheet3!$A$1)^4)</f>
        <v>46.447118788164474</v>
      </c>
      <c r="O1471" s="2">
        <f>$I$1462*EXP(Sheet3!$B$1*(($B1471-O$1464-Sheet2!$N$349)/Sheet3!$A$1)^2 +Sheet3!$C$1*(($B1471-O$1464-Sheet2!$N$349)/Sheet3!$A$1)^4)</f>
        <v>46.147146513975166</v>
      </c>
      <c r="P1471" s="2">
        <f>$I$1462*EXP(Sheet3!$B$1*(($B1471-P$1464-Sheet2!$N$349)/Sheet3!$A$1)^2 +Sheet3!$C$1*(($B1471-P$1464-Sheet2!$N$349)/Sheet3!$A$1)^4)</f>
        <v>45.831059571922871</v>
      </c>
      <c r="Q1471" s="2">
        <f>$I$1462*EXP(Sheet3!$B$1*(($B1471-Q$1464-Sheet2!$N$349)/Sheet3!$A$1)^2 +Sheet3!$C$1*(($B1471-Q$1464-Sheet2!$N$349)/Sheet3!$A$1)^4)</f>
        <v>45.499117582114309</v>
      </c>
      <c r="R1471" s="2">
        <f>$I$1462*EXP(Sheet3!$B$1*(($B1471-R$1464-Sheet2!$N$349)/Sheet3!$A$1)^2 +Sheet3!$C$1*(($B1471-R$1464-Sheet2!$N$349)/Sheet3!$A$1)^4)</f>
        <v>45.151593754483642</v>
      </c>
      <c r="S1471" s="2">
        <f>$I$1462*EXP(Sheet3!$B$1*(($B1471-S$1464-Sheet2!$N$349)/Sheet3!$A$1)^2 +Sheet3!$C$1*(($B1471-S$1464-Sheet2!$N$349)/Sheet3!$A$1)^4)</f>
        <v>44.788774732843379</v>
      </c>
      <c r="T1471" s="2">
        <f>$I$1462*EXP(Sheet3!$B$1*(($B1471-T$1464-Sheet2!$N$349)/Sheet3!$A$1)^2 +Sheet3!$C$1*(($B1471-T$1464-Sheet2!$N$349)/Sheet3!$A$1)^4)</f>
        <v>44.410960425604998</v>
      </c>
      <c r="U1471" s="2">
        <f>$I$1462*EXP(Sheet3!$B$1*(($B1471-U$1464-Sheet2!$N$349)/Sheet3!$A$1)^2 +Sheet3!$C$1*(($B1471-U$1464-Sheet2!$N$349)/Sheet3!$A$1)^4)</f>
        <v>44.018463822501282</v>
      </c>
      <c r="V1471" s="2">
        <f>$I$1462*EXP(Sheet3!$B$1*(($B1471-V$1464-Sheet2!$N$349)/Sheet3!$A$1)^2 +Sheet3!$C$1*(($B1471-V$1464-Sheet2!$N$349)/Sheet3!$A$1)^4)</f>
        <v>43.611610796671336</v>
      </c>
      <c r="W1471" s="2">
        <f>$I$1462*EXP(Sheet3!$B$1*(($B1471-W$1464-Sheet2!$N$349)/Sheet3!$A$1)^2 +Sheet3!$C$1*(($B1471-W$1464-Sheet2!$N$349)/Sheet3!$A$1)^4)</f>
        <v>43.190739891377142</v>
      </c>
      <c r="X1471" s="2">
        <f>$I$1462*EXP(Sheet3!$B$1*(($B1471-X$1464-Sheet2!$N$349)/Sheet3!$A$1)^2 +Sheet3!$C$1*(($B1471-X$1464-Sheet2!$N$349)/Sheet3!$A$1)^4)</f>
        <v>42.756202090783376</v>
      </c>
      <c r="Y1471" s="2">
        <f>$I$1462*EXP(Sheet3!$B$1*(($B1471-Y$1464-Sheet2!$N$349)/Sheet3!$A$1)^2 +Sheet3!$C$1*(($B1471-Y$1464-Sheet2!$N$349)/Sheet3!$A$1)^4)</f>
        <v>42.308360574088304</v>
      </c>
      <c r="Z1471" s="2">
        <f>$I$1462*EXP(Sheet3!$B$1*(($B1471-Z$1464-Sheet2!$N$349)/Sheet3!$A$1)^2 +Sheet3!$C$1*(($B1471-Z$1464-Sheet2!$N$349)/Sheet3!$A$1)^4)</f>
        <v>41.847590452402187</v>
      </c>
      <c r="AA1471" s="2">
        <f>$I$1462*EXP(Sheet3!$B$1*(($B1471-AA$1464-Sheet2!$N$349)/Sheet3!$A$1)^2 +Sheet3!$C$1*(($B1471-AA$1464-Sheet2!$N$349)/Sheet3!$A$1)^4)</f>
        <v>41.374278487760435</v>
      </c>
      <c r="AB1471" s="2">
        <f>$I$1462*EXP(Sheet3!$B$1*(($B1471-AB$1464-Sheet2!$N$349)/Sheet3!$A$1)^2 +Sheet3!$C$1*(($B1471-AB$1464-Sheet2!$N$349)/Sheet3!$A$1)^4)</f>
        <v>40.888822793689279</v>
      </c>
      <c r="AC1471" s="2">
        <f>$I$1462*EXP(Sheet3!$B$1*(($B1471-AC$1464-Sheet2!$N$349)/Sheet3!$A$1)^2 +Sheet3!$C$1*(($B1471-AC$1464-Sheet2!$N$349)/Sheet3!$A$1)^4)</f>
        <v>40.391632516773136</v>
      </c>
      <c r="AD1471" s="2">
        <f>$I$1462*EXP(Sheet3!$B$1*(($B1471-AD$1464-Sheet2!$N$349)/Sheet3!$A$1)^2 +Sheet3!$C$1*(($B1471-AD$1464-Sheet2!$N$349)/Sheet3!$A$1)^4)</f>
        <v>39.883127498709904</v>
      </c>
      <c r="AE1471" s="2">
        <f>$I$1462*EXP(Sheet3!$B$1*(($B1471-AE$1464-Sheet2!$N$349)/Sheet3!$A$1)^2 +Sheet3!$C$1*(($B1471-AE$1464-Sheet2!$N$349)/Sheet3!$A$1)^4)</f>
        <v>39.363737918382178</v>
      </c>
      <c r="AF1471" s="2">
        <f>$I$1462*EXP(Sheet3!$B$1*(($B1471-AF$1464-Sheet2!$N$349)/Sheet3!$A$1)^2 +Sheet3!$C$1*(($B1471-AF$1464-Sheet2!$N$349)/Sheet3!$A$1)^4)</f>
        <v>38.833903913520295</v>
      </c>
      <c r="AG1471" s="2">
        <f>$I$1462*EXP(Sheet3!$B$1*(($B1471-AG$1464-Sheet2!$N$349)/Sheet3!$A$1)^2 +Sheet3!$C$1*(($B1471-AG$1464-Sheet2!$N$349)/Sheet3!$A$1)^4)</f>
        <v>38.294075181579473</v>
      </c>
      <c r="AH1471" s="2">
        <f>$I$1462*EXP(Sheet3!$B$1*(($B1471-AH$1464-Sheet2!$N$349)/Sheet3!$A$1)^2 +Sheet3!$C$1*(($B1471-AH$1464-Sheet2!$N$349)/Sheet3!$A$1)^4)</f>
        <v>37.744710559555024</v>
      </c>
      <c r="AI1471" s="2">
        <f>$I$1462*EXP(Sheet3!$B$1*(($B1471-AI$1464-Sheet2!$N$349)/Sheet3!$A$1)^2 +Sheet3!$C$1*(($B1471-AI$1464-Sheet2!$N$349)/Sheet3!$A$1)^4)</f>
        <v>37.186277582393664</v>
      </c>
      <c r="AJ1471" s="2">
        <f>$I$1462*EXP(Sheet3!$B$1*(($B1471-AJ$1464-Sheet2!$N$349)/Sheet3!$A$1)^2 +Sheet3!$C$1*(($B1471-AJ$1464-Sheet2!$N$349)/Sheet3!$A$1)^4)</f>
        <v>36.619252019943133</v>
      </c>
      <c r="AK1471" s="2">
        <f>$I$1462*EXP(Sheet3!$B$1*(($B1471-AK$1464-Sheet2!$N$349)/Sheet3!$A$1)^2 +Sheet3!$C$1*(($B1471-AK$1464-Sheet2!$N$349)/Sheet3!$A$1)^4)</f>
        <v>36.044117392241489</v>
      </c>
      <c r="AL1471" s="2">
        <f>$I$1462*EXP(Sheet3!$B$1*(($B1471-AL$1464-Sheet2!$N$349)/Sheet3!$A$1)^2 +Sheet3!$C$1*(($B1471-AL$1464-Sheet2!$N$349)/Sheet3!$A$1)^4)</f>
        <v>35.461364463155242</v>
      </c>
      <c r="AM1471" s="2">
        <f>$I$1462*EXP(Sheet3!$B$1*(($B1471-AM$1464-Sheet2!$N$349)/Sheet3!$A$1)^2 +Sheet3!$C$1*(($B1471-AM$1464-Sheet2!$N$349)/Sheet3!$A$1)^4)</f>
        <v>34.871490712416445</v>
      </c>
      <c r="AN1471" s="2">
        <f>$I$1462*EXP(Sheet3!$B$1*(($B1471-AN$1464-Sheet2!$N$349)/Sheet3!$A$1)^2 +Sheet3!$C$1*(($B1471-AN$1464-Sheet2!$N$349)/Sheet3!$A$1)^4)</f>
        <v>34.27499978620363</v>
      </c>
      <c r="AO1471" s="2">
        <f>$I$1462*EXP(Sheet3!$B$1*(($B1471-AO$1464-Sheet2!$N$349)/Sheet3!$A$1)^2 +Sheet3!$C$1*(($B1471-AO$1464-Sheet2!$N$349)/Sheet3!$A$1)^4)</f>
        <v>33.672400926504444</v>
      </c>
      <c r="AP1471" s="2">
        <f>$I$1462*EXP(Sheet3!$B$1*(($B1471-AP$1464-Sheet2!$N$349)/Sheet3!$A$1)^2 +Sheet3!$C$1*(($B1471-AP$1464-Sheet2!$N$349)/Sheet3!$A$1)^4)</f>
        <v>33.064208379595016</v>
      </c>
      <c r="AQ1471" s="2">
        <f>$I$1462*EXP(Sheet3!$B$1*(($B1471-AQ$1464-Sheet2!$N$349)/Sheet3!$A$1)^2 +Sheet3!$C$1*(($B1471-AQ$1464-Sheet2!$N$349)/Sheet3!$A$1)^4)</f>
        <v>32.450940784071896</v>
      </c>
      <c r="AR1471" s="2">
        <f>$I$1462*EXP(Sheet3!$B$1*(($B1471-AR$1464-Sheet2!$N$349)/Sheet3!$A$1)^2 +Sheet3!$C$1*(($B1471-AR$1464-Sheet2!$N$349)/Sheet3!$A$1)^4)</f>
        <v>31.83312053897707</v>
      </c>
      <c r="AS1471" s="2">
        <f>$I$1462*EXP(Sheet3!$B$1*(($B1471-AS$1464-Sheet2!$N$349)/Sheet3!$A$1)^2 +Sheet3!$C$1*(($B1471-AS$1464-Sheet2!$N$349)/Sheet3!$A$1)^4)</f>
        <v>31.211273152663768</v>
      </c>
      <c r="AT1471" s="2">
        <f>$I$1462*EXP(Sheet3!$B$1*(($B1471-AT$1464-Sheet2!$N$349)/Sheet3!$A$1)^2 +Sheet3!$C$1*(($B1471-AT$1464-Sheet2!$N$349)/Sheet3!$A$1)^4)</f>
        <v>30.58592657315403</v>
      </c>
      <c r="AU1471" s="2">
        <f>$I$1462*EXP(Sheet3!$B$1*(($B1471-AU$1464-Sheet2!$N$349)/Sheet3!$A$1)^2 +Sheet3!$C$1*(($B1471-AU$1464-Sheet2!$N$349)/Sheet3!$A$1)^4)</f>
        <v>29.957610500901012</v>
      </c>
      <c r="AV1471" s="2">
        <f>$I$1462*EXP(Sheet3!$B$1*(($B1471-AV$1464-Sheet2!$N$349)/Sheet3!$A$1)^2 +Sheet3!$C$1*(($B1471-AV$1464-Sheet2!$N$349)/Sheet3!$A$1)^4)</f>
        <v>29.326855684833504</v>
      </c>
      <c r="AW1471" s="2">
        <f>$I$1462*EXP(Sheet3!$B$1*(($B1471-AW$1464-Sheet2!$N$349)/Sheet3!$A$1)^2 +Sheet3!$C$1*(($B1471-AW$1464-Sheet2!$N$349)/Sheet3!$A$1)^4)</f>
        <v>28.694193202924115</v>
      </c>
      <c r="AX1471" s="2">
        <f>$I$1462*EXP(Sheet3!$B$1*(($B1471-AX$1464-Sheet2!$N$349)/Sheet3!$A$1)^2 +Sheet3!$C$1*(($B1471-AX$1464-Sheet2!$N$349)/Sheet3!$A$1)^4)</f>
        <v>28.060153728389484</v>
      </c>
      <c r="AY1471" s="2">
        <f>$I$1462*EXP(Sheet3!$B$1*(($B1471-AY$1464-Sheet2!$N$349)/Sheet3!$A$1)^2 +Sheet3!$C$1*(($B1471-AY$1464-Sheet2!$N$349)/Sheet3!$A$1)^4)</f>
        <v>27.425266782895012</v>
      </c>
      <c r="AZ1471" s="2">
        <f>$I$1462*EXP(Sheet3!$B$1*(($B1471-AZ$1464-Sheet2!$N$349)/Sheet3!$A$1)^2 +Sheet3!$C$1*(($B1471-AZ$1464-Sheet2!$N$349)/Sheet3!$A$1)^4)</f>
        <v>26.790059978202223</v>
      </c>
      <c r="BA1471" s="2">
        <f>$I$1462*EXP(Sheet3!$B$1*(($B1471-BA$1464-Sheet2!$N$349)/Sheet3!$A$1)^2 +Sheet3!$C$1*(($B1471-BA$1464-Sheet2!$N$349)/Sheet3!$A$1)^4)</f>
        <v>26.155058247816285</v>
      </c>
      <c r="BB1471" s="2">
        <f>$I$1462*EXP(Sheet3!$B$1*(($B1471-BB$1464-Sheet2!$N$349)/Sheet3!$A$1)^2 +Sheet3!$C$1*(($B1471-BB$1464-Sheet2!$N$349)/Sheet3!$A$1)^4)</f>
        <v>25.520783070302876</v>
      </c>
      <c r="BC1471" s="2">
        <f>$I$1462*EXP(Sheet3!$B$1*(($B1471-BC$1464-Sheet2!$N$349)/Sheet3!$A$1)^2 +Sheet3!$C$1*(($B1471-BC$1464-Sheet2!$N$349)/Sheet3!$A$1)^4)</f>
        <v>24.887751686051079</v>
      </c>
      <c r="BD1471" s="2">
        <f>$I$1462*EXP(Sheet3!$B$1*(($B1471-BD$1464-Sheet2!$N$349)/Sheet3!$A$1)^2 +Sheet3!$C$1*(($B1471-BD$1464-Sheet2!$N$349)/Sheet3!$A$1)^4)</f>
        <v>24.2564763093633</v>
      </c>
      <c r="BE1471" s="2">
        <f>$I$1462*EXP(Sheet3!$B$1*(($B1471-BE$1464-Sheet2!$N$349)/Sheet3!$A$1)^2 +Sheet3!$C$1*(($B1471-BE$1464-Sheet2!$N$349)/Sheet3!$A$1)^4)</f>
        <v>23.627463337853179</v>
      </c>
      <c r="BF1471" s="2">
        <f>$I$1462*EXP(Sheet3!$B$1*(($B1471-BF$1464-Sheet2!$N$349)/Sheet3!$A$1)^2 +Sheet3!$C$1*(($B1471-BF$1464-Sheet2!$N$349)/Sheet3!$A$1)^4)</f>
        <v>23.001212561219464</v>
      </c>
      <c r="BG1471" s="2">
        <f>$I$1462*EXP(Sheet3!$B$1*(($B1471-BG$1464-Sheet2!$N$349)/Sheet3!$A$1)^2 +Sheet3!$C$1*(($B1471-BG$1464-Sheet2!$N$349)/Sheet3!$A$1)^4)</f>
        <v>22.378216371601948</v>
      </c>
      <c r="BH1471" s="2">
        <f>$I$1462*EXP(Sheet3!$B$1*(($B1471-BH$1464-Sheet2!$N$349)/Sheet3!$A$1)^2 +Sheet3!$C$1*(($B1471-BH$1464-Sheet2!$N$349)/Sheet3!$A$1)^4)</f>
        <v>21.75895897765767</v>
      </c>
      <c r="BI1471" s="2">
        <f>$I$1462*EXP(Sheet3!$B$1*(($B1471-BI$1464-Sheet2!$N$349)/Sheet3!$A$1)^2 +Sheet3!$C$1*(($B1471-BI$1464-Sheet2!$N$349)/Sheet3!$A$1)^4)</f>
        <v>21.143915624818106</v>
      </c>
      <c r="BJ1471" s="2">
        <f>$I$1462*EXP(Sheet3!$B$1*(($B1471-BJ$1464-Sheet2!$N$349)/Sheet3!$A$1)^2 +Sheet3!$C$1*(($B1471-BJ$1464-Sheet2!$N$349)/Sheet3!$A$1)^4)</f>
        <v>20.533551824003911</v>
      </c>
      <c r="BK1471" s="2">
        <f>$I$1462*EXP(Sheet3!$B$1*(($B1471-BK$1464-Sheet2!$N$349)/Sheet3!$A$1)^2 +Sheet3!$C$1*(($B1471-BK$1464-Sheet2!$N$349)/Sheet3!$A$1)^4)</f>
        <v>19.928322591279102</v>
      </c>
      <c r="BL1471" s="2">
        <f>$I$1462*EXP(Sheet3!$B$1*(($B1471-BL$1464-Sheet2!$N$349)/Sheet3!$A$1)^2 +Sheet3!$C$1*(($B1471-BL$1464-Sheet2!$N$349)/Sheet3!$A$1)^4)</f>
        <v>19.328671700922339</v>
      </c>
      <c r="BM1471" s="2">
        <f>$I$1462*EXP(Sheet3!$B$1*(($B1471-BM$1464-Sheet2!$N$349)/Sheet3!$A$1)^2 +Sheet3!$C$1*(($B1471-BM$1464-Sheet2!$N$349)/Sheet3!$A$1)^4)</f>
        <v>18.735030954434752</v>
      </c>
      <c r="BN1471" s="2">
        <f>$I$1462*EXP(Sheet3!$B$1*(($B1471-BN$1464-Sheet2!$N$349)/Sheet3!$A$1)^2 +Sheet3!$C$1*(($B1471-BN$1464-Sheet2!$N$349)/Sheet3!$A$1)^4)</f>
        <v>18.147819468027048</v>
      </c>
      <c r="BO1471" s="2">
        <f>$I$1462*EXP(Sheet3!$B$1*(($B1471-BO$1464-Sheet2!$N$349)/Sheet3!$A$1)^2 +Sheet3!$C$1*(($B1471-BO$1464-Sheet2!$N$349)/Sheet3!$A$1)^4)</f>
        <v>17.567442981139759</v>
      </c>
      <c r="BP1471" s="2">
        <f>$I$1462*EXP(Sheet3!$B$1*(($B1471-BP$1464-Sheet2!$N$349)/Sheet3!$A$1)^2 +Sheet3!$C$1*(($B1471-BP$1464-Sheet2!$N$349)/Sheet3!$A$1)^4)</f>
        <v>16.994293188548689</v>
      </c>
      <c r="BQ1471" s="2">
        <f>$I$1462*EXP(Sheet3!$B$1*(($B1471-BQ$1464-Sheet2!$N$349)/Sheet3!$A$1)^2 +Sheet3!$C$1*(($B1471-BQ$1464-Sheet2!$N$349)/Sheet3!$A$1)^4)</f>
        <v>16.428747098592744</v>
      </c>
      <c r="BR1471" s="2">
        <f>$I$1462*EXP(Sheet3!$B$1*(($B1471-BR$1464-Sheet2!$N$349)/Sheet3!$A$1)^2 +Sheet3!$C$1*(($B1471-BR$1464-Sheet2!$N$349)/Sheet3!$A$1)^4)</f>
        <v>15.871166420032347</v>
      </c>
      <c r="BS1471" s="2">
        <f>$I$1462*EXP(Sheet3!$B$1*(($B1471-BS$1464-Sheet2!$N$349)/Sheet3!$A$1)^2 +Sheet3!$C$1*(($B1471-BS$1464-Sheet2!$N$349)/Sheet3!$A$1)^4)</f>
        <v>15.321896979997753</v>
      </c>
    </row>
    <row r="1472" spans="1:71" x14ac:dyDescent="0.2">
      <c r="A1472">
        <v>1445</v>
      </c>
      <c r="B1472">
        <v>852.16</v>
      </c>
      <c r="C1472">
        <v>2400.4</v>
      </c>
      <c r="D1472">
        <v>2449.3000000000002</v>
      </c>
      <c r="E1472">
        <f t="shared" si="78"/>
        <v>48.900000000000091</v>
      </c>
      <c r="F1472" s="1">
        <f t="shared" si="79"/>
        <v>48.900000000000091</v>
      </c>
      <c r="G1472">
        <f t="shared" si="80"/>
        <v>41670.624000000076</v>
      </c>
      <c r="I1472" s="2">
        <f>$I$1462*EXP(Sheet3!$B$1*(($B1472-I$1464-Sheet2!$N$349)/Sheet3!$A$1)^2 +Sheet3!$C$1*(($B1472-I$1464-Sheet2!$N$349)/Sheet3!$A$1)^4)</f>
        <v>40.391632516773136</v>
      </c>
      <c r="J1472" s="2">
        <f>$I$1462*EXP(Sheet3!$B$1*(($B1472-J$1464-Sheet2!$N$349)/Sheet3!$A$1)^2 +Sheet3!$C$1*(($B1472-J$1464-Sheet2!$N$349)/Sheet3!$A$1)^4)</f>
        <v>40.888822793689279</v>
      </c>
      <c r="K1472" s="2">
        <f>$I$1462*EXP(Sheet3!$B$1*(($B1472-K$1464-Sheet2!$N$349)/Sheet3!$A$1)^2 +Sheet3!$C$1*(($B1472-K$1464-Sheet2!$N$349)/Sheet3!$A$1)^4)</f>
        <v>41.374278487760435</v>
      </c>
      <c r="L1472" s="2">
        <f>$I$1462*EXP(Sheet3!$B$1*(($B1472-L$1464-Sheet2!$N$349)/Sheet3!$A$1)^2 +Sheet3!$C$1*(($B1472-L$1464-Sheet2!$N$349)/Sheet3!$A$1)^4)</f>
        <v>41.847590452402187</v>
      </c>
      <c r="M1472" s="2">
        <f>$I$1462*EXP(Sheet3!$B$1*(($B1472-M$1464-Sheet2!$N$349)/Sheet3!$A$1)^2 +Sheet3!$C$1*(($B1472-M$1464-Sheet2!$N$349)/Sheet3!$A$1)^4)</f>
        <v>42.308360574088304</v>
      </c>
      <c r="N1472" s="2">
        <f>$I$1462*EXP(Sheet3!$B$1*(($B1472-N$1464-Sheet2!$N$349)/Sheet3!$A$1)^2 +Sheet3!$C$1*(($B1472-N$1464-Sheet2!$N$349)/Sheet3!$A$1)^4)</f>
        <v>42.756202090783376</v>
      </c>
      <c r="O1472" s="2">
        <f>$I$1462*EXP(Sheet3!$B$1*(($B1472-O$1464-Sheet2!$N$349)/Sheet3!$A$1)^2 +Sheet3!$C$1*(($B1472-O$1464-Sheet2!$N$349)/Sheet3!$A$1)^4)</f>
        <v>43.190739891377142</v>
      </c>
      <c r="P1472" s="2">
        <f>$I$1462*EXP(Sheet3!$B$1*(($B1472-P$1464-Sheet2!$N$349)/Sheet3!$A$1)^2 +Sheet3!$C$1*(($B1472-P$1464-Sheet2!$N$349)/Sheet3!$A$1)^4)</f>
        <v>43.611610796671336</v>
      </c>
      <c r="Q1472" s="2">
        <f>$I$1462*EXP(Sheet3!$B$1*(($B1472-Q$1464-Sheet2!$N$349)/Sheet3!$A$1)^2 +Sheet3!$C$1*(($B1472-Q$1464-Sheet2!$N$349)/Sheet3!$A$1)^4)</f>
        <v>44.018463822501282</v>
      </c>
      <c r="R1472" s="2">
        <f>$I$1462*EXP(Sheet3!$B$1*(($B1472-R$1464-Sheet2!$N$349)/Sheet3!$A$1)^2 +Sheet3!$C$1*(($B1472-R$1464-Sheet2!$N$349)/Sheet3!$A$1)^4)</f>
        <v>44.410960425600621</v>
      </c>
      <c r="S1472" s="2">
        <f>$I$1462*EXP(Sheet3!$B$1*(($B1472-S$1464-Sheet2!$N$349)/Sheet3!$A$1)^2 +Sheet3!$C$1*(($B1472-S$1464-Sheet2!$N$349)/Sheet3!$A$1)^4)</f>
        <v>44.788774732839165</v>
      </c>
      <c r="T1472" s="2">
        <f>$I$1462*EXP(Sheet3!$B$1*(($B1472-T$1464-Sheet2!$N$349)/Sheet3!$A$1)^2 +Sheet3!$C$1*(($B1472-T$1464-Sheet2!$N$349)/Sheet3!$A$1)^4)</f>
        <v>45.151593754479606</v>
      </c>
      <c r="U1472" s="2">
        <f>$I$1462*EXP(Sheet3!$B$1*(($B1472-U$1464-Sheet2!$N$349)/Sheet3!$A$1)^2 +Sheet3!$C$1*(($B1472-U$1464-Sheet2!$N$349)/Sheet3!$A$1)^4)</f>
        <v>45.499117582114309</v>
      </c>
      <c r="V1472" s="2">
        <f>$I$1462*EXP(Sheet3!$B$1*(($B1472-V$1464-Sheet2!$N$349)/Sheet3!$A$1)^2 +Sheet3!$C$1*(($B1472-V$1464-Sheet2!$N$349)/Sheet3!$A$1)^4)</f>
        <v>45.831059571922871</v>
      </c>
      <c r="W1472" s="2">
        <f>$I$1462*EXP(Sheet3!$B$1*(($B1472-W$1464-Sheet2!$N$349)/Sheet3!$A$1)^2 +Sheet3!$C$1*(($B1472-W$1464-Sheet2!$N$349)/Sheet3!$A$1)^4)</f>
        <v>46.147146513975166</v>
      </c>
      <c r="X1472" s="2">
        <f>$I$1462*EXP(Sheet3!$B$1*(($B1472-X$1464-Sheet2!$N$349)/Sheet3!$A$1)^2 +Sheet3!$C$1*(($B1472-X$1464-Sheet2!$N$349)/Sheet3!$A$1)^4)</f>
        <v>46.447118788164474</v>
      </c>
      <c r="Y1472" s="2">
        <f>$I$1462*EXP(Sheet3!$B$1*(($B1472-Y$1464-Sheet2!$N$349)/Sheet3!$A$1)^2 +Sheet3!$C$1*(($B1472-Y$1464-Sheet2!$N$349)/Sheet3!$A$1)^4)</f>
        <v>46.730730507487763</v>
      </c>
      <c r="Z1472" s="2">
        <f>$I$1462*EXP(Sheet3!$B$1*(($B1472-Z$1464-Sheet2!$N$349)/Sheet3!$A$1)^2 +Sheet3!$C$1*(($B1472-Z$1464-Sheet2!$N$349)/Sheet3!$A$1)^4)</f>
        <v>46.997749649295351</v>
      </c>
      <c r="AA1472" s="2">
        <f>$I$1462*EXP(Sheet3!$B$1*(($B1472-AA$1464-Sheet2!$N$349)/Sheet3!$A$1)^2 +Sheet3!$C$1*(($B1472-AA$1464-Sheet2!$N$349)/Sheet3!$A$1)^4)</f>
        <v>47.247958175146181</v>
      </c>
      <c r="AB1472" s="2">
        <f>$I$1462*EXP(Sheet3!$B$1*(($B1472-AB$1464-Sheet2!$N$349)/Sheet3!$A$1)^2 +Sheet3!$C$1*(($B1472-AB$1464-Sheet2!$N$349)/Sheet3!$A$1)^4)</f>
        <v>47.481152139882823</v>
      </c>
      <c r="AC1472" s="2">
        <f>$I$1462*EXP(Sheet3!$B$1*(($B1472-AC$1464-Sheet2!$N$349)/Sheet3!$A$1)^2 +Sheet3!$C$1*(($B1472-AC$1464-Sheet2!$N$349)/Sheet3!$A$1)^4)</f>
        <v>47.697141790518465</v>
      </c>
      <c r="AD1472" s="2">
        <f>$I$1462*EXP(Sheet3!$B$1*(($B1472-AD$1464-Sheet2!$N$349)/Sheet3!$A$1)^2 +Sheet3!$C$1*(($B1472-AD$1464-Sheet2!$N$349)/Sheet3!$A$1)^4)</f>
        <v>47.895751655503815</v>
      </c>
      <c r="AE1472" s="2">
        <f>$I$1462*EXP(Sheet3!$B$1*(($B1472-AE$1464-Sheet2!$N$349)/Sheet3!$A$1)^2 +Sheet3!$C$1*(($B1472-AE$1464-Sheet2!$N$349)/Sheet3!$A$1)^4)</f>
        <v>48.076820624913609</v>
      </c>
      <c r="AF1472" s="2">
        <f>$I$1462*EXP(Sheet3!$B$1*(($B1472-AF$1464-Sheet2!$N$349)/Sheet3!$A$1)^2 +Sheet3!$C$1*(($B1472-AF$1464-Sheet2!$N$349)/Sheet3!$A$1)^4)</f>
        <v>48.240202022062</v>
      </c>
      <c r="AG1472" s="2">
        <f>$I$1462*EXP(Sheet3!$B$1*(($B1472-AG$1464-Sheet2!$N$349)/Sheet3!$A$1)^2 +Sheet3!$C$1*(($B1472-AG$1464-Sheet2!$N$349)/Sheet3!$A$1)^4)</f>
        <v>48.385763667024484</v>
      </c>
      <c r="AH1472" s="2">
        <f>$I$1462*EXP(Sheet3!$B$1*(($B1472-AH$1464-Sheet2!$N$349)/Sheet3!$A$1)^2 +Sheet3!$C$1*(($B1472-AH$1464-Sheet2!$N$349)/Sheet3!$A$1)^4)</f>
        <v>48.513387932496961</v>
      </c>
      <c r="AI1472" s="2">
        <f>$I$1462*EXP(Sheet3!$B$1*(($B1472-AI$1464-Sheet2!$N$349)/Sheet3!$A$1)^2 +Sheet3!$C$1*(($B1472-AI$1464-Sheet2!$N$349)/Sheet3!$A$1)^4)</f>
        <v>48.622971792418937</v>
      </c>
      <c r="AJ1472" s="2">
        <f>$I$1462*EXP(Sheet3!$B$1*(($B1472-AJ$1464-Sheet2!$N$349)/Sheet3!$A$1)^2 +Sheet3!$C$1*(($B1472-AJ$1464-Sheet2!$N$349)/Sheet3!$A$1)^4)</f>
        <v>48.714426863690385</v>
      </c>
      <c r="AK1472" s="2">
        <f>$I$1462*EXP(Sheet3!$B$1*(($B1472-AK$1464-Sheet2!$N$349)/Sheet3!$A$1)^2 +Sheet3!$C$1*(($B1472-AK$1464-Sheet2!$N$349)/Sheet3!$A$1)^4)</f>
        <v>48.787679441328876</v>
      </c>
      <c r="AL1472" s="2">
        <f>$I$1462*EXP(Sheet3!$B$1*(($B1472-AL$1464-Sheet2!$N$349)/Sheet3!$A$1)^2 +Sheet3!$C$1*(($B1472-AL$1464-Sheet2!$N$349)/Sheet3!$A$1)^4)</f>
        <v>48.842670527334676</v>
      </c>
      <c r="AM1472" s="2">
        <f>$I$1462*EXP(Sheet3!$B$1*(($B1472-AM$1464-Sheet2!$N$349)/Sheet3!$A$1)^2 +Sheet3!$C$1*(($B1472-AM$1464-Sheet2!$N$349)/Sheet3!$A$1)^4)</f>
        <v>48.879355853499412</v>
      </c>
      <c r="AN1472" s="2">
        <f>$I$1462*EXP(Sheet3!$B$1*(($B1472-AN$1464-Sheet2!$N$349)/Sheet3!$A$1)^2 +Sheet3!$C$1*(($B1472-AN$1464-Sheet2!$N$349)/Sheet3!$A$1)^4)</f>
        <v>48.897705898346729</v>
      </c>
      <c r="AO1472" s="2">
        <f>$I$1462*EXP(Sheet3!$B$1*(($B1472-AO$1464-Sheet2!$N$349)/Sheet3!$A$1)^2 +Sheet3!$C$1*(($B1472-AO$1464-Sheet2!$N$349)/Sheet3!$A$1)^4)</f>
        <v>48.897705898346729</v>
      </c>
      <c r="AP1472" s="2">
        <f>$I$1462*EXP(Sheet3!$B$1*(($B1472-AP$1464-Sheet2!$N$349)/Sheet3!$A$1)^2 +Sheet3!$C$1*(($B1472-AP$1464-Sheet2!$N$349)/Sheet3!$A$1)^4)</f>
        <v>48.879355853499412</v>
      </c>
      <c r="AQ1472" s="2">
        <f>$I$1462*EXP(Sheet3!$B$1*(($B1472-AQ$1464-Sheet2!$N$349)/Sheet3!$A$1)^2 +Sheet3!$C$1*(($B1472-AQ$1464-Sheet2!$N$349)/Sheet3!$A$1)^4)</f>
        <v>48.842670527334676</v>
      </c>
      <c r="AR1472" s="2">
        <f>$I$1462*EXP(Sheet3!$B$1*(($B1472-AR$1464-Sheet2!$N$349)/Sheet3!$A$1)^2 +Sheet3!$C$1*(($B1472-AR$1464-Sheet2!$N$349)/Sheet3!$A$1)^4)</f>
        <v>48.787679441328876</v>
      </c>
      <c r="AS1472" s="2">
        <f>$I$1462*EXP(Sheet3!$B$1*(($B1472-AS$1464-Sheet2!$N$349)/Sheet3!$A$1)^2 +Sheet3!$C$1*(($B1472-AS$1464-Sheet2!$N$349)/Sheet3!$A$1)^4)</f>
        <v>48.714426863690385</v>
      </c>
      <c r="AT1472" s="2">
        <f>$I$1462*EXP(Sheet3!$B$1*(($B1472-AT$1464-Sheet2!$N$349)/Sheet3!$A$1)^2 +Sheet3!$C$1*(($B1472-AT$1464-Sheet2!$N$349)/Sheet3!$A$1)^4)</f>
        <v>48.622971792417793</v>
      </c>
      <c r="AU1472" s="2">
        <f>$I$1462*EXP(Sheet3!$B$1*(($B1472-AU$1464-Sheet2!$N$349)/Sheet3!$A$1)^2 +Sheet3!$C$1*(($B1472-AU$1464-Sheet2!$N$349)/Sheet3!$A$1)^4)</f>
        <v>48.513387932495611</v>
      </c>
      <c r="AV1472" s="2">
        <f>$I$1462*EXP(Sheet3!$B$1*(($B1472-AV$1464-Sheet2!$N$349)/Sheet3!$A$1)^2 +Sheet3!$C$1*(($B1472-AV$1464-Sheet2!$N$349)/Sheet3!$A$1)^4)</f>
        <v>48.385763667022928</v>
      </c>
      <c r="AW1472" s="2">
        <f>$I$1462*EXP(Sheet3!$B$1*(($B1472-AW$1464-Sheet2!$N$349)/Sheet3!$A$1)^2 +Sheet3!$C$1*(($B1472-AW$1464-Sheet2!$N$349)/Sheet3!$A$1)^4)</f>
        <v>48.240202022062</v>
      </c>
      <c r="AX1472" s="2">
        <f>$I$1462*EXP(Sheet3!$B$1*(($B1472-AX$1464-Sheet2!$N$349)/Sheet3!$A$1)^2 +Sheet3!$C$1*(($B1472-AX$1464-Sheet2!$N$349)/Sheet3!$A$1)^4)</f>
        <v>48.076820624913609</v>
      </c>
      <c r="AY1472" s="2">
        <f>$I$1462*EXP(Sheet3!$B$1*(($B1472-AY$1464-Sheet2!$N$349)/Sheet3!$A$1)^2 +Sheet3!$C$1*(($B1472-AY$1464-Sheet2!$N$349)/Sheet3!$A$1)^4)</f>
        <v>47.895751655503815</v>
      </c>
      <c r="AZ1472" s="2">
        <f>$I$1462*EXP(Sheet3!$B$1*(($B1472-AZ$1464-Sheet2!$N$349)/Sheet3!$A$1)^2 +Sheet3!$C$1*(($B1472-AZ$1464-Sheet2!$N$349)/Sheet3!$A$1)^4)</f>
        <v>47.697141790518465</v>
      </c>
      <c r="BA1472" s="2">
        <f>$I$1462*EXP(Sheet3!$B$1*(($B1472-BA$1464-Sheet2!$N$349)/Sheet3!$A$1)^2 +Sheet3!$C$1*(($B1472-BA$1464-Sheet2!$N$349)/Sheet3!$A$1)^4)</f>
        <v>47.481152139882823</v>
      </c>
      <c r="BB1472" s="2">
        <f>$I$1462*EXP(Sheet3!$B$1*(($B1472-BB$1464-Sheet2!$N$349)/Sheet3!$A$1)^2 +Sheet3!$C$1*(($B1472-BB$1464-Sheet2!$N$349)/Sheet3!$A$1)^4)</f>
        <v>47.247958175146181</v>
      </c>
      <c r="BC1472" s="2">
        <f>$I$1462*EXP(Sheet3!$B$1*(($B1472-BC$1464-Sheet2!$N$349)/Sheet3!$A$1)^2 +Sheet3!$C$1*(($B1472-BC$1464-Sheet2!$N$349)/Sheet3!$A$1)^4)</f>
        <v>46.997749649295351</v>
      </c>
      <c r="BD1472" s="2">
        <f>$I$1462*EXP(Sheet3!$B$1*(($B1472-BD$1464-Sheet2!$N$349)/Sheet3!$A$1)^2 +Sheet3!$C$1*(($B1472-BD$1464-Sheet2!$N$349)/Sheet3!$A$1)^4)</f>
        <v>46.730730507487763</v>
      </c>
      <c r="BE1472" s="2">
        <f>$I$1462*EXP(Sheet3!$B$1*(($B1472-BE$1464-Sheet2!$N$349)/Sheet3!$A$1)^2 +Sheet3!$C$1*(($B1472-BE$1464-Sheet2!$N$349)/Sheet3!$A$1)^4)</f>
        <v>46.447118788164474</v>
      </c>
      <c r="BF1472" s="2">
        <f>$I$1462*EXP(Sheet3!$B$1*(($B1472-BF$1464-Sheet2!$N$349)/Sheet3!$A$1)^2 +Sheet3!$C$1*(($B1472-BF$1464-Sheet2!$N$349)/Sheet3!$A$1)^4)</f>
        <v>46.147146513971663</v>
      </c>
      <c r="BG1472" s="2">
        <f>$I$1462*EXP(Sheet3!$B$1*(($B1472-BG$1464-Sheet2!$N$349)/Sheet3!$A$1)^2 +Sheet3!$C$1*(($B1472-BG$1464-Sheet2!$N$349)/Sheet3!$A$1)^4)</f>
        <v>45.831059571919191</v>
      </c>
      <c r="BH1472" s="2">
        <f>$I$1462*EXP(Sheet3!$B$1*(($B1472-BH$1464-Sheet2!$N$349)/Sheet3!$A$1)^2 +Sheet3!$C$1*(($B1472-BH$1464-Sheet2!$N$349)/Sheet3!$A$1)^4)</f>
        <v>45.499117582110443</v>
      </c>
      <c r="BI1472" s="2">
        <f>$I$1462*EXP(Sheet3!$B$1*(($B1472-BI$1464-Sheet2!$N$349)/Sheet3!$A$1)^2 +Sheet3!$C$1*(($B1472-BI$1464-Sheet2!$N$349)/Sheet3!$A$1)^4)</f>
        <v>45.151593754479606</v>
      </c>
      <c r="BJ1472" s="2">
        <f>$I$1462*EXP(Sheet3!$B$1*(($B1472-BJ$1464-Sheet2!$N$349)/Sheet3!$A$1)^2 +Sheet3!$C$1*(($B1472-BJ$1464-Sheet2!$N$349)/Sheet3!$A$1)^4)</f>
        <v>44.788774732839165</v>
      </c>
      <c r="BK1472" s="2">
        <f>$I$1462*EXP(Sheet3!$B$1*(($B1472-BK$1464-Sheet2!$N$349)/Sheet3!$A$1)^2 +Sheet3!$C$1*(($B1472-BK$1464-Sheet2!$N$349)/Sheet3!$A$1)^4)</f>
        <v>44.410960425600621</v>
      </c>
      <c r="BL1472" s="2">
        <f>$I$1462*EXP(Sheet3!$B$1*(($B1472-BL$1464-Sheet2!$N$349)/Sheet3!$A$1)^2 +Sheet3!$C$1*(($B1472-BL$1464-Sheet2!$N$349)/Sheet3!$A$1)^4)</f>
        <v>44.018463822501282</v>
      </c>
      <c r="BM1472" s="2">
        <f>$I$1462*EXP(Sheet3!$B$1*(($B1472-BM$1464-Sheet2!$N$349)/Sheet3!$A$1)^2 +Sheet3!$C$1*(($B1472-BM$1464-Sheet2!$N$349)/Sheet3!$A$1)^4)</f>
        <v>43.611610796671336</v>
      </c>
      <c r="BN1472" s="2">
        <f>$I$1462*EXP(Sheet3!$B$1*(($B1472-BN$1464-Sheet2!$N$349)/Sheet3!$A$1)^2 +Sheet3!$C$1*(($B1472-BN$1464-Sheet2!$N$349)/Sheet3!$A$1)^4)</f>
        <v>43.190739891377142</v>
      </c>
      <c r="BO1472" s="2">
        <f>$I$1462*EXP(Sheet3!$B$1*(($B1472-BO$1464-Sheet2!$N$349)/Sheet3!$A$1)^2 +Sheet3!$C$1*(($B1472-BO$1464-Sheet2!$N$349)/Sheet3!$A$1)^4)</f>
        <v>42.756202090783376</v>
      </c>
      <c r="BP1472" s="2">
        <f>$I$1462*EXP(Sheet3!$B$1*(($B1472-BP$1464-Sheet2!$N$349)/Sheet3!$A$1)^2 +Sheet3!$C$1*(($B1472-BP$1464-Sheet2!$N$349)/Sheet3!$A$1)^4)</f>
        <v>42.308360574088304</v>
      </c>
      <c r="BQ1472" s="2">
        <f>$I$1462*EXP(Sheet3!$B$1*(($B1472-BQ$1464-Sheet2!$N$349)/Sheet3!$A$1)^2 +Sheet3!$C$1*(($B1472-BQ$1464-Sheet2!$N$349)/Sheet3!$A$1)^4)</f>
        <v>41.847590452402187</v>
      </c>
      <c r="BR1472" s="2">
        <f>$I$1462*EXP(Sheet3!$B$1*(($B1472-BR$1464-Sheet2!$N$349)/Sheet3!$A$1)^2 +Sheet3!$C$1*(($B1472-BR$1464-Sheet2!$N$349)/Sheet3!$A$1)^4)</f>
        <v>41.374278487760435</v>
      </c>
      <c r="BS1472" s="2">
        <f>$I$1462*EXP(Sheet3!$B$1*(($B1472-BS$1464-Sheet2!$N$349)/Sheet3!$A$1)^2 +Sheet3!$C$1*(($B1472-BS$1464-Sheet2!$N$349)/Sheet3!$A$1)^4)</f>
        <v>40.888822793683687</v>
      </c>
    </row>
    <row r="1473" spans="1:71" x14ac:dyDescent="0.2">
      <c r="A1473">
        <v>1446</v>
      </c>
      <c r="B1473">
        <v>852.6</v>
      </c>
      <c r="C1473">
        <v>2407.3000000000002</v>
      </c>
      <c r="D1473">
        <v>2442.5</v>
      </c>
      <c r="E1473">
        <f t="shared" si="78"/>
        <v>35.199999999999818</v>
      </c>
      <c r="F1473" s="1">
        <f t="shared" si="79"/>
        <v>35.199999999999818</v>
      </c>
      <c r="G1473">
        <f t="shared" si="80"/>
        <v>30011.519999999844</v>
      </c>
      <c r="I1473" s="2">
        <f>$I$1462*EXP(Sheet3!$B$1*(($B1473-I$1464-Sheet2!$N$349)/Sheet3!$A$1)^2 +Sheet3!$C$1*(($B1473-I$1464-Sheet2!$N$349)/Sheet3!$A$1)^4)</f>
        <v>14.249592460553464</v>
      </c>
      <c r="J1473" s="2">
        <f>$I$1462*EXP(Sheet3!$B$1*(($B1473-J$1464-Sheet2!$N$349)/Sheet3!$A$1)^2 +Sheet3!$C$1*(($B1473-J$1464-Sheet2!$N$349)/Sheet3!$A$1)^4)</f>
        <v>14.781268175472372</v>
      </c>
      <c r="K1473" s="2">
        <f>$I$1462*EXP(Sheet3!$B$1*(($B1473-K$1464-Sheet2!$N$349)/Sheet3!$A$1)^2 +Sheet3!$C$1*(($B1473-K$1464-Sheet2!$N$349)/Sheet3!$A$1)^4)</f>
        <v>15.321896979997753</v>
      </c>
      <c r="L1473" s="2">
        <f>$I$1462*EXP(Sheet3!$B$1*(($B1473-L$1464-Sheet2!$N$349)/Sheet3!$A$1)^2 +Sheet3!$C$1*(($B1473-L$1464-Sheet2!$N$349)/Sheet3!$A$1)^4)</f>
        <v>15.871166420026054</v>
      </c>
      <c r="M1473" s="2">
        <f>$I$1462*EXP(Sheet3!$B$1*(($B1473-M$1464-Sheet2!$N$349)/Sheet3!$A$1)^2 +Sheet3!$C$1*(($B1473-M$1464-Sheet2!$N$349)/Sheet3!$A$1)^4)</f>
        <v>16.42874709858636</v>
      </c>
      <c r="N1473" s="2">
        <f>$I$1462*EXP(Sheet3!$B$1*(($B1473-N$1464-Sheet2!$N$349)/Sheet3!$A$1)^2 +Sheet3!$C$1*(($B1473-N$1464-Sheet2!$N$349)/Sheet3!$A$1)^4)</f>
        <v>16.994293188542219</v>
      </c>
      <c r="O1473" s="2">
        <f>$I$1462*EXP(Sheet3!$B$1*(($B1473-O$1464-Sheet2!$N$349)/Sheet3!$A$1)^2 +Sheet3!$C$1*(($B1473-O$1464-Sheet2!$N$349)/Sheet3!$A$1)^4)</f>
        <v>17.567442981133205</v>
      </c>
      <c r="P1473" s="2">
        <f>$I$1462*EXP(Sheet3!$B$1*(($B1473-P$1464-Sheet2!$N$349)/Sheet3!$A$1)^2 +Sheet3!$C$1*(($B1473-P$1464-Sheet2!$N$349)/Sheet3!$A$1)^4)</f>
        <v>18.147819468020415</v>
      </c>
      <c r="Q1473" s="2">
        <f>$I$1462*EXP(Sheet3!$B$1*(($B1473-Q$1464-Sheet2!$N$349)/Sheet3!$A$1)^2 +Sheet3!$C$1*(($B1473-Q$1464-Sheet2!$N$349)/Sheet3!$A$1)^4)</f>
        <v>18.735030954428044</v>
      </c>
      <c r="R1473" s="2">
        <f>$I$1462*EXP(Sheet3!$B$1*(($B1473-R$1464-Sheet2!$N$349)/Sheet3!$A$1)^2 +Sheet3!$C$1*(($B1473-R$1464-Sheet2!$N$349)/Sheet3!$A$1)^4)</f>
        <v>19.32867170091556</v>
      </c>
      <c r="S1473" s="2">
        <f>$I$1462*EXP(Sheet3!$B$1*(($B1473-S$1464-Sheet2!$N$349)/Sheet3!$A$1)^2 +Sheet3!$C$1*(($B1473-S$1464-Sheet2!$N$349)/Sheet3!$A$1)^4)</f>
        <v>19.928322591272256</v>
      </c>
      <c r="T1473" s="2">
        <f>$I$1462*EXP(Sheet3!$B$1*(($B1473-T$1464-Sheet2!$N$349)/Sheet3!$A$1)^2 +Sheet3!$C$1*(($B1473-T$1464-Sheet2!$N$349)/Sheet3!$A$1)^4)</f>
        <v>20.533551823997005</v>
      </c>
      <c r="U1473" s="2">
        <f>$I$1462*EXP(Sheet3!$B$1*(($B1473-U$1464-Sheet2!$N$349)/Sheet3!$A$1)^2 +Sheet3!$C$1*(($B1473-U$1464-Sheet2!$N$349)/Sheet3!$A$1)^4)</f>
        <v>21.143915624818106</v>
      </c>
      <c r="V1473" s="2">
        <f>$I$1462*EXP(Sheet3!$B$1*(($B1473-V$1464-Sheet2!$N$349)/Sheet3!$A$1)^2 +Sheet3!$C$1*(($B1473-V$1464-Sheet2!$N$349)/Sheet3!$A$1)^4)</f>
        <v>21.75895897765767</v>
      </c>
      <c r="W1473" s="2">
        <f>$I$1462*EXP(Sheet3!$B$1*(($B1473-W$1464-Sheet2!$N$349)/Sheet3!$A$1)^2 +Sheet3!$C$1*(($B1473-W$1464-Sheet2!$N$349)/Sheet3!$A$1)^4)</f>
        <v>22.378216371601948</v>
      </c>
      <c r="X1473" s="2">
        <f>$I$1462*EXP(Sheet3!$B$1*(($B1473-X$1464-Sheet2!$N$349)/Sheet3!$A$1)^2 +Sheet3!$C$1*(($B1473-X$1464-Sheet2!$N$349)/Sheet3!$A$1)^4)</f>
        <v>23.001212561219464</v>
      </c>
      <c r="Y1473" s="2">
        <f>$I$1462*EXP(Sheet3!$B$1*(($B1473-Y$1464-Sheet2!$N$349)/Sheet3!$A$1)^2 +Sheet3!$C$1*(($B1473-Y$1464-Sheet2!$N$349)/Sheet3!$A$1)^4)</f>
        <v>23.627463337846045</v>
      </c>
      <c r="Z1473" s="2">
        <f>$I$1462*EXP(Sheet3!$B$1*(($B1473-Z$1464-Sheet2!$N$349)/Sheet3!$A$1)^2 +Sheet3!$C$1*(($B1473-Z$1464-Sheet2!$N$349)/Sheet3!$A$1)^4)</f>
        <v>24.256476309356131</v>
      </c>
      <c r="AA1473" s="2">
        <f>$I$1462*EXP(Sheet3!$B$1*(($B1473-AA$1464-Sheet2!$N$349)/Sheet3!$A$1)^2 +Sheet3!$C$1*(($B1473-AA$1464-Sheet2!$N$349)/Sheet3!$A$1)^4)</f>
        <v>24.887751686043892</v>
      </c>
      <c r="AB1473" s="2">
        <f>$I$1462*EXP(Sheet3!$B$1*(($B1473-AB$1464-Sheet2!$N$349)/Sheet3!$A$1)^2 +Sheet3!$C$1*(($B1473-AB$1464-Sheet2!$N$349)/Sheet3!$A$1)^4)</f>
        <v>25.520783070295671</v>
      </c>
      <c r="AC1473" s="2">
        <f>$I$1462*EXP(Sheet3!$B$1*(($B1473-AC$1464-Sheet2!$N$349)/Sheet3!$A$1)^2 +Sheet3!$C$1*(($B1473-AC$1464-Sheet2!$N$349)/Sheet3!$A$1)^4)</f>
        <v>26.155058247809066</v>
      </c>
      <c r="AD1473" s="2">
        <f>$I$1462*EXP(Sheet3!$B$1*(($B1473-AD$1464-Sheet2!$N$349)/Sheet3!$A$1)^2 +Sheet3!$C$1*(($B1473-AD$1464-Sheet2!$N$349)/Sheet3!$A$1)^4)</f>
        <v>26.790059978195004</v>
      </c>
      <c r="AE1473" s="2">
        <f>$I$1462*EXP(Sheet3!$B$1*(($B1473-AE$1464-Sheet2!$N$349)/Sheet3!$A$1)^2 +Sheet3!$C$1*(($B1473-AE$1464-Sheet2!$N$349)/Sheet3!$A$1)^4)</f>
        <v>27.425266782887793</v>
      </c>
      <c r="AF1473" s="2">
        <f>$I$1462*EXP(Sheet3!$B$1*(($B1473-AF$1464-Sheet2!$N$349)/Sheet3!$A$1)^2 +Sheet3!$C$1*(($B1473-AF$1464-Sheet2!$N$349)/Sheet3!$A$1)^4)</f>
        <v>28.060153728382268</v>
      </c>
      <c r="AG1473" s="2">
        <f>$I$1462*EXP(Sheet3!$B$1*(($B1473-AG$1464-Sheet2!$N$349)/Sheet3!$A$1)^2 +Sheet3!$C$1*(($B1473-AG$1464-Sheet2!$N$349)/Sheet3!$A$1)^4)</f>
        <v>28.694193202924115</v>
      </c>
      <c r="AH1473" s="2">
        <f>$I$1462*EXP(Sheet3!$B$1*(($B1473-AH$1464-Sheet2!$N$349)/Sheet3!$A$1)^2 +Sheet3!$C$1*(($B1473-AH$1464-Sheet2!$N$349)/Sheet3!$A$1)^4)</f>
        <v>29.326855684833504</v>
      </c>
      <c r="AI1473" s="2">
        <f>$I$1462*EXP(Sheet3!$B$1*(($B1473-AI$1464-Sheet2!$N$349)/Sheet3!$A$1)^2 +Sheet3!$C$1*(($B1473-AI$1464-Sheet2!$N$349)/Sheet3!$A$1)^4)</f>
        <v>29.957610500901012</v>
      </c>
      <c r="AJ1473" s="2">
        <f>$I$1462*EXP(Sheet3!$B$1*(($B1473-AJ$1464-Sheet2!$N$349)/Sheet3!$A$1)^2 +Sheet3!$C$1*(($B1473-AJ$1464-Sheet2!$N$349)/Sheet3!$A$1)^4)</f>
        <v>30.58592657315403</v>
      </c>
      <c r="AK1473" s="2">
        <f>$I$1462*EXP(Sheet3!$B$1*(($B1473-AK$1464-Sheet2!$N$349)/Sheet3!$A$1)^2 +Sheet3!$C$1*(($B1473-AK$1464-Sheet2!$N$349)/Sheet3!$A$1)^4)</f>
        <v>31.211273152656677</v>
      </c>
      <c r="AL1473" s="2">
        <f>$I$1462*EXP(Sheet3!$B$1*(($B1473-AL$1464-Sheet2!$N$349)/Sheet3!$A$1)^2 +Sheet3!$C$1*(($B1473-AL$1464-Sheet2!$N$349)/Sheet3!$A$1)^4)</f>
        <v>31.833120538970022</v>
      </c>
      <c r="AM1473" s="2">
        <f>$I$1462*EXP(Sheet3!$B$1*(($B1473-AM$1464-Sheet2!$N$349)/Sheet3!$A$1)^2 +Sheet3!$C$1*(($B1473-AM$1464-Sheet2!$N$349)/Sheet3!$A$1)^4)</f>
        <v>32.450940784064898</v>
      </c>
      <c r="AN1473" s="2">
        <f>$I$1462*EXP(Sheet3!$B$1*(($B1473-AN$1464-Sheet2!$N$349)/Sheet3!$A$1)^2 +Sheet3!$C$1*(($B1473-AN$1464-Sheet2!$N$349)/Sheet3!$A$1)^4)</f>
        <v>33.064208379588074</v>
      </c>
      <c r="AO1473" s="2">
        <f>$I$1462*EXP(Sheet3!$B$1*(($B1473-AO$1464-Sheet2!$N$349)/Sheet3!$A$1)^2 +Sheet3!$C$1*(($B1473-AO$1464-Sheet2!$N$349)/Sheet3!$A$1)^4)</f>
        <v>33.672400926497559</v>
      </c>
      <c r="AP1473" s="2">
        <f>$I$1462*EXP(Sheet3!$B$1*(($B1473-AP$1464-Sheet2!$N$349)/Sheet3!$A$1)^2 +Sheet3!$C$1*(($B1473-AP$1464-Sheet2!$N$349)/Sheet3!$A$1)^4)</f>
        <v>34.274999786196815</v>
      </c>
      <c r="AQ1473" s="2">
        <f>$I$1462*EXP(Sheet3!$B$1*(($B1473-AQ$1464-Sheet2!$N$349)/Sheet3!$A$1)^2 +Sheet3!$C$1*(($B1473-AQ$1464-Sheet2!$N$349)/Sheet3!$A$1)^4)</f>
        <v>34.871490712409702</v>
      </c>
      <c r="AR1473" s="2">
        <f>$I$1462*EXP(Sheet3!$B$1*(($B1473-AR$1464-Sheet2!$N$349)/Sheet3!$A$1)^2 +Sheet3!$C$1*(($B1473-AR$1464-Sheet2!$N$349)/Sheet3!$A$1)^4)</f>
        <v>35.461364463148577</v>
      </c>
      <c r="AS1473" s="2">
        <f>$I$1462*EXP(Sheet3!$B$1*(($B1473-AS$1464-Sheet2!$N$349)/Sheet3!$A$1)^2 +Sheet3!$C$1*(($B1473-AS$1464-Sheet2!$N$349)/Sheet3!$A$1)^4)</f>
        <v>36.044117392234909</v>
      </c>
      <c r="AT1473" s="2">
        <f>$I$1462*EXP(Sheet3!$B$1*(($B1473-AT$1464-Sheet2!$N$349)/Sheet3!$A$1)^2 +Sheet3!$C$1*(($B1473-AT$1464-Sheet2!$N$349)/Sheet3!$A$1)^4)</f>
        <v>36.619252019943133</v>
      </c>
      <c r="AU1473" s="2">
        <f>$I$1462*EXP(Sheet3!$B$1*(($B1473-AU$1464-Sheet2!$N$349)/Sheet3!$A$1)^2 +Sheet3!$C$1*(($B1473-AU$1464-Sheet2!$N$349)/Sheet3!$A$1)^4)</f>
        <v>37.186277582393664</v>
      </c>
      <c r="AV1473" s="2">
        <f>$I$1462*EXP(Sheet3!$B$1*(($B1473-AV$1464-Sheet2!$N$349)/Sheet3!$A$1)^2 +Sheet3!$C$1*(($B1473-AV$1464-Sheet2!$N$349)/Sheet3!$A$1)^4)</f>
        <v>37.744710559555024</v>
      </c>
      <c r="AW1473" s="2">
        <f>$I$1462*EXP(Sheet3!$B$1*(($B1473-AW$1464-Sheet2!$N$349)/Sheet3!$A$1)^2 +Sheet3!$C$1*(($B1473-AW$1464-Sheet2!$N$349)/Sheet3!$A$1)^4)</f>
        <v>38.294075181579473</v>
      </c>
      <c r="AX1473" s="2">
        <f>$I$1462*EXP(Sheet3!$B$1*(($B1473-AX$1464-Sheet2!$N$349)/Sheet3!$A$1)^2 +Sheet3!$C$1*(($B1473-AX$1464-Sheet2!$N$349)/Sheet3!$A$1)^4)</f>
        <v>38.833903913514213</v>
      </c>
      <c r="AY1473" s="2">
        <f>$I$1462*EXP(Sheet3!$B$1*(($B1473-AY$1464-Sheet2!$N$349)/Sheet3!$A$1)^2 +Sheet3!$C$1*(($B1473-AY$1464-Sheet2!$N$349)/Sheet3!$A$1)^4)</f>
        <v>39.363737918376216</v>
      </c>
      <c r="AZ1473" s="2">
        <f>$I$1462*EXP(Sheet3!$B$1*(($B1473-AZ$1464-Sheet2!$N$349)/Sheet3!$A$1)^2 +Sheet3!$C$1*(($B1473-AZ$1464-Sheet2!$N$349)/Sheet3!$A$1)^4)</f>
        <v>39.883127498704063</v>
      </c>
      <c r="BA1473" s="2">
        <f>$I$1462*EXP(Sheet3!$B$1*(($B1473-BA$1464-Sheet2!$N$349)/Sheet3!$A$1)^2 +Sheet3!$C$1*(($B1473-BA$1464-Sheet2!$N$349)/Sheet3!$A$1)^4)</f>
        <v>40.39163251676743</v>
      </c>
      <c r="BB1473" s="2">
        <f>$I$1462*EXP(Sheet3!$B$1*(($B1473-BB$1464-Sheet2!$N$349)/Sheet3!$A$1)^2 +Sheet3!$C$1*(($B1473-BB$1464-Sheet2!$N$349)/Sheet3!$A$1)^4)</f>
        <v>40.888822793683687</v>
      </c>
      <c r="BC1473" s="2">
        <f>$I$1462*EXP(Sheet3!$B$1*(($B1473-BC$1464-Sheet2!$N$349)/Sheet3!$A$1)^2 +Sheet3!$C$1*(($B1473-BC$1464-Sheet2!$N$349)/Sheet3!$A$1)^4)</f>
        <v>41.374278487754985</v>
      </c>
      <c r="BD1473" s="2">
        <f>$I$1462*EXP(Sheet3!$B$1*(($B1473-BD$1464-Sheet2!$N$349)/Sheet3!$A$1)^2 +Sheet3!$C$1*(($B1473-BD$1464-Sheet2!$N$349)/Sheet3!$A$1)^4)</f>
        <v>41.847590452396879</v>
      </c>
      <c r="BE1473" s="2">
        <f>$I$1462*EXP(Sheet3!$B$1*(($B1473-BE$1464-Sheet2!$N$349)/Sheet3!$A$1)^2 +Sheet3!$C$1*(($B1473-BE$1464-Sheet2!$N$349)/Sheet3!$A$1)^4)</f>
        <v>42.308360574083139</v>
      </c>
      <c r="BF1473" s="2">
        <f>$I$1462*EXP(Sheet3!$B$1*(($B1473-BF$1464-Sheet2!$N$349)/Sheet3!$A$1)^2 +Sheet3!$C$1*(($B1473-BF$1464-Sheet2!$N$349)/Sheet3!$A$1)^4)</f>
        <v>42.756202090783376</v>
      </c>
      <c r="BG1473" s="2">
        <f>$I$1462*EXP(Sheet3!$B$1*(($B1473-BG$1464-Sheet2!$N$349)/Sheet3!$A$1)^2 +Sheet3!$C$1*(($B1473-BG$1464-Sheet2!$N$349)/Sheet3!$A$1)^4)</f>
        <v>43.190739891377142</v>
      </c>
      <c r="BH1473" s="2">
        <f>$I$1462*EXP(Sheet3!$B$1*(($B1473-BH$1464-Sheet2!$N$349)/Sheet3!$A$1)^2 +Sheet3!$C$1*(($B1473-BH$1464-Sheet2!$N$349)/Sheet3!$A$1)^4)</f>
        <v>43.611610796671336</v>
      </c>
      <c r="BI1473" s="2">
        <f>$I$1462*EXP(Sheet3!$B$1*(($B1473-BI$1464-Sheet2!$N$349)/Sheet3!$A$1)^2 +Sheet3!$C$1*(($B1473-BI$1464-Sheet2!$N$349)/Sheet3!$A$1)^4)</f>
        <v>44.018463822501282</v>
      </c>
      <c r="BJ1473" s="2">
        <f>$I$1462*EXP(Sheet3!$B$1*(($B1473-BJ$1464-Sheet2!$N$349)/Sheet3!$A$1)^2 +Sheet3!$C$1*(($B1473-BJ$1464-Sheet2!$N$349)/Sheet3!$A$1)^4)</f>
        <v>44.410960425600621</v>
      </c>
      <c r="BK1473" s="2">
        <f>$I$1462*EXP(Sheet3!$B$1*(($B1473-BK$1464-Sheet2!$N$349)/Sheet3!$A$1)^2 +Sheet3!$C$1*(($B1473-BK$1464-Sheet2!$N$349)/Sheet3!$A$1)^4)</f>
        <v>44.788774732839165</v>
      </c>
      <c r="BL1473" s="2">
        <f>$I$1462*EXP(Sheet3!$B$1*(($B1473-BL$1464-Sheet2!$N$349)/Sheet3!$A$1)^2 +Sheet3!$C$1*(($B1473-BL$1464-Sheet2!$N$349)/Sheet3!$A$1)^4)</f>
        <v>45.151593754479606</v>
      </c>
      <c r="BM1473" s="2">
        <f>$I$1462*EXP(Sheet3!$B$1*(($B1473-BM$1464-Sheet2!$N$349)/Sheet3!$A$1)^2 +Sheet3!$C$1*(($B1473-BM$1464-Sheet2!$N$349)/Sheet3!$A$1)^4)</f>
        <v>45.499117582110443</v>
      </c>
      <c r="BN1473" s="2">
        <f>$I$1462*EXP(Sheet3!$B$1*(($B1473-BN$1464-Sheet2!$N$349)/Sheet3!$A$1)^2 +Sheet3!$C$1*(($B1473-BN$1464-Sheet2!$N$349)/Sheet3!$A$1)^4)</f>
        <v>45.831059571919191</v>
      </c>
      <c r="BO1473" s="2">
        <f>$I$1462*EXP(Sheet3!$B$1*(($B1473-BO$1464-Sheet2!$N$349)/Sheet3!$A$1)^2 +Sheet3!$C$1*(($B1473-BO$1464-Sheet2!$N$349)/Sheet3!$A$1)^4)</f>
        <v>46.147146513971663</v>
      </c>
      <c r="BP1473" s="2">
        <f>$I$1462*EXP(Sheet3!$B$1*(($B1473-BP$1464-Sheet2!$N$349)/Sheet3!$A$1)^2 +Sheet3!$C$1*(($B1473-BP$1464-Sheet2!$N$349)/Sheet3!$A$1)^4)</f>
        <v>46.447118788161156</v>
      </c>
      <c r="BQ1473" s="2">
        <f>$I$1462*EXP(Sheet3!$B$1*(($B1473-BQ$1464-Sheet2!$N$349)/Sheet3!$A$1)^2 +Sheet3!$C$1*(($B1473-BQ$1464-Sheet2!$N$349)/Sheet3!$A$1)^4)</f>
        <v>46.730730507484637</v>
      </c>
      <c r="BR1473" s="2">
        <f>$I$1462*EXP(Sheet3!$B$1*(($B1473-BR$1464-Sheet2!$N$349)/Sheet3!$A$1)^2 +Sheet3!$C$1*(($B1473-BR$1464-Sheet2!$N$349)/Sheet3!$A$1)^4)</f>
        <v>46.997749649292416</v>
      </c>
      <c r="BS1473" s="2">
        <f>$I$1462*EXP(Sheet3!$B$1*(($B1473-BS$1464-Sheet2!$N$349)/Sheet3!$A$1)^2 +Sheet3!$C$1*(($B1473-BS$1464-Sheet2!$N$349)/Sheet3!$A$1)^4)</f>
        <v>47.247958175146181</v>
      </c>
    </row>
    <row r="1474" spans="1:71" x14ac:dyDescent="0.2">
      <c r="A1474">
        <v>1447</v>
      </c>
      <c r="B1474">
        <v>853.04</v>
      </c>
      <c r="C1474">
        <v>2388.6999999999998</v>
      </c>
      <c r="D1474">
        <v>2406.5</v>
      </c>
      <c r="E1474">
        <f t="shared" si="78"/>
        <v>17.800000000000182</v>
      </c>
      <c r="F1474" s="1">
        <f t="shared" si="79"/>
        <v>17.800000000000182</v>
      </c>
      <c r="G1474">
        <f t="shared" si="80"/>
        <v>15184.112000000154</v>
      </c>
      <c r="I1474" s="2">
        <f>$I$1462*EXP(Sheet3!$B$1*(($B1474-I$1464-Sheet2!$N$349)/Sheet3!$A$1)^2 +Sheet3!$C$1*(($B1474-I$1464-Sheet2!$N$349)/Sheet3!$A$1)^4)</f>
        <v>1.2029955038332965</v>
      </c>
      <c r="J1474" s="2">
        <f>$I$1462*EXP(Sheet3!$B$1*(($B1474-J$1464-Sheet2!$N$349)/Sheet3!$A$1)^2 +Sheet3!$C$1*(($B1474-J$1464-Sheet2!$N$349)/Sheet3!$A$1)^4)</f>
        <v>1.3012996949837217</v>
      </c>
      <c r="K1474" s="2">
        <f>$I$1462*EXP(Sheet3!$B$1*(($B1474-K$1464-Sheet2!$N$349)/Sheet3!$A$1)^2 +Sheet3!$C$1*(($B1474-K$1464-Sheet2!$N$349)/Sheet3!$A$1)^4)</f>
        <v>1.4059172630945824</v>
      </c>
      <c r="L1474" s="2">
        <f>$I$1462*EXP(Sheet3!$B$1*(($B1474-L$1464-Sheet2!$N$349)/Sheet3!$A$1)^2 +Sheet3!$C$1*(($B1474-L$1464-Sheet2!$N$349)/Sheet3!$A$1)^4)</f>
        <v>1.517111477209184</v>
      </c>
      <c r="M1474" s="2">
        <f>$I$1462*EXP(Sheet3!$B$1*(($B1474-M$1464-Sheet2!$N$349)/Sheet3!$A$1)^2 +Sheet3!$C$1*(($B1474-M$1464-Sheet2!$N$349)/Sheet3!$A$1)^4)</f>
        <v>1.6351464250901335</v>
      </c>
      <c r="N1474" s="2">
        <f>$I$1462*EXP(Sheet3!$B$1*(($B1474-N$1464-Sheet2!$N$349)/Sheet3!$A$1)^2 +Sheet3!$C$1*(($B1474-N$1464-Sheet2!$N$349)/Sheet3!$A$1)^4)</f>
        <v>1.7602862946545925</v>
      </c>
      <c r="O1474" s="2">
        <f>$I$1462*EXP(Sheet3!$B$1*(($B1474-O$1464-Sheet2!$N$349)/Sheet3!$A$1)^2 +Sheet3!$C$1*(($B1474-O$1464-Sheet2!$N$349)/Sheet3!$A$1)^4)</f>
        <v>1.8927946283835286</v>
      </c>
      <c r="P1474" s="2">
        <f>$I$1462*EXP(Sheet3!$B$1*(($B1474-P$1464-Sheet2!$N$349)/Sheet3!$A$1)^2 +Sheet3!$C$1*(($B1474-P$1464-Sheet2!$N$349)/Sheet3!$A$1)^4)</f>
        <v>2.0329335533914747</v>
      </c>
      <c r="Q1474" s="2">
        <f>$I$1462*EXP(Sheet3!$B$1*(($B1474-Q$1464-Sheet2!$N$349)/Sheet3!$A$1)^2 +Sheet3!$C$1*(($B1474-Q$1464-Sheet2!$N$349)/Sheet3!$A$1)^4)</f>
        <v>2.1809629900321252</v>
      </c>
      <c r="R1474" s="2">
        <f>$I$1462*EXP(Sheet3!$B$1*(($B1474-R$1464-Sheet2!$N$349)/Sheet3!$A$1)^2 +Sheet3!$C$1*(($B1474-R$1464-Sheet2!$N$349)/Sheet3!$A$1)^4)</f>
        <v>2.3371398420866214</v>
      </c>
      <c r="S1474" s="2">
        <f>$I$1462*EXP(Sheet3!$B$1*(($B1474-S$1464-Sheet2!$N$349)/Sheet3!$A$1)^2 +Sheet3!$C$1*(($B1474-S$1464-Sheet2!$N$349)/Sheet3!$A$1)^4)</f>
        <v>2.5017171717340201</v>
      </c>
      <c r="T1474" s="2">
        <f>$I$1462*EXP(Sheet3!$B$1*(($B1474-T$1464-Sheet2!$N$349)/Sheet3!$A$1)^2 +Sheet3!$C$1*(($B1474-T$1464-Sheet2!$N$349)/Sheet3!$A$1)^4)</f>
        <v>2.6749433626361152</v>
      </c>
      <c r="U1474" s="2">
        <f>$I$1462*EXP(Sheet3!$B$1*(($B1474-U$1464-Sheet2!$N$349)/Sheet3!$A$1)^2 +Sheet3!$C$1*(($B1474-U$1464-Sheet2!$N$349)/Sheet3!$A$1)^4)</f>
        <v>2.8570612745824446</v>
      </c>
      <c r="V1474" s="2">
        <f>$I$1462*EXP(Sheet3!$B$1*(($B1474-V$1464-Sheet2!$N$349)/Sheet3!$A$1)^2 +Sheet3!$C$1*(($B1474-V$1464-Sheet2!$N$349)/Sheet3!$A$1)^4)</f>
        <v>3.0483073932161138</v>
      </c>
      <c r="W1474" s="2">
        <f>$I$1462*EXP(Sheet3!$B$1*(($B1474-W$1464-Sheet2!$N$349)/Sheet3!$A$1)^2 +Sheet3!$C$1*(($B1474-W$1464-Sheet2!$N$349)/Sheet3!$A$1)^4)</f>
        <v>3.2489109784718697</v>
      </c>
      <c r="X1474" s="2">
        <f>$I$1462*EXP(Sheet3!$B$1*(($B1474-X$1464-Sheet2!$N$349)/Sheet3!$A$1)^2 +Sheet3!$C$1*(($B1474-X$1464-Sheet2!$N$349)/Sheet3!$A$1)^4)</f>
        <v>3.4590932153290046</v>
      </c>
      <c r="Y1474" s="2">
        <f>$I$1462*EXP(Sheet3!$B$1*(($B1474-Y$1464-Sheet2!$N$349)/Sheet3!$A$1)^2 +Sheet3!$C$1*(($B1474-Y$1464-Sheet2!$N$349)/Sheet3!$A$1)^4)</f>
        <v>3.6790663705741795</v>
      </c>
      <c r="Z1474" s="2">
        <f>$I$1462*EXP(Sheet3!$B$1*(($B1474-Z$1464-Sheet2!$N$349)/Sheet3!$A$1)^2 +Sheet3!$C$1*(($B1474-Z$1464-Sheet2!$N$349)/Sheet3!$A$1)^4)</f>
        <v>3.9090329592233028</v>
      </c>
      <c r="AA1474" s="2">
        <f>$I$1462*EXP(Sheet3!$B$1*(($B1474-AA$1464-Sheet2!$N$349)/Sheet3!$A$1)^2 +Sheet3!$C$1*(($B1474-AA$1464-Sheet2!$N$349)/Sheet3!$A$1)^4)</f>
        <v>4.149184924239508</v>
      </c>
      <c r="AB1474" s="2">
        <f>$I$1462*EXP(Sheet3!$B$1*(($B1474-AB$1464-Sheet2!$N$349)/Sheet3!$A$1)^2 +Sheet3!$C$1*(($B1474-AB$1464-Sheet2!$N$349)/Sheet3!$A$1)^4)</f>
        <v>4.3997028331331176</v>
      </c>
      <c r="AC1474" s="2">
        <f>$I$1462*EXP(Sheet3!$B$1*(($B1474-AC$1464-Sheet2!$N$349)/Sheet3!$A$1)^2 +Sheet3!$C$1*(($B1474-AC$1464-Sheet2!$N$349)/Sheet3!$A$1)^4)</f>
        <v>4.6607550949578975</v>
      </c>
      <c r="AD1474" s="2">
        <f>$I$1462*EXP(Sheet3!$B$1*(($B1474-AD$1464-Sheet2!$N$349)/Sheet3!$A$1)^2 +Sheet3!$C$1*(($B1474-AD$1464-Sheet2!$N$349)/Sheet3!$A$1)^4)</f>
        <v>4.9324972011248462</v>
      </c>
      <c r="AE1474" s="2">
        <f>$I$1462*EXP(Sheet3!$B$1*(($B1474-AE$1464-Sheet2!$N$349)/Sheet3!$A$1)^2 +Sheet3!$C$1*(($B1474-AE$1464-Sheet2!$N$349)/Sheet3!$A$1)^4)</f>
        <v>5.2150709933407677</v>
      </c>
      <c r="AF1474" s="2">
        <f>$I$1462*EXP(Sheet3!$B$1*(($B1474-AF$1464-Sheet2!$N$349)/Sheet3!$A$1)^2 +Sheet3!$C$1*(($B1474-AF$1464-Sheet2!$N$349)/Sheet3!$A$1)^4)</f>
        <v>5.5086039618455382</v>
      </c>
      <c r="AG1474" s="2">
        <f>$I$1462*EXP(Sheet3!$B$1*(($B1474-AG$1464-Sheet2!$N$349)/Sheet3!$A$1)^2 +Sheet3!$C$1*(($B1474-AG$1464-Sheet2!$N$349)/Sheet3!$A$1)^4)</f>
        <v>5.8132085769734259</v>
      </c>
      <c r="AH1474" s="2">
        <f>$I$1462*EXP(Sheet3!$B$1*(($B1474-AH$1464-Sheet2!$N$349)/Sheet3!$A$1)^2 +Sheet3!$C$1*(($B1474-AH$1464-Sheet2!$N$349)/Sheet3!$A$1)^4)</f>
        <v>6.1289816568703186</v>
      </c>
      <c r="AI1474" s="2">
        <f>$I$1462*EXP(Sheet3!$B$1*(($B1474-AI$1464-Sheet2!$N$349)/Sheet3!$A$1)^2 +Sheet3!$C$1*(($B1474-AI$1464-Sheet2!$N$349)/Sheet3!$A$1)^4)</f>
        <v>6.4560037740873346</v>
      </c>
      <c r="AJ1474" s="2">
        <f>$I$1462*EXP(Sheet3!$B$1*(($B1474-AJ$1464-Sheet2!$N$349)/Sheet3!$A$1)^2 +Sheet3!$C$1*(($B1474-AJ$1464-Sheet2!$N$349)/Sheet3!$A$1)^4)</f>
        <v>6.7943387034510607</v>
      </c>
      <c r="AK1474" s="2">
        <f>$I$1462*EXP(Sheet3!$B$1*(($B1474-AK$1464-Sheet2!$N$349)/Sheet3!$A$1)^2 +Sheet3!$C$1*(($B1474-AK$1464-Sheet2!$N$349)/Sheet3!$A$1)^4)</f>
        <v>7.1440329135203555</v>
      </c>
      <c r="AL1474" s="2">
        <f>$I$1462*EXP(Sheet3!$B$1*(($B1474-AL$1464-Sheet2!$N$349)/Sheet3!$A$1)^2 +Sheet3!$C$1*(($B1474-AL$1464-Sheet2!$N$349)/Sheet3!$A$1)^4)</f>
        <v>7.5051151036455703</v>
      </c>
      <c r="AM1474" s="2">
        <f>$I$1462*EXP(Sheet3!$B$1*(($B1474-AM$1464-Sheet2!$N$349)/Sheet3!$A$1)^2 +Sheet3!$C$1*(($B1474-AM$1464-Sheet2!$N$349)/Sheet3!$A$1)^4)</f>
        <v>7.8775957884391792</v>
      </c>
      <c r="AN1474" s="2">
        <f>$I$1462*EXP(Sheet3!$B$1*(($B1474-AN$1464-Sheet2!$N$349)/Sheet3!$A$1)^2 +Sheet3!$C$1*(($B1474-AN$1464-Sheet2!$N$349)/Sheet3!$A$1)^4)</f>
        <v>8.2614669312251472</v>
      </c>
      <c r="AO1474" s="2">
        <f>$I$1462*EXP(Sheet3!$B$1*(($B1474-AO$1464-Sheet2!$N$349)/Sheet3!$A$1)^2 +Sheet3!$C$1*(($B1474-AO$1464-Sheet2!$N$349)/Sheet3!$A$1)^4)</f>
        <v>8.6567016277909232</v>
      </c>
      <c r="AP1474" s="2">
        <f>$I$1462*EXP(Sheet3!$B$1*(($B1474-AP$1464-Sheet2!$N$349)/Sheet3!$A$1)^2 +Sheet3!$C$1*(($B1474-AP$1464-Sheet2!$N$349)/Sheet3!$A$1)^4)</f>
        <v>9.0632538415187014</v>
      </c>
      <c r="AQ1474" s="2">
        <f>$I$1462*EXP(Sheet3!$B$1*(($B1474-AQ$1464-Sheet2!$N$349)/Sheet3!$A$1)^2 +Sheet3!$C$1*(($B1474-AQ$1464-Sheet2!$N$349)/Sheet3!$A$1)^4)</f>
        <v>9.4810581907234592</v>
      </c>
      <c r="AR1474" s="2">
        <f>$I$1462*EXP(Sheet3!$B$1*(($B1474-AR$1464-Sheet2!$N$349)/Sheet3!$A$1)^2 +Sheet3!$C$1*(($B1474-AR$1464-Sheet2!$N$349)/Sheet3!$A$1)^4)</f>
        <v>9.9100297887761446</v>
      </c>
      <c r="AS1474" s="2">
        <f>$I$1462*EXP(Sheet3!$B$1*(($B1474-AS$1464-Sheet2!$N$349)/Sheet3!$A$1)^2 +Sheet3!$C$1*(($B1474-AS$1464-Sheet2!$N$349)/Sheet3!$A$1)^4)</f>
        <v>10.350064137342395</v>
      </c>
      <c r="AT1474" s="2">
        <f>$I$1462*EXP(Sheet3!$B$1*(($B1474-AT$1464-Sheet2!$N$349)/Sheet3!$A$1)^2 +Sheet3!$C$1*(($B1474-AT$1464-Sheet2!$N$349)/Sheet3!$A$1)^4)</f>
        <v>10.801037072828025</v>
      </c>
      <c r="AU1474" s="2">
        <f>$I$1462*EXP(Sheet3!$B$1*(($B1474-AU$1464-Sheet2!$N$349)/Sheet3!$A$1)^2 +Sheet3!$C$1*(($B1474-AU$1464-Sheet2!$N$349)/Sheet3!$A$1)^4)</f>
        <v>11.262804765845951</v>
      </c>
      <c r="AV1474" s="2">
        <f>$I$1462*EXP(Sheet3!$B$1*(($B1474-AV$1464-Sheet2!$N$349)/Sheet3!$A$1)^2 +Sheet3!$C$1*(($B1474-AV$1464-Sheet2!$N$349)/Sheet3!$A$1)^4)</f>
        <v>11.735203773393993</v>
      </c>
      <c r="AW1474" s="2">
        <f>$I$1462*EXP(Sheet3!$B$1*(($B1474-AW$1464-Sheet2!$N$349)/Sheet3!$A$1)^2 +Sheet3!$C$1*(($B1474-AW$1464-Sheet2!$N$349)/Sheet3!$A$1)^4)</f>
        <v>12.218051143026353</v>
      </c>
      <c r="AX1474" s="2">
        <f>$I$1462*EXP(Sheet3!$B$1*(($B1474-AX$1464-Sheet2!$N$349)/Sheet3!$A$1)^2 +Sheet3!$C$1*(($B1474-AX$1464-Sheet2!$N$349)/Sheet3!$A$1)^4)</f>
        <v>12.711144568263361</v>
      </c>
      <c r="AY1474" s="2">
        <f>$I$1462*EXP(Sheet3!$B$1*(($B1474-AY$1464-Sheet2!$N$349)/Sheet3!$A$1)^2 +Sheet3!$C$1*(($B1474-AY$1464-Sheet2!$N$349)/Sheet3!$A$1)^4)</f>
        <v>13.214262594168975</v>
      </c>
      <c r="AZ1474" s="2">
        <f>$I$1462*EXP(Sheet3!$B$1*(($B1474-AZ$1464-Sheet2!$N$349)/Sheet3!$A$1)^2 +Sheet3!$C$1*(($B1474-AZ$1464-Sheet2!$N$349)/Sheet3!$A$1)^4)</f>
        <v>13.727164871864046</v>
      </c>
      <c r="BA1474" s="2">
        <f>$I$1462*EXP(Sheet3!$B$1*(($B1474-BA$1464-Sheet2!$N$349)/Sheet3!$A$1)^2 +Sheet3!$C$1*(($B1474-BA$1464-Sheet2!$N$349)/Sheet3!$A$1)^4)</f>
        <v>14.249592460553464</v>
      </c>
      <c r="BB1474" s="2">
        <f>$I$1462*EXP(Sheet3!$B$1*(($B1474-BB$1464-Sheet2!$N$349)/Sheet3!$A$1)^2 +Sheet3!$C$1*(($B1474-BB$1464-Sheet2!$N$349)/Sheet3!$A$1)^4)</f>
        <v>14.781268175472372</v>
      </c>
      <c r="BC1474" s="2">
        <f>$I$1462*EXP(Sheet3!$B$1*(($B1474-BC$1464-Sheet2!$N$349)/Sheet3!$A$1)^2 +Sheet3!$C$1*(($B1474-BC$1464-Sheet2!$N$349)/Sheet3!$A$1)^4)</f>
        <v>15.321896979997753</v>
      </c>
      <c r="BD1474" s="2">
        <f>$I$1462*EXP(Sheet3!$B$1*(($B1474-BD$1464-Sheet2!$N$349)/Sheet3!$A$1)^2 +Sheet3!$C$1*(($B1474-BD$1464-Sheet2!$N$349)/Sheet3!$A$1)^4)</f>
        <v>15.871166420026054</v>
      </c>
      <c r="BE1474" s="2">
        <f>$I$1462*EXP(Sheet3!$B$1*(($B1474-BE$1464-Sheet2!$N$349)/Sheet3!$A$1)^2 +Sheet3!$C$1*(($B1474-BE$1464-Sheet2!$N$349)/Sheet3!$A$1)^4)</f>
        <v>16.42874709858636</v>
      </c>
      <c r="BF1474" s="2">
        <f>$I$1462*EXP(Sheet3!$B$1*(($B1474-BF$1464-Sheet2!$N$349)/Sheet3!$A$1)^2 +Sheet3!$C$1*(($B1474-BF$1464-Sheet2!$N$349)/Sheet3!$A$1)^4)</f>
        <v>16.994293188548689</v>
      </c>
      <c r="BG1474" s="2">
        <f>$I$1462*EXP(Sheet3!$B$1*(($B1474-BG$1464-Sheet2!$N$349)/Sheet3!$A$1)^2 +Sheet3!$C$1*(($B1474-BG$1464-Sheet2!$N$349)/Sheet3!$A$1)^4)</f>
        <v>17.567442981139759</v>
      </c>
      <c r="BH1474" s="2">
        <f>$I$1462*EXP(Sheet3!$B$1*(($B1474-BH$1464-Sheet2!$N$349)/Sheet3!$A$1)^2 +Sheet3!$C$1*(($B1474-BH$1464-Sheet2!$N$349)/Sheet3!$A$1)^4)</f>
        <v>18.147819468027048</v>
      </c>
      <c r="BI1474" s="2">
        <f>$I$1462*EXP(Sheet3!$B$1*(($B1474-BI$1464-Sheet2!$N$349)/Sheet3!$A$1)^2 +Sheet3!$C$1*(($B1474-BI$1464-Sheet2!$N$349)/Sheet3!$A$1)^4)</f>
        <v>18.735030954434752</v>
      </c>
      <c r="BJ1474" s="2">
        <f>$I$1462*EXP(Sheet3!$B$1*(($B1474-BJ$1464-Sheet2!$N$349)/Sheet3!$A$1)^2 +Sheet3!$C$1*(($B1474-BJ$1464-Sheet2!$N$349)/Sheet3!$A$1)^4)</f>
        <v>19.328671700922339</v>
      </c>
      <c r="BK1474" s="2">
        <f>$I$1462*EXP(Sheet3!$B$1*(($B1474-BK$1464-Sheet2!$N$349)/Sheet3!$A$1)^2 +Sheet3!$C$1*(($B1474-BK$1464-Sheet2!$N$349)/Sheet3!$A$1)^4)</f>
        <v>19.928322591279102</v>
      </c>
      <c r="BL1474" s="2">
        <f>$I$1462*EXP(Sheet3!$B$1*(($B1474-BL$1464-Sheet2!$N$349)/Sheet3!$A$1)^2 +Sheet3!$C$1*(($B1474-BL$1464-Sheet2!$N$349)/Sheet3!$A$1)^4)</f>
        <v>20.533551824003911</v>
      </c>
      <c r="BM1474" s="2">
        <f>$I$1462*EXP(Sheet3!$B$1*(($B1474-BM$1464-Sheet2!$N$349)/Sheet3!$A$1)^2 +Sheet3!$C$1*(($B1474-BM$1464-Sheet2!$N$349)/Sheet3!$A$1)^4)</f>
        <v>21.143915624818106</v>
      </c>
      <c r="BN1474" s="2">
        <f>$I$1462*EXP(Sheet3!$B$1*(($B1474-BN$1464-Sheet2!$N$349)/Sheet3!$A$1)^2 +Sheet3!$C$1*(($B1474-BN$1464-Sheet2!$N$349)/Sheet3!$A$1)^4)</f>
        <v>21.75895897765767</v>
      </c>
      <c r="BO1474" s="2">
        <f>$I$1462*EXP(Sheet3!$B$1*(($B1474-BO$1464-Sheet2!$N$349)/Sheet3!$A$1)^2 +Sheet3!$C$1*(($B1474-BO$1464-Sheet2!$N$349)/Sheet3!$A$1)^4)</f>
        <v>22.378216371601948</v>
      </c>
      <c r="BP1474" s="2">
        <f>$I$1462*EXP(Sheet3!$B$1*(($B1474-BP$1464-Sheet2!$N$349)/Sheet3!$A$1)^2 +Sheet3!$C$1*(($B1474-BP$1464-Sheet2!$N$349)/Sheet3!$A$1)^4)</f>
        <v>23.001212561219464</v>
      </c>
      <c r="BQ1474" s="2">
        <f>$I$1462*EXP(Sheet3!$B$1*(($B1474-BQ$1464-Sheet2!$N$349)/Sheet3!$A$1)^2 +Sheet3!$C$1*(($B1474-BQ$1464-Sheet2!$N$349)/Sheet3!$A$1)^4)</f>
        <v>23.627463337846045</v>
      </c>
      <c r="BR1474" s="2">
        <f>$I$1462*EXP(Sheet3!$B$1*(($B1474-BR$1464-Sheet2!$N$349)/Sheet3!$A$1)^2 +Sheet3!$C$1*(($B1474-BR$1464-Sheet2!$N$349)/Sheet3!$A$1)^4)</f>
        <v>24.256476309356131</v>
      </c>
      <c r="BS1474" s="2">
        <f>$I$1462*EXP(Sheet3!$B$1*(($B1474-BS$1464-Sheet2!$N$349)/Sheet3!$A$1)^2 +Sheet3!$C$1*(($B1474-BS$1464-Sheet2!$N$349)/Sheet3!$A$1)^4)</f>
        <v>24.887751686051079</v>
      </c>
    </row>
    <row r="1475" spans="1:71" x14ac:dyDescent="0.2">
      <c r="A1475">
        <v>1448</v>
      </c>
      <c r="B1475">
        <v>853.48</v>
      </c>
      <c r="C1475">
        <v>2389.6</v>
      </c>
      <c r="D1475">
        <v>2395.1</v>
      </c>
      <c r="E1475">
        <f t="shared" si="78"/>
        <v>5.5</v>
      </c>
      <c r="F1475" s="1">
        <f t="shared" si="79"/>
        <v>5.5</v>
      </c>
      <c r="G1475">
        <f t="shared" si="80"/>
        <v>4694.1400000000003</v>
      </c>
      <c r="I1475" s="2">
        <f>$I$1462*EXP(Sheet3!$B$1*(($B1475-I$1464-Sheet2!$N$349)/Sheet3!$A$1)^2 +Sheet3!$C$1*(($B1475-I$1464-Sheet2!$N$349)/Sheet3!$A$1)^4)</f>
        <v>8.9227228160695341E-3</v>
      </c>
      <c r="J1475" s="2">
        <f>$I$1462*EXP(Sheet3!$B$1*(($B1475-J$1464-Sheet2!$N$349)/Sheet3!$A$1)^2 +Sheet3!$C$1*(($B1475-J$1464-Sheet2!$N$349)/Sheet3!$A$1)^4)</f>
        <v>1.0348709282248927E-2</v>
      </c>
      <c r="K1475" s="2">
        <f>$I$1462*EXP(Sheet3!$B$1*(($B1475-K$1464-Sheet2!$N$349)/Sheet3!$A$1)^2 +Sheet3!$C$1*(($B1475-K$1464-Sheet2!$N$349)/Sheet3!$A$1)^4)</f>
        <v>1.1978989009648616E-2</v>
      </c>
      <c r="L1475" s="2">
        <f>$I$1462*EXP(Sheet3!$B$1*(($B1475-L$1464-Sheet2!$N$349)/Sheet3!$A$1)^2 +Sheet3!$C$1*(($B1475-L$1464-Sheet2!$N$349)/Sheet3!$A$1)^4)</f>
        <v>1.3839099410491242E-2</v>
      </c>
      <c r="M1475" s="2">
        <f>$I$1462*EXP(Sheet3!$B$1*(($B1475-M$1464-Sheet2!$N$349)/Sheet3!$A$1)^2 +Sheet3!$C$1*(($B1475-M$1464-Sheet2!$N$349)/Sheet3!$A$1)^4)</f>
        <v>1.5957233878922693E-2</v>
      </c>
      <c r="N1475" s="2">
        <f>$I$1462*EXP(Sheet3!$B$1*(($B1475-N$1464-Sheet2!$N$349)/Sheet3!$A$1)^2 +Sheet3!$C$1*(($B1475-N$1464-Sheet2!$N$349)/Sheet3!$A$1)^4)</f>
        <v>1.8364448643521256E-2</v>
      </c>
      <c r="O1475" s="2">
        <f>$I$1462*EXP(Sheet3!$B$1*(($B1475-O$1464-Sheet2!$N$349)/Sheet3!$A$1)^2 +Sheet3!$C$1*(($B1475-O$1464-Sheet2!$N$349)/Sheet3!$A$1)^4)</f>
        <v>2.1094877663843152E-2</v>
      </c>
      <c r="P1475" s="2">
        <f>$I$1462*EXP(Sheet3!$B$1*(($B1475-P$1464-Sheet2!$N$349)/Sheet3!$A$1)^2 +Sheet3!$C$1*(($B1475-P$1464-Sheet2!$N$349)/Sheet3!$A$1)^4)</f>
        <v>2.4185954987829921E-2</v>
      </c>
      <c r="Q1475" s="2">
        <f>$I$1462*EXP(Sheet3!$B$1*(($B1475-Q$1464-Sheet2!$N$349)/Sheet3!$A$1)^2 +Sheet3!$C$1*(($B1475-Q$1464-Sheet2!$N$349)/Sheet3!$A$1)^4)</f>
        <v>2.7678643872133681E-2</v>
      </c>
      <c r="R1475" s="2">
        <f>$I$1462*EXP(Sheet3!$B$1*(($B1475-R$1464-Sheet2!$N$349)/Sheet3!$A$1)^2 +Sheet3!$C$1*(($B1475-R$1464-Sheet2!$N$349)/Sheet3!$A$1)^4)</f>
        <v>3.1617671849192668E-2</v>
      </c>
      <c r="S1475" s="2">
        <f>$I$1462*EXP(Sheet3!$B$1*(($B1475-S$1464-Sheet2!$N$349)/Sheet3!$A$1)^2 +Sheet3!$C$1*(($B1475-S$1464-Sheet2!$N$349)/Sheet3!$A$1)^4)</f>
        <v>3.6051770804222075E-2</v>
      </c>
      <c r="T1475" s="2">
        <f>$I$1462*EXP(Sheet3!$B$1*(($B1475-T$1464-Sheet2!$N$349)/Sheet3!$A$1)^2 +Sheet3!$C$1*(($B1475-T$1464-Sheet2!$N$349)/Sheet3!$A$1)^4)</f>
        <v>4.1033921003276443E-2</v>
      </c>
      <c r="U1475" s="2">
        <f>$I$1462*EXP(Sheet3!$B$1*(($B1475-U$1464-Sheet2!$N$349)/Sheet3!$A$1)^2 +Sheet3!$C$1*(($B1475-U$1464-Sheet2!$N$349)/Sheet3!$A$1)^4)</f>
        <v>4.6621597891463959E-2</v>
      </c>
      <c r="V1475" s="2">
        <f>$I$1462*EXP(Sheet3!$B$1*(($B1475-V$1464-Sheet2!$N$349)/Sheet3!$A$1)^2 +Sheet3!$C$1*(($B1475-V$1464-Sheet2!$N$349)/Sheet3!$A$1)^4)</f>
        <v>5.2877020358933172E-2</v>
      </c>
      <c r="W1475" s="2">
        <f>$I$1462*EXP(Sheet3!$B$1*(($B1475-W$1464-Sheet2!$N$349)/Sheet3!$A$1)^2 +Sheet3!$C$1*(($B1475-W$1464-Sheet2!$N$349)/Sheet3!$A$1)^4)</f>
        <v>5.9867399055120119E-2</v>
      </c>
      <c r="X1475" s="2">
        <f>$I$1462*EXP(Sheet3!$B$1*(($B1475-X$1464-Sheet2!$N$349)/Sheet3!$A$1)^2 +Sheet3!$C$1*(($B1475-X$1464-Sheet2!$N$349)/Sheet3!$A$1)^4)</f>
        <v>6.7665183214915339E-2</v>
      </c>
      <c r="Y1475" s="2">
        <f>$I$1462*EXP(Sheet3!$B$1*(($B1475-Y$1464-Sheet2!$N$349)/Sheet3!$A$1)^2 +Sheet3!$C$1*(($B1475-Y$1464-Sheet2!$N$349)/Sheet3!$A$1)^4)</f>
        <v>7.6348304353378013E-2</v>
      </c>
      <c r="Z1475" s="2">
        <f>$I$1462*EXP(Sheet3!$B$1*(($B1475-Z$1464-Sheet2!$N$349)/Sheet3!$A$1)^2 +Sheet3!$C$1*(($B1475-Z$1464-Sheet2!$N$349)/Sheet3!$A$1)^4)</f>
        <v>8.6000415081911627E-2</v>
      </c>
      <c r="AA1475" s="2">
        <f>$I$1462*EXP(Sheet3!$B$1*(($B1475-AA$1464-Sheet2!$N$349)/Sheet3!$A$1)^2 +Sheet3!$C$1*(($B1475-AA$1464-Sheet2!$N$349)/Sheet3!$A$1)^4)</f>
        <v>9.6711121205122069E-2</v>
      </c>
      <c r="AB1475" s="2">
        <f>$I$1462*EXP(Sheet3!$B$1*(($B1475-AB$1464-Sheet2!$N$349)/Sheet3!$A$1)^2 +Sheet3!$C$1*(($B1475-AB$1464-Sheet2!$N$349)/Sheet3!$A$1)^4)</f>
        <v>0.10857620517315392</v>
      </c>
      <c r="AC1475" s="2">
        <f>$I$1462*EXP(Sheet3!$B$1*(($B1475-AC$1464-Sheet2!$N$349)/Sheet3!$A$1)^2 +Sheet3!$C$1*(($B1475-AC$1464-Sheet2!$N$349)/Sheet3!$A$1)^4)</f>
        <v>0.12169783889109656</v>
      </c>
      <c r="AD1475" s="2">
        <f>$I$1462*EXP(Sheet3!$B$1*(($B1475-AD$1464-Sheet2!$N$349)/Sheet3!$A$1)^2 +Sheet3!$C$1*(($B1475-AD$1464-Sheet2!$N$349)/Sheet3!$A$1)^4)</f>
        <v>0.13618478382638813</v>
      </c>
      <c r="AE1475" s="2">
        <f>$I$1462*EXP(Sheet3!$B$1*(($B1475-AE$1464-Sheet2!$N$349)/Sheet3!$A$1)^2 +Sheet3!$C$1*(($B1475-AE$1464-Sheet2!$N$349)/Sheet3!$A$1)^4)</f>
        <v>0.15215257630828569</v>
      </c>
      <c r="AF1475" s="2">
        <f>$I$1462*EXP(Sheet3!$B$1*(($B1475-AF$1464-Sheet2!$N$349)/Sheet3!$A$1)^2 +Sheet3!$C$1*(($B1475-AF$1464-Sheet2!$N$349)/Sheet3!$A$1)^4)</f>
        <v>0.16972369588163203</v>
      </c>
      <c r="AG1475" s="2">
        <f>$I$1462*EXP(Sheet3!$B$1*(($B1475-AG$1464-Sheet2!$N$349)/Sheet3!$A$1)^2 +Sheet3!$C$1*(($B1475-AG$1464-Sheet2!$N$349)/Sheet3!$A$1)^4)</f>
        <v>0.18902771456160339</v>
      </c>
      <c r="AH1475" s="2">
        <f>$I$1462*EXP(Sheet3!$B$1*(($B1475-AH$1464-Sheet2!$N$349)/Sheet3!$A$1)^2 +Sheet3!$C$1*(($B1475-AH$1464-Sheet2!$N$349)/Sheet3!$A$1)^4)</f>
        <v>0.21020142483579796</v>
      </c>
      <c r="AI1475" s="2">
        <f>$I$1462*EXP(Sheet3!$B$1*(($B1475-AI$1464-Sheet2!$N$349)/Sheet3!$A$1)^2 +Sheet3!$C$1*(($B1475-AI$1464-Sheet2!$N$349)/Sheet3!$A$1)^4)</f>
        <v>0.23338894428377036</v>
      </c>
      <c r="AJ1475" s="2">
        <f>$I$1462*EXP(Sheet3!$B$1*(($B1475-AJ$1464-Sheet2!$N$349)/Sheet3!$A$1)^2 +Sheet3!$C$1*(($B1475-AJ$1464-Sheet2!$N$349)/Sheet3!$A$1)^4)</f>
        <v>0.25874179471390324</v>
      </c>
      <c r="AK1475" s="2">
        <f>$I$1462*EXP(Sheet3!$B$1*(($B1475-AK$1464-Sheet2!$N$349)/Sheet3!$A$1)^2 +Sheet3!$C$1*(($B1475-AK$1464-Sheet2!$N$349)/Sheet3!$A$1)^4)</f>
        <v>0.28641895378148868</v>
      </c>
      <c r="AL1475" s="2">
        <f>$I$1462*EXP(Sheet3!$B$1*(($B1475-AL$1464-Sheet2!$N$349)/Sheet3!$A$1)^2 +Sheet3!$C$1*(($B1475-AL$1464-Sheet2!$N$349)/Sheet3!$A$1)^4)</f>
        <v>0.3165868771228898</v>
      </c>
      <c r="AM1475" s="2">
        <f>$I$1462*EXP(Sheet3!$B$1*(($B1475-AM$1464-Sheet2!$N$349)/Sheet3!$A$1)^2 +Sheet3!$C$1*(($B1475-AM$1464-Sheet2!$N$349)/Sheet3!$A$1)^4)</f>
        <v>0.34941948913683385</v>
      </c>
      <c r="AN1475" s="2">
        <f>$I$1462*EXP(Sheet3!$B$1*(($B1475-AN$1464-Sheet2!$N$349)/Sheet3!$A$1)^2 +Sheet3!$C$1*(($B1475-AN$1464-Sheet2!$N$349)/Sheet3!$A$1)^4)</f>
        <v>0.38509814065741976</v>
      </c>
      <c r="AO1475" s="2">
        <f>$I$1462*EXP(Sheet3!$B$1*(($B1475-AO$1464-Sheet2!$N$349)/Sheet3!$A$1)^2 +Sheet3!$C$1*(($B1475-AO$1464-Sheet2!$N$349)/Sheet3!$A$1)^4)</f>
        <v>0.42381153189583842</v>
      </c>
      <c r="AP1475" s="2">
        <f>$I$1462*EXP(Sheet3!$B$1*(($B1475-AP$1464-Sheet2!$N$349)/Sheet3!$A$1)^2 +Sheet3!$C$1*(($B1475-AP$1464-Sheet2!$N$349)/Sheet3!$A$1)^4)</f>
        <v>0.46575559917836662</v>
      </c>
      <c r="AQ1475" s="2">
        <f>$I$1462*EXP(Sheet3!$B$1*(($B1475-AQ$1464-Sheet2!$N$349)/Sheet3!$A$1)^2 +Sheet3!$C$1*(($B1475-AQ$1464-Sheet2!$N$349)/Sheet3!$A$1)^4)</f>
        <v>0.51113336417608146</v>
      </c>
      <c r="AR1475" s="2">
        <f>$I$1462*EXP(Sheet3!$B$1*(($B1475-AR$1464-Sheet2!$N$349)/Sheet3!$A$1)^2 +Sheet3!$C$1*(($B1475-AR$1464-Sheet2!$N$349)/Sheet3!$A$1)^4)</f>
        <v>0.56015474450602987</v>
      </c>
      <c r="AS1475" s="2">
        <f>$I$1462*EXP(Sheet3!$B$1*(($B1475-AS$1464-Sheet2!$N$349)/Sheet3!$A$1)^2 +Sheet3!$C$1*(($B1475-AS$1464-Sheet2!$N$349)/Sheet3!$A$1)^4)</f>
        <v>0.6130363247830547</v>
      </c>
      <c r="AT1475" s="2">
        <f>$I$1462*EXP(Sheet3!$B$1*(($B1475-AT$1464-Sheet2!$N$349)/Sheet3!$A$1)^2 +Sheet3!$C$1*(($B1475-AT$1464-Sheet2!$N$349)/Sheet3!$A$1)^4)</f>
        <v>0.67000108741553266</v>
      </c>
      <c r="AU1475" s="2">
        <f>$I$1462*EXP(Sheet3!$B$1*(($B1475-AU$1464-Sheet2!$N$349)/Sheet3!$A$1)^2 +Sheet3!$C$1*(($B1475-AU$1464-Sheet2!$N$349)/Sheet3!$A$1)^4)</f>
        <v>0.73127810265926896</v>
      </c>
      <c r="AV1475" s="2">
        <f>$I$1462*EXP(Sheet3!$B$1*(($B1475-AV$1464-Sheet2!$N$349)/Sheet3!$A$1)^2 +Sheet3!$C$1*(($B1475-AV$1464-Sheet2!$N$349)/Sheet3!$A$1)^4)</f>
        <v>0.79710217769398806</v>
      </c>
      <c r="AW1475" s="2">
        <f>$I$1462*EXP(Sheet3!$B$1*(($B1475-AW$1464-Sheet2!$N$349)/Sheet3!$A$1)^2 +Sheet3!$C$1*(($B1475-AW$1464-Sheet2!$N$349)/Sheet3!$A$1)^4)</f>
        <v>0.8677134647092426</v>
      </c>
      <c r="AX1475" s="2">
        <f>$I$1462*EXP(Sheet3!$B$1*(($B1475-AX$1464-Sheet2!$N$349)/Sheet3!$A$1)^2 +Sheet3!$C$1*(($B1475-AX$1464-Sheet2!$N$349)/Sheet3!$A$1)^4)</f>
        <v>0.94335702826122092</v>
      </c>
      <c r="AY1475" s="2">
        <f>$I$1462*EXP(Sheet3!$B$1*(($B1475-AY$1464-Sheet2!$N$349)/Sheet3!$A$1)^2 +Sheet3!$C$1*(($B1475-AY$1464-Sheet2!$N$349)/Sheet3!$A$1)^4)</f>
        <v>1.0242823724055161</v>
      </c>
      <c r="AZ1475" s="2">
        <f>$I$1462*EXP(Sheet3!$B$1*(($B1475-AZ$1464-Sheet2!$N$349)/Sheet3!$A$1)^2 +Sheet3!$C$1*(($B1475-AZ$1464-Sheet2!$N$349)/Sheet3!$A$1)^4)</f>
        <v>1.1107429283750658</v>
      </c>
      <c r="BA1475" s="2">
        <f>$I$1462*EXP(Sheet3!$B$1*(($B1475-BA$1464-Sheet2!$N$349)/Sheet3!$A$1)^2 +Sheet3!$C$1*(($B1475-BA$1464-Sheet2!$N$349)/Sheet3!$A$1)^4)</f>
        <v>1.2029955038322129</v>
      </c>
      <c r="BB1475" s="2">
        <f>$I$1462*EXP(Sheet3!$B$1*(($B1475-BB$1464-Sheet2!$N$349)/Sheet3!$A$1)^2 +Sheet3!$C$1*(($B1475-BB$1464-Sheet2!$N$349)/Sheet3!$A$1)^4)</f>
        <v>1.3012996949825688</v>
      </c>
      <c r="BC1475" s="2">
        <f>$I$1462*EXP(Sheet3!$B$1*(($B1475-BC$1464-Sheet2!$N$349)/Sheet3!$A$1)^2 +Sheet3!$C$1*(($B1475-BC$1464-Sheet2!$N$349)/Sheet3!$A$1)^4)</f>
        <v>1.4059172630933539</v>
      </c>
      <c r="BD1475" s="2">
        <f>$I$1462*EXP(Sheet3!$B$1*(($B1475-BD$1464-Sheet2!$N$349)/Sheet3!$A$1)^2 +Sheet3!$C$1*(($B1475-BD$1464-Sheet2!$N$349)/Sheet3!$A$1)^4)</f>
        <v>1.5171114772078811</v>
      </c>
      <c r="BE1475" s="2">
        <f>$I$1462*EXP(Sheet3!$B$1*(($B1475-BE$1464-Sheet2!$N$349)/Sheet3!$A$1)^2 +Sheet3!$C$1*(($B1475-BE$1464-Sheet2!$N$349)/Sheet3!$A$1)^4)</f>
        <v>1.6351464250887502</v>
      </c>
      <c r="BF1475" s="2">
        <f>$I$1462*EXP(Sheet3!$B$1*(($B1475-BF$1464-Sheet2!$N$349)/Sheet3!$A$1)^2 +Sheet3!$C$1*(($B1475-BF$1464-Sheet2!$N$349)/Sheet3!$A$1)^4)</f>
        <v>1.7602862946545925</v>
      </c>
      <c r="BG1475" s="2">
        <f>$I$1462*EXP(Sheet3!$B$1*(($B1475-BG$1464-Sheet2!$N$349)/Sheet3!$A$1)^2 +Sheet3!$C$1*(($B1475-BG$1464-Sheet2!$N$349)/Sheet3!$A$1)^4)</f>
        <v>1.8927946283835286</v>
      </c>
      <c r="BH1475" s="2">
        <f>$I$1462*EXP(Sheet3!$B$1*(($B1475-BH$1464-Sheet2!$N$349)/Sheet3!$A$1)^2 +Sheet3!$C$1*(($B1475-BH$1464-Sheet2!$N$349)/Sheet3!$A$1)^4)</f>
        <v>2.0329335533914747</v>
      </c>
      <c r="BI1475" s="2">
        <f>$I$1462*EXP(Sheet3!$B$1*(($B1475-BI$1464-Sheet2!$N$349)/Sheet3!$A$1)^2 +Sheet3!$C$1*(($B1475-BI$1464-Sheet2!$N$349)/Sheet3!$A$1)^4)</f>
        <v>2.1809629900321252</v>
      </c>
      <c r="BJ1475" s="2">
        <f>$I$1462*EXP(Sheet3!$B$1*(($B1475-BJ$1464-Sheet2!$N$349)/Sheet3!$A$1)^2 +Sheet3!$C$1*(($B1475-BJ$1464-Sheet2!$N$349)/Sheet3!$A$1)^4)</f>
        <v>2.3371398420866214</v>
      </c>
      <c r="BK1475" s="2">
        <f>$I$1462*EXP(Sheet3!$B$1*(($B1475-BK$1464-Sheet2!$N$349)/Sheet3!$A$1)^2 +Sheet3!$C$1*(($B1475-BK$1464-Sheet2!$N$349)/Sheet3!$A$1)^4)</f>
        <v>2.5017171717340201</v>
      </c>
      <c r="BL1475" s="2">
        <f>$I$1462*EXP(Sheet3!$B$1*(($B1475-BL$1464-Sheet2!$N$349)/Sheet3!$A$1)^2 +Sheet3!$C$1*(($B1475-BL$1464-Sheet2!$N$349)/Sheet3!$A$1)^4)</f>
        <v>2.6749433626361152</v>
      </c>
      <c r="BM1475" s="2">
        <f>$I$1462*EXP(Sheet3!$B$1*(($B1475-BM$1464-Sheet2!$N$349)/Sheet3!$A$1)^2 +Sheet3!$C$1*(($B1475-BM$1464-Sheet2!$N$349)/Sheet3!$A$1)^4)</f>
        <v>2.8570612745803246</v>
      </c>
      <c r="BN1475" s="2">
        <f>$I$1462*EXP(Sheet3!$B$1*(($B1475-BN$1464-Sheet2!$N$349)/Sheet3!$A$1)^2 +Sheet3!$C$1*(($B1475-BN$1464-Sheet2!$N$349)/Sheet3!$A$1)^4)</f>
        <v>3.048307393213888</v>
      </c>
      <c r="BO1475" s="2">
        <f>$I$1462*EXP(Sheet3!$B$1*(($B1475-BO$1464-Sheet2!$N$349)/Sheet3!$A$1)^2 +Sheet3!$C$1*(($B1475-BO$1464-Sheet2!$N$349)/Sheet3!$A$1)^4)</f>
        <v>3.2489109784695382</v>
      </c>
      <c r="BP1475" s="2">
        <f>$I$1462*EXP(Sheet3!$B$1*(($B1475-BP$1464-Sheet2!$N$349)/Sheet3!$A$1)^2 +Sheet3!$C$1*(($B1475-BP$1464-Sheet2!$N$349)/Sheet3!$A$1)^4)</f>
        <v>3.4590932153265608</v>
      </c>
      <c r="BQ1475" s="2">
        <f>$I$1462*EXP(Sheet3!$B$1*(($B1475-BQ$1464-Sheet2!$N$349)/Sheet3!$A$1)^2 +Sheet3!$C$1*(($B1475-BQ$1464-Sheet2!$N$349)/Sheet3!$A$1)^4)</f>
        <v>3.6790663705716211</v>
      </c>
      <c r="BR1475" s="2">
        <f>$I$1462*EXP(Sheet3!$B$1*(($B1475-BR$1464-Sheet2!$N$349)/Sheet3!$A$1)^2 +Sheet3!$C$1*(($B1475-BR$1464-Sheet2!$N$349)/Sheet3!$A$1)^4)</f>
        <v>3.9090329592206312</v>
      </c>
      <c r="BS1475" s="2">
        <f>$I$1462*EXP(Sheet3!$B$1*(($B1475-BS$1464-Sheet2!$N$349)/Sheet3!$A$1)^2 +Sheet3!$C$1*(($B1475-BS$1464-Sheet2!$N$349)/Sheet3!$A$1)^4)</f>
        <v>4.149184924239508</v>
      </c>
    </row>
    <row r="1476" spans="1:71" x14ac:dyDescent="0.2">
      <c r="A1476">
        <v>1449</v>
      </c>
      <c r="B1476">
        <v>853.92</v>
      </c>
      <c r="C1476">
        <v>2405.6</v>
      </c>
      <c r="D1476">
        <v>2406.1</v>
      </c>
      <c r="E1476">
        <f t="shared" si="78"/>
        <v>0.5</v>
      </c>
      <c r="F1476" s="1">
        <f t="shared" si="79"/>
        <v>0.5</v>
      </c>
      <c r="G1476">
        <f t="shared" si="80"/>
        <v>426.96</v>
      </c>
      <c r="I1476" s="2">
        <f>$I$1462*EXP(Sheet3!$B$1*(($B1476-I$1464-Sheet2!$N$349)/Sheet3!$A$1)^2 +Sheet3!$C$1*(($B1476-I$1464-Sheet2!$N$349)/Sheet3!$A$1)^4)</f>
        <v>1.3581121057300085E-6</v>
      </c>
      <c r="J1476" s="2">
        <f>$I$1462*EXP(Sheet3!$B$1*(($B1476-J$1464-Sheet2!$N$349)/Sheet3!$A$1)^2 +Sheet3!$C$1*(($B1476-J$1464-Sheet2!$N$349)/Sheet3!$A$1)^4)</f>
        <v>1.7544242749791653E-6</v>
      </c>
      <c r="K1476" s="2">
        <f>$I$1462*EXP(Sheet3!$B$1*(($B1476-K$1464-Sheet2!$N$349)/Sheet3!$A$1)^2 +Sheet3!$C$1*(($B1476-K$1464-Sheet2!$N$349)/Sheet3!$A$1)^4)</f>
        <v>2.2597139799867698E-6</v>
      </c>
      <c r="L1476" s="2">
        <f>$I$1462*EXP(Sheet3!$B$1*(($B1476-L$1464-Sheet2!$N$349)/Sheet3!$A$1)^2 +Sheet3!$C$1*(($B1476-L$1464-Sheet2!$N$349)/Sheet3!$A$1)^4)</f>
        <v>2.9020370185875056E-6</v>
      </c>
      <c r="M1476" s="2">
        <f>$I$1462*EXP(Sheet3!$B$1*(($B1476-M$1464-Sheet2!$N$349)/Sheet3!$A$1)^2 +Sheet3!$C$1*(($B1476-M$1464-Sheet2!$N$349)/Sheet3!$A$1)^4)</f>
        <v>3.716154793838809E-6</v>
      </c>
      <c r="N1476" s="2">
        <f>$I$1462*EXP(Sheet3!$B$1*(($B1476-N$1464-Sheet2!$N$349)/Sheet3!$A$1)^2 +Sheet3!$C$1*(($B1476-N$1464-Sheet2!$N$349)/Sheet3!$A$1)^4)</f>
        <v>4.7450053354449022E-6</v>
      </c>
      <c r="O1476" s="2">
        <f>$I$1462*EXP(Sheet3!$B$1*(($B1476-O$1464-Sheet2!$N$349)/Sheet3!$A$1)^2 +Sheet3!$C$1*(($B1476-O$1464-Sheet2!$N$349)/Sheet3!$A$1)^4)</f>
        <v>6.0414656712327826E-6</v>
      </c>
      <c r="P1476" s="2">
        <f>$I$1462*EXP(Sheet3!$B$1*(($B1476-P$1464-Sheet2!$N$349)/Sheet3!$A$1)^2 +Sheet3!$C$1*(($B1476-P$1464-Sheet2!$N$349)/Sheet3!$A$1)^4)</f>
        <v>7.6704563180444665E-6</v>
      </c>
      <c r="Q1476" s="2">
        <f>$I$1462*EXP(Sheet3!$B$1*(($B1476-Q$1464-Sheet2!$N$349)/Sheet3!$A$1)^2 +Sheet3!$C$1*(($B1476-Q$1464-Sheet2!$N$349)/Sheet3!$A$1)^4)</f>
        <v>9.7114460917901254E-6</v>
      </c>
      <c r="R1476" s="2">
        <f>$I$1462*EXP(Sheet3!$B$1*(($B1476-R$1464-Sheet2!$N$349)/Sheet3!$A$1)^2 +Sheet3!$C$1*(($B1476-R$1464-Sheet2!$N$349)/Sheet3!$A$1)^4)</f>
        <v>1.2261423688028882E-5</v>
      </c>
      <c r="S1476" s="2">
        <f>$I$1462*EXP(Sheet3!$B$1*(($B1476-S$1464-Sheet2!$N$349)/Sheet3!$A$1)^2 +Sheet3!$C$1*(($B1476-S$1464-Sheet2!$N$349)/Sheet3!$A$1)^4)</f>
        <v>1.543841160141336E-5</v>
      </c>
      <c r="T1476" s="2">
        <f>$I$1462*EXP(Sheet3!$B$1*(($B1476-T$1464-Sheet2!$N$349)/Sheet3!$A$1)^2 +Sheet3!$C$1*(($B1476-T$1464-Sheet2!$N$349)/Sheet3!$A$1)^4)</f>
        <v>1.9385607972754861E-5</v>
      </c>
      <c r="U1476" s="2">
        <f>$I$1462*EXP(Sheet3!$B$1*(($B1476-U$1464-Sheet2!$N$349)/Sheet3!$A$1)^2 +Sheet3!$C$1*(($B1476-U$1464-Sheet2!$N$349)/Sheet3!$A$1)^4)</f>
        <v>2.4276252906699448E-5</v>
      </c>
      <c r="V1476" s="2">
        <f>$I$1462*EXP(Sheet3!$B$1*(($B1476-V$1464-Sheet2!$N$349)/Sheet3!$A$1)^2 +Sheet3!$C$1*(($B1476-V$1464-Sheet2!$N$349)/Sheet3!$A$1)^4)</f>
        <v>3.0319327710984626E-5</v>
      </c>
      <c r="W1476" s="2">
        <f>$I$1462*EXP(Sheet3!$B$1*(($B1476-W$1464-Sheet2!$N$349)/Sheet3!$A$1)^2 +Sheet3!$C$1*(($B1476-W$1464-Sheet2!$N$349)/Sheet3!$A$1)^4)</f>
        <v>3.7766208380623999E-5</v>
      </c>
      <c r="X1476" s="2">
        <f>$I$1462*EXP(Sheet3!$B$1*(($B1476-X$1464-Sheet2!$N$349)/Sheet3!$A$1)^2 +Sheet3!$C$1*(($B1476-X$1464-Sheet2!$N$349)/Sheet3!$A$1)^4)</f>
        <v>4.6918408476670044E-5</v>
      </c>
      <c r="Y1476" s="2">
        <f>$I$1462*EXP(Sheet3!$B$1*(($B1476-Y$1464-Sheet2!$N$349)/Sheet3!$A$1)^2 +Sheet3!$C$1*(($B1476-Y$1464-Sheet2!$N$349)/Sheet3!$A$1)^4)</f>
        <v>5.8136561314280972E-5</v>
      </c>
      <c r="Z1476" s="2">
        <f>$I$1462*EXP(Sheet3!$B$1*(($B1476-Z$1464-Sheet2!$N$349)/Sheet3!$A$1)^2 +Sheet3!$C$1*(($B1476-Z$1464-Sheet2!$N$349)/Sheet3!$A$1)^4)</f>
        <v>7.1850807030660234E-5</v>
      </c>
      <c r="AA1476" s="2">
        <f>$I$1462*EXP(Sheet3!$B$1*(($B1476-AA$1464-Sheet2!$N$349)/Sheet3!$A$1)^2 +Sheet3!$C$1*(($B1476-AA$1464-Sheet2!$N$349)/Sheet3!$A$1)^4)</f>
        <v>8.8572766592116221E-5</v>
      </c>
      <c r="AB1476" s="2">
        <f>$I$1462*EXP(Sheet3!$B$1*(($B1476-AB$1464-Sheet2!$N$349)/Sheet3!$A$1)^2 +Sheet3!$C$1*(($B1476-AB$1464-Sheet2!$N$349)/Sheet3!$A$1)^4)</f>
        <v>1.0890930203303752E-4</v>
      </c>
      <c r="AC1476" s="2">
        <f>$I$1462*EXP(Sheet3!$B$1*(($B1476-AC$1464-Sheet2!$N$349)/Sheet3!$A$1)^2 +Sheet3!$C$1*(($B1476-AC$1464-Sheet2!$N$349)/Sheet3!$A$1)^4)</f>
        <v>1.3357828008654017E-4</v>
      </c>
      <c r="AD1476" s="2">
        <f>$I$1462*EXP(Sheet3!$B$1*(($B1476-AD$1464-Sheet2!$N$349)/Sheet3!$A$1)^2 +Sheet3!$C$1*(($B1476-AD$1464-Sheet2!$N$349)/Sheet3!$A$1)^4)</f>
        <v>1.6342657472700336E-4</v>
      </c>
      <c r="AE1476" s="2">
        <f>$I$1462*EXP(Sheet3!$B$1*(($B1476-AE$1464-Sheet2!$N$349)/Sheet3!$A$1)^2 +Sheet3!$C$1*(($B1476-AE$1464-Sheet2!$N$349)/Sheet3!$A$1)^4)</f>
        <v>1.9945056282911282E-4</v>
      </c>
      <c r="AF1476" s="2">
        <f>$I$1462*EXP(Sheet3!$B$1*(($B1476-AF$1464-Sheet2!$N$349)/Sheet3!$A$1)^2 +Sheet3!$C$1*(($B1476-AF$1464-Sheet2!$N$349)/Sheet3!$A$1)^4)</f>
        <v>2.4281938595562265E-4</v>
      </c>
      <c r="AG1476" s="2">
        <f>$I$1462*EXP(Sheet3!$B$1*(($B1476-AG$1464-Sheet2!$N$349)/Sheet3!$A$1)^2 +Sheet3!$C$1*(($B1476-AG$1464-Sheet2!$N$349)/Sheet3!$A$1)^4)</f>
        <v>2.9490126998441436E-4</v>
      </c>
      <c r="AH1476" s="2">
        <f>$I$1462*EXP(Sheet3!$B$1*(($B1476-AH$1464-Sheet2!$N$349)/Sheet3!$A$1)^2 +Sheet3!$C$1*(($B1476-AH$1464-Sheet2!$N$349)/Sheet3!$A$1)^4)</f>
        <v>3.5729321260296833E-4</v>
      </c>
      <c r="AI1476" s="2">
        <f>$I$1462*EXP(Sheet3!$B$1*(($B1476-AI$1464-Sheet2!$N$349)/Sheet3!$A$1)^2 +Sheet3!$C$1*(($B1476-AI$1464-Sheet2!$N$349)/Sheet3!$A$1)^4)</f>
        <v>4.3185436635839942E-4</v>
      </c>
      <c r="AJ1476" s="2">
        <f>$I$1462*EXP(Sheet3!$B$1*(($B1476-AJ$1464-Sheet2!$N$349)/Sheet3!$A$1)^2 +Sheet3!$C$1*(($B1476-AJ$1464-Sheet2!$N$349)/Sheet3!$A$1)^4)</f>
        <v>5.2074346157156227E-4</v>
      </c>
      <c r="AK1476" s="2">
        <f>$I$1462*EXP(Sheet3!$B$1*(($B1476-AK$1464-Sheet2!$N$349)/Sheet3!$A$1)^2 +Sheet3!$C$1*(($B1476-AK$1464-Sheet2!$N$349)/Sheet3!$A$1)^4)</f>
        <v>6.2646062871656721E-4</v>
      </c>
      <c r="AL1476" s="2">
        <f>$I$1462*EXP(Sheet3!$B$1*(($B1476-AL$1464-Sheet2!$N$349)/Sheet3!$A$1)^2 +Sheet3!$C$1*(($B1476-AL$1464-Sheet2!$N$349)/Sheet3!$A$1)^4)</f>
        <v>7.5189399336743703E-4</v>
      </c>
      <c r="AM1476" s="2">
        <f>$I$1462*EXP(Sheet3!$B$1*(($B1476-AM$1464-Sheet2!$N$349)/Sheet3!$A$1)^2 +Sheet3!$C$1*(($B1476-AM$1464-Sheet2!$N$349)/Sheet3!$A$1)^4)</f>
        <v>9.0037142815112595E-4</v>
      </c>
      <c r="AN1476" s="2">
        <f>$I$1462*EXP(Sheet3!$B$1*(($B1476-AN$1464-Sheet2!$N$349)/Sheet3!$A$1)^2 +Sheet3!$C$1*(($B1476-AN$1464-Sheet2!$N$349)/Sheet3!$A$1)^4)</f>
        <v>1.0757178548594548E-3</v>
      </c>
      <c r="AO1476" s="2">
        <f>$I$1462*EXP(Sheet3!$B$1*(($B1476-AO$1464-Sheet2!$N$349)/Sheet3!$A$1)^2 +Sheet3!$C$1*(($B1476-AO$1464-Sheet2!$N$349)/Sheet3!$A$1)^4)</f>
        <v>1.2823184955071893E-3</v>
      </c>
      <c r="AP1476" s="2">
        <f>$I$1462*EXP(Sheet3!$B$1*(($B1476-AP$1464-Sheet2!$N$349)/Sheet3!$A$1)^2 +Sheet3!$C$1*(($B1476-AP$1464-Sheet2!$N$349)/Sheet3!$A$1)^4)</f>
        <v>1.52518847320576E-3</v>
      </c>
      <c r="AQ1476" s="2">
        <f>$I$1462*EXP(Sheet3!$B$1*(($B1476-AQ$1464-Sheet2!$N$349)/Sheet3!$A$1)^2 +Sheet3!$C$1*(($B1476-AQ$1464-Sheet2!$N$349)/Sheet3!$A$1)^4)</f>
        <v>1.8100491617725665E-3</v>
      </c>
      <c r="AR1476" s="2">
        <f>$I$1462*EXP(Sheet3!$B$1*(($B1476-AR$1464-Sheet2!$N$349)/Sheet3!$A$1)^2 +Sheet3!$C$1*(($B1476-AR$1464-Sheet2!$N$349)/Sheet3!$A$1)^4)</f>
        <v>2.143411676533603E-3</v>
      </c>
      <c r="AS1476" s="2">
        <f>$I$1462*EXP(Sheet3!$B$1*(($B1476-AS$1464-Sheet2!$N$349)/Sheet3!$A$1)^2 +Sheet3!$C$1*(($B1476-AS$1464-Sheet2!$N$349)/Sheet3!$A$1)^4)</f>
        <v>2.5326678873302099E-3</v>
      </c>
      <c r="AT1476" s="2">
        <f>$I$1462*EXP(Sheet3!$B$1*(($B1476-AT$1464-Sheet2!$N$349)/Sheet3!$A$1)^2 +Sheet3!$C$1*(($B1476-AT$1464-Sheet2!$N$349)/Sheet3!$A$1)^4)</f>
        <v>2.9861893178569168E-3</v>
      </c>
      <c r="AU1476" s="2">
        <f>$I$1462*EXP(Sheet3!$B$1*(($B1476-AU$1464-Sheet2!$N$349)/Sheet3!$A$1)^2 +Sheet3!$C$1*(($B1476-AU$1464-Sheet2!$N$349)/Sheet3!$A$1)^4)</f>
        <v>3.5134342726555784E-3</v>
      </c>
      <c r="AV1476" s="2">
        <f>$I$1462*EXP(Sheet3!$B$1*(($B1476-AV$1464-Sheet2!$N$349)/Sheet3!$A$1)^2 +Sheet3!$C$1*(($B1476-AV$1464-Sheet2!$N$349)/Sheet3!$A$1)^4)</f>
        <v>4.1250635041650196E-3</v>
      </c>
      <c r="AW1476" s="2">
        <f>$I$1462*EXP(Sheet3!$B$1*(($B1476-AW$1464-Sheet2!$N$349)/Sheet3!$A$1)^2 +Sheet3!$C$1*(($B1476-AW$1464-Sheet2!$N$349)/Sheet3!$A$1)^4)</f>
        <v>4.8330646963782647E-3</v>
      </c>
      <c r="AX1476" s="2">
        <f>$I$1462*EXP(Sheet3!$B$1*(($B1476-AX$1464-Sheet2!$N$349)/Sheet3!$A$1)^2 +Sheet3!$C$1*(($B1476-AX$1464-Sheet2!$N$349)/Sheet3!$A$1)^4)</f>
        <v>5.6508859992412241E-3</v>
      </c>
      <c r="AY1476" s="2">
        <f>$I$1462*EXP(Sheet3!$B$1*(($B1476-AY$1464-Sheet2!$N$349)/Sheet3!$A$1)^2 +Sheet3!$C$1*(($B1476-AY$1464-Sheet2!$N$349)/Sheet3!$A$1)^4)</f>
        <v>6.5935787980569956E-3</v>
      </c>
      <c r="AZ1476" s="2">
        <f>$I$1462*EXP(Sheet3!$B$1*(($B1476-AZ$1464-Sheet2!$N$349)/Sheet3!$A$1)^2 +Sheet3!$C$1*(($B1476-AZ$1464-Sheet2!$N$349)/Sheet3!$A$1)^4)</f>
        <v>7.6779498450938949E-3</v>
      </c>
      <c r="BA1476" s="2">
        <f>$I$1462*EXP(Sheet3!$B$1*(($B1476-BA$1464-Sheet2!$N$349)/Sheet3!$A$1)^2 +Sheet3!$C$1*(($B1476-BA$1464-Sheet2!$N$349)/Sheet3!$A$1)^4)</f>
        <v>8.9227228160695341E-3</v>
      </c>
      <c r="BB1476" s="2">
        <f>$I$1462*EXP(Sheet3!$B$1*(($B1476-BB$1464-Sheet2!$N$349)/Sheet3!$A$1)^2 +Sheet3!$C$1*(($B1476-BB$1464-Sheet2!$N$349)/Sheet3!$A$1)^4)</f>
        <v>1.0348709282248927E-2</v>
      </c>
      <c r="BC1476" s="2">
        <f>$I$1462*EXP(Sheet3!$B$1*(($B1476-BC$1464-Sheet2!$N$349)/Sheet3!$A$1)^2 +Sheet3!$C$1*(($B1476-BC$1464-Sheet2!$N$349)/Sheet3!$A$1)^4)</f>
        <v>1.1978989009648616E-2</v>
      </c>
      <c r="BD1476" s="2">
        <f>$I$1462*EXP(Sheet3!$B$1*(($B1476-BD$1464-Sheet2!$N$349)/Sheet3!$A$1)^2 +Sheet3!$C$1*(($B1476-BD$1464-Sheet2!$N$349)/Sheet3!$A$1)^4)</f>
        <v>1.3839099410491242E-2</v>
      </c>
      <c r="BE1476" s="2">
        <f>$I$1462*EXP(Sheet3!$B$1*(($B1476-BE$1464-Sheet2!$N$349)/Sheet3!$A$1)^2 +Sheet3!$C$1*(($B1476-BE$1464-Sheet2!$N$349)/Sheet3!$A$1)^4)</f>
        <v>1.5957233878922693E-2</v>
      </c>
      <c r="BF1476" s="2">
        <f>$I$1462*EXP(Sheet3!$B$1*(($B1476-BF$1464-Sheet2!$N$349)/Sheet3!$A$1)^2 +Sheet3!$C$1*(($B1476-BF$1464-Sheet2!$N$349)/Sheet3!$A$1)^4)</f>
        <v>1.8364448643550416E-2</v>
      </c>
      <c r="BG1476" s="2">
        <f>$I$1462*EXP(Sheet3!$B$1*(($B1476-BG$1464-Sheet2!$N$349)/Sheet3!$A$1)^2 +Sheet3!$C$1*(($B1476-BG$1464-Sheet2!$N$349)/Sheet3!$A$1)^4)</f>
        <v>2.1094877663876181E-2</v>
      </c>
      <c r="BH1476" s="2">
        <f>$I$1462*EXP(Sheet3!$B$1*(($B1476-BH$1464-Sheet2!$N$349)/Sheet3!$A$1)^2 +Sheet3!$C$1*(($B1476-BH$1464-Sheet2!$N$349)/Sheet3!$A$1)^4)</f>
        <v>2.418595498786728E-2</v>
      </c>
      <c r="BI1476" s="2">
        <f>$I$1462*EXP(Sheet3!$B$1*(($B1476-BI$1464-Sheet2!$N$349)/Sheet3!$A$1)^2 +Sheet3!$C$1*(($B1476-BI$1464-Sheet2!$N$349)/Sheet3!$A$1)^4)</f>
        <v>2.7678643872175866E-2</v>
      </c>
      <c r="BJ1476" s="2">
        <f>$I$1462*EXP(Sheet3!$B$1*(($B1476-BJ$1464-Sheet2!$N$349)/Sheet3!$A$1)^2 +Sheet3!$C$1*(($B1476-BJ$1464-Sheet2!$N$349)/Sheet3!$A$1)^4)</f>
        <v>3.1617671849240213E-2</v>
      </c>
      <c r="BK1476" s="2">
        <f>$I$1462*EXP(Sheet3!$B$1*(($B1476-BK$1464-Sheet2!$N$349)/Sheet3!$A$1)^2 +Sheet3!$C$1*(($B1476-BK$1464-Sheet2!$N$349)/Sheet3!$A$1)^4)</f>
        <v>3.6051770804275546E-2</v>
      </c>
      <c r="BL1476" s="2">
        <f>$I$1462*EXP(Sheet3!$B$1*(($B1476-BL$1464-Sheet2!$N$349)/Sheet3!$A$1)^2 +Sheet3!$C$1*(($B1476-BL$1464-Sheet2!$N$349)/Sheet3!$A$1)^4)</f>
        <v>4.1033921003336429E-2</v>
      </c>
      <c r="BM1476" s="2">
        <f>$I$1462*EXP(Sheet3!$B$1*(($B1476-BM$1464-Sheet2!$N$349)/Sheet3!$A$1)^2 +Sheet3!$C$1*(($B1476-BM$1464-Sheet2!$N$349)/Sheet3!$A$1)^4)</f>
        <v>4.6621597891463959E-2</v>
      </c>
      <c r="BN1476" s="2">
        <f>$I$1462*EXP(Sheet3!$B$1*(($B1476-BN$1464-Sheet2!$N$349)/Sheet3!$A$1)^2 +Sheet3!$C$1*(($B1476-BN$1464-Sheet2!$N$349)/Sheet3!$A$1)^4)</f>
        <v>5.2877020358933172E-2</v>
      </c>
      <c r="BO1476" s="2">
        <f>$I$1462*EXP(Sheet3!$B$1*(($B1476-BO$1464-Sheet2!$N$349)/Sheet3!$A$1)^2 +Sheet3!$C$1*(($B1476-BO$1464-Sheet2!$N$349)/Sheet3!$A$1)^4)</f>
        <v>5.9867399055120119E-2</v>
      </c>
      <c r="BP1476" s="2">
        <f>$I$1462*EXP(Sheet3!$B$1*(($B1476-BP$1464-Sheet2!$N$349)/Sheet3!$A$1)^2 +Sheet3!$C$1*(($B1476-BP$1464-Sheet2!$N$349)/Sheet3!$A$1)^4)</f>
        <v>6.7665183214915339E-2</v>
      </c>
      <c r="BQ1476" s="2">
        <f>$I$1462*EXP(Sheet3!$B$1*(($B1476-BQ$1464-Sheet2!$N$349)/Sheet3!$A$1)^2 +Sheet3!$C$1*(($B1476-BQ$1464-Sheet2!$N$349)/Sheet3!$A$1)^4)</f>
        <v>7.6348304353378013E-2</v>
      </c>
      <c r="BR1476" s="2">
        <f>$I$1462*EXP(Sheet3!$B$1*(($B1476-BR$1464-Sheet2!$N$349)/Sheet3!$A$1)^2 +Sheet3!$C$1*(($B1476-BR$1464-Sheet2!$N$349)/Sheet3!$A$1)^4)</f>
        <v>8.6000415081911627E-2</v>
      </c>
      <c r="BS1476" s="2">
        <f>$I$1462*EXP(Sheet3!$B$1*(($B1476-BS$1464-Sheet2!$N$349)/Sheet3!$A$1)^2 +Sheet3!$C$1*(($B1476-BS$1464-Sheet2!$N$349)/Sheet3!$A$1)^4)</f>
        <v>9.6711121205250064E-2</v>
      </c>
    </row>
    <row r="1477" spans="1:71" x14ac:dyDescent="0.2">
      <c r="A1477">
        <v>1450</v>
      </c>
      <c r="B1477">
        <v>854.36</v>
      </c>
      <c r="C1477">
        <v>2379.4</v>
      </c>
      <c r="D1477">
        <v>2383.1</v>
      </c>
      <c r="E1477">
        <f t="shared" si="78"/>
        <v>3.6999999999998181</v>
      </c>
      <c r="F1477" s="1">
        <f t="shared" si="79"/>
        <v>3.6999999999998181</v>
      </c>
      <c r="G1477">
        <f t="shared" si="80"/>
        <v>3161.1319999998445</v>
      </c>
      <c r="I1477" s="2">
        <f>$I$1462*EXP(Sheet3!$B$1*(($B1477-I$1464-Sheet2!$N$349)/Sheet3!$A$1)^2 +Sheet3!$C$1*(($B1477-I$1464-Sheet2!$N$349)/Sheet3!$A$1)^4)</f>
        <v>6.3041031879090588E-13</v>
      </c>
      <c r="J1477" s="2">
        <f>$I$1462*EXP(Sheet3!$B$1*(($B1477-J$1464-Sheet2!$N$349)/Sheet3!$A$1)^2 +Sheet3!$C$1*(($B1477-J$1464-Sheet2!$N$349)/Sheet3!$A$1)^4)</f>
        <v>9.5198624955516295E-13</v>
      </c>
      <c r="K1477" s="2">
        <f>$I$1462*EXP(Sheet3!$B$1*(($B1477-K$1464-Sheet2!$N$349)/Sheet3!$A$1)^2 +Sheet3!$C$1*(($B1477-K$1464-Sheet2!$N$349)/Sheet3!$A$1)^4)</f>
        <v>1.4316309453925531E-12</v>
      </c>
      <c r="L1477" s="2">
        <f>$I$1462*EXP(Sheet3!$B$1*(($B1477-L$1464-Sheet2!$N$349)/Sheet3!$A$1)^2 +Sheet3!$C$1*(($B1477-L$1464-Sheet2!$N$349)/Sheet3!$A$1)^4)</f>
        <v>2.1440633730542466E-12</v>
      </c>
      <c r="M1477" s="2">
        <f>$I$1462*EXP(Sheet3!$B$1*(($B1477-M$1464-Sheet2!$N$349)/Sheet3!$A$1)^2 +Sheet3!$C$1*(($B1477-M$1464-Sheet2!$N$349)/Sheet3!$A$1)^4)</f>
        <v>3.1978886966981707E-12</v>
      </c>
      <c r="N1477" s="2">
        <f>$I$1462*EXP(Sheet3!$B$1*(($B1477-N$1464-Sheet2!$N$349)/Sheet3!$A$1)^2 +Sheet3!$C$1*(($B1477-N$1464-Sheet2!$N$349)/Sheet3!$A$1)^4)</f>
        <v>4.7503023202198515E-12</v>
      </c>
      <c r="O1477" s="2">
        <f>$I$1462*EXP(Sheet3!$B$1*(($B1477-O$1464-Sheet2!$N$349)/Sheet3!$A$1)^2 +Sheet3!$C$1*(($B1477-O$1464-Sheet2!$N$349)/Sheet3!$A$1)^4)</f>
        <v>7.0278790400358591E-12</v>
      </c>
      <c r="P1477" s="2">
        <f>$I$1462*EXP(Sheet3!$B$1*(($B1477-P$1464-Sheet2!$N$349)/Sheet3!$A$1)^2 +Sheet3!$C$1*(($B1477-P$1464-Sheet2!$N$349)/Sheet3!$A$1)^4)</f>
        <v>1.0355839661948799E-11</v>
      </c>
      <c r="Q1477" s="2">
        <f>$I$1462*EXP(Sheet3!$B$1*(($B1477-Q$1464-Sheet2!$N$349)/Sheet3!$A$1)^2 +Sheet3!$C$1*(($B1477-Q$1464-Sheet2!$N$349)/Sheet3!$A$1)^4)</f>
        <v>1.5199076684058362E-11</v>
      </c>
      <c r="R1477" s="2">
        <f>$I$1462*EXP(Sheet3!$B$1*(($B1477-R$1464-Sheet2!$N$349)/Sheet3!$A$1)^2 +Sheet3!$C$1*(($B1477-R$1464-Sheet2!$N$349)/Sheet3!$A$1)^4)</f>
        <v>2.2219420513024269E-11</v>
      </c>
      <c r="S1477" s="2">
        <f>$I$1462*EXP(Sheet3!$B$1*(($B1477-S$1464-Sheet2!$N$349)/Sheet3!$A$1)^2 +Sheet3!$C$1*(($B1477-S$1464-Sheet2!$N$349)/Sheet3!$A$1)^4)</f>
        <v>3.2355239317005451E-11</v>
      </c>
      <c r="T1477" s="2">
        <f>$I$1462*EXP(Sheet3!$B$1*(($B1477-T$1464-Sheet2!$N$349)/Sheet3!$A$1)^2 +Sheet3!$C$1*(($B1477-T$1464-Sheet2!$N$349)/Sheet3!$A$1)^4)</f>
        <v>4.6931620557533211E-11</v>
      </c>
      <c r="U1477" s="2">
        <f>$I$1462*EXP(Sheet3!$B$1*(($B1477-U$1464-Sheet2!$N$349)/Sheet3!$A$1)^2 +Sheet3!$C$1*(($B1477-U$1464-Sheet2!$N$349)/Sheet3!$A$1)^4)</f>
        <v>6.7812250676811239E-11</v>
      </c>
      <c r="V1477" s="2">
        <f>$I$1462*EXP(Sheet3!$B$1*(($B1477-V$1464-Sheet2!$N$349)/Sheet3!$A$1)^2 +Sheet3!$C$1*(($B1477-V$1464-Sheet2!$N$349)/Sheet3!$A$1)^4)</f>
        <v>9.7607910475198481E-11</v>
      </c>
      <c r="W1477" s="2">
        <f>$I$1462*EXP(Sheet3!$B$1*(($B1477-W$1464-Sheet2!$N$349)/Sheet3!$A$1)^2 +Sheet3!$C$1*(($B1477-W$1464-Sheet2!$N$349)/Sheet3!$A$1)^4)</f>
        <v>1.3996151815964845E-10</v>
      </c>
      <c r="X1477" s="2">
        <f>$I$1462*EXP(Sheet3!$B$1*(($B1477-X$1464-Sheet2!$N$349)/Sheet3!$A$1)^2 +Sheet3!$C$1*(($B1477-X$1464-Sheet2!$N$349)/Sheet3!$A$1)^4)</f>
        <v>1.9993623779409155E-10</v>
      </c>
      <c r="Y1477" s="2">
        <f>$I$1462*EXP(Sheet3!$B$1*(($B1477-Y$1464-Sheet2!$N$349)/Sheet3!$A$1)^2 +Sheet3!$C$1*(($B1477-Y$1464-Sheet2!$N$349)/Sheet3!$A$1)^4)</f>
        <v>2.8454178205797485E-10</v>
      </c>
      <c r="Z1477" s="2">
        <f>$I$1462*EXP(Sheet3!$B$1*(($B1477-Z$1464-Sheet2!$N$349)/Sheet3!$A$1)^2 +Sheet3!$C$1*(($B1477-Z$1464-Sheet2!$N$349)/Sheet3!$A$1)^4)</f>
        <v>4.0344524802622828E-10</v>
      </c>
      <c r="AA1477" s="2">
        <f>$I$1462*EXP(Sheet3!$B$1*(($B1477-AA$1464-Sheet2!$N$349)/Sheet3!$A$1)^2 +Sheet3!$C$1*(($B1477-AA$1464-Sheet2!$N$349)/Sheet3!$A$1)^4)</f>
        <v>5.6992735321044584E-10</v>
      </c>
      <c r="AB1477" s="2">
        <f>$I$1462*EXP(Sheet3!$B$1*(($B1477-AB$1464-Sheet2!$N$349)/Sheet3!$A$1)^2 +Sheet3!$C$1*(($B1477-AB$1464-Sheet2!$N$349)/Sheet3!$A$1)^4)</f>
        <v>8.0216368637922185E-10</v>
      </c>
      <c r="AC1477" s="2">
        <f>$I$1462*EXP(Sheet3!$B$1*(($B1477-AC$1464-Sheet2!$N$349)/Sheet3!$A$1)^2 +Sheet3!$C$1*(($B1477-AC$1464-Sheet2!$N$349)/Sheet3!$A$1)^4)</f>
        <v>1.1249346731220093E-9</v>
      </c>
      <c r="AD1477" s="2">
        <f>$I$1462*EXP(Sheet3!$B$1*(($B1477-AD$1464-Sheet2!$N$349)/Sheet3!$A$1)^2 +Sheet3!$C$1*(($B1477-AD$1464-Sheet2!$N$349)/Sheet3!$A$1)^4)</f>
        <v>1.5718987650693997E-9</v>
      </c>
      <c r="AE1477" s="2">
        <f>$I$1462*EXP(Sheet3!$B$1*(($B1477-AE$1464-Sheet2!$N$349)/Sheet3!$A$1)^2 +Sheet3!$C$1*(($B1477-AE$1464-Sheet2!$N$349)/Sheet3!$A$1)^4)</f>
        <v>2.1886026000001614E-9</v>
      </c>
      <c r="AF1477" s="2">
        <f>$I$1462*EXP(Sheet3!$B$1*(($B1477-AF$1464-Sheet2!$N$349)/Sheet3!$A$1)^2 +Sheet3!$C$1*(($B1477-AF$1464-Sheet2!$N$349)/Sheet3!$A$1)^4)</f>
        <v>3.0364516377833219E-9</v>
      </c>
      <c r="AG1477" s="2">
        <f>$I$1462*EXP(Sheet3!$B$1*(($B1477-AG$1464-Sheet2!$N$349)/Sheet3!$A$1)^2 +Sheet3!$C$1*(($B1477-AG$1464-Sheet2!$N$349)/Sheet3!$A$1)^4)</f>
        <v>4.1979276020429093E-9</v>
      </c>
      <c r="AH1477" s="2">
        <f>$I$1462*EXP(Sheet3!$B$1*(($B1477-AH$1464-Sheet2!$N$349)/Sheet3!$A$1)^2 +Sheet3!$C$1*(($B1477-AH$1464-Sheet2!$N$349)/Sheet3!$A$1)^4)</f>
        <v>5.7834180395667061E-9</v>
      </c>
      <c r="AI1477" s="2">
        <f>$I$1462*EXP(Sheet3!$B$1*(($B1477-AI$1464-Sheet2!$N$349)/Sheet3!$A$1)^2 +Sheet3!$C$1*(($B1477-AI$1464-Sheet2!$N$349)/Sheet3!$A$1)^4)</f>
        <v>7.9401221780207188E-9</v>
      </c>
      <c r="AJ1477" s="2">
        <f>$I$1462*EXP(Sheet3!$B$1*(($B1477-AJ$1464-Sheet2!$N$349)/Sheet3!$A$1)^2 +Sheet3!$C$1*(($B1477-AJ$1464-Sheet2!$N$349)/Sheet3!$A$1)^4)</f>
        <v>1.0863620492457594E-8</v>
      </c>
      <c r="AK1477" s="2">
        <f>$I$1462*EXP(Sheet3!$B$1*(($B1477-AK$1464-Sheet2!$N$349)/Sheet3!$A$1)^2 +Sheet3!$C$1*(($B1477-AK$1464-Sheet2!$N$349)/Sheet3!$A$1)^4)</f>
        <v>1.4812848329583418E-8</v>
      </c>
      <c r="AL1477" s="2">
        <f>$I$1462*EXP(Sheet3!$B$1*(($B1477-AL$1464-Sheet2!$N$349)/Sheet3!$A$1)^2 +Sheet3!$C$1*(($B1477-AL$1464-Sheet2!$N$349)/Sheet3!$A$1)^4)</f>
        <v>2.0129402934416178E-8</v>
      </c>
      <c r="AM1477" s="2">
        <f>$I$1462*EXP(Sheet3!$B$1*(($B1477-AM$1464-Sheet2!$N$349)/Sheet3!$A$1)^2 +Sheet3!$C$1*(($B1477-AM$1464-Sheet2!$N$349)/Sheet3!$A$1)^4)</f>
        <v>2.7262345781739079E-8</v>
      </c>
      <c r="AN1477" s="2">
        <f>$I$1462*EXP(Sheet3!$B$1*(($B1477-AN$1464-Sheet2!$N$349)/Sheet3!$A$1)^2 +Sheet3!$C$1*(($B1477-AN$1464-Sheet2!$N$349)/Sheet3!$A$1)^4)</f>
        <v>3.6799947053648478E-8</v>
      </c>
      <c r="AO1477" s="2">
        <f>$I$1462*EXP(Sheet3!$B$1*(($B1477-AO$1464-Sheet2!$N$349)/Sheet3!$A$1)^2 +Sheet3!$C$1*(($B1477-AO$1464-Sheet2!$N$349)/Sheet3!$A$1)^4)</f>
        <v>4.9510166733792244E-8</v>
      </c>
      <c r="AP1477" s="2">
        <f>$I$1462*EXP(Sheet3!$B$1*(($B1477-AP$1464-Sheet2!$N$349)/Sheet3!$A$1)^2 +Sheet3!$C$1*(($B1477-AP$1464-Sheet2!$N$349)/Sheet3!$A$1)^4)</f>
        <v>6.6392089092461847E-8</v>
      </c>
      <c r="AQ1477" s="2">
        <f>$I$1462*EXP(Sheet3!$B$1*(($B1477-AQ$1464-Sheet2!$N$349)/Sheet3!$A$1)^2 +Sheet3!$C$1*(($B1477-AQ$1464-Sheet2!$N$349)/Sheet3!$A$1)^4)</f>
        <v>8.8741038166484517E-8</v>
      </c>
      <c r="AR1477" s="2">
        <f>$I$1462*EXP(Sheet3!$B$1*(($B1477-AR$1464-Sheet2!$N$349)/Sheet3!$A$1)^2 +Sheet3!$C$1*(($B1477-AR$1464-Sheet2!$N$349)/Sheet3!$A$1)^4)</f>
        <v>1.1823071711306909E-7</v>
      </c>
      <c r="AS1477" s="2">
        <f>$I$1462*EXP(Sheet3!$B$1*(($B1477-AS$1464-Sheet2!$N$349)/Sheet3!$A$1)^2 +Sheet3!$C$1*(($B1477-AS$1464-Sheet2!$N$349)/Sheet3!$A$1)^4)</f>
        <v>1.5701645222446633E-7</v>
      </c>
      <c r="AT1477" s="2">
        <f>$I$1462*EXP(Sheet3!$B$1*(($B1477-AT$1464-Sheet2!$N$349)/Sheet3!$A$1)^2 +Sheet3!$C$1*(($B1477-AT$1464-Sheet2!$N$349)/Sheet3!$A$1)^4)</f>
        <v>2.0786450358371585E-7</v>
      </c>
      <c r="AU1477" s="2">
        <f>$I$1462*EXP(Sheet3!$B$1*(($B1477-AU$1464-Sheet2!$N$349)/Sheet3!$A$1)^2 +Sheet3!$C$1*(($B1477-AU$1464-Sheet2!$N$349)/Sheet3!$A$1)^4)</f>
        <v>2.7431345212142482E-7</v>
      </c>
      <c r="AV1477" s="2">
        <f>$I$1462*EXP(Sheet3!$B$1*(($B1477-AV$1464-Sheet2!$N$349)/Sheet3!$A$1)^2 +Sheet3!$C$1*(($B1477-AV$1464-Sheet2!$N$349)/Sheet3!$A$1)^4)</f>
        <v>3.6087491335336839E-7</v>
      </c>
      <c r="AW1477" s="2">
        <f>$I$1462*EXP(Sheet3!$B$1*(($B1477-AW$1464-Sheet2!$N$349)/Sheet3!$A$1)^2 +Sheet3!$C$1*(($B1477-AW$1464-Sheet2!$N$349)/Sheet3!$A$1)^4)</f>
        <v>4.7328229039338329E-7</v>
      </c>
      <c r="AX1477" s="2">
        <f>$I$1462*EXP(Sheet3!$B$1*(($B1477-AX$1464-Sheet2!$N$349)/Sheet3!$A$1)^2 +Sheet3!$C$1*(($B1477-AX$1464-Sheet2!$N$349)/Sheet3!$A$1)^4)</f>
        <v>6.1879799520827147E-7</v>
      </c>
      <c r="AY1477" s="2">
        <f>$I$1462*EXP(Sheet3!$B$1*(($B1477-AY$1464-Sheet2!$N$349)/Sheet3!$A$1)^2 +Sheet3!$C$1*(($B1477-AY$1464-Sheet2!$N$349)/Sheet3!$A$1)^4)</f>
        <v>8.0659157278386955E-7</v>
      </c>
      <c r="AZ1477" s="2">
        <f>$I$1462*EXP(Sheet3!$B$1*(($B1477-AZ$1464-Sheet2!$N$349)/Sheet3!$A$1)^2 +Sheet3!$C$1*(($B1477-AZ$1464-Sheet2!$N$349)/Sheet3!$A$1)^4)</f>
        <v>1.048203496456703E-6</v>
      </c>
      <c r="BA1477" s="2">
        <f>$I$1462*EXP(Sheet3!$B$1*(($B1477-BA$1464-Sheet2!$N$349)/Sheet3!$A$1)^2 +Sheet3!$C$1*(($B1477-BA$1464-Sheet2!$N$349)/Sheet3!$A$1)^4)</f>
        <v>1.3581121057260325E-6</v>
      </c>
      <c r="BB1477" s="2">
        <f>$I$1462*EXP(Sheet3!$B$1*(($B1477-BB$1464-Sheet2!$N$349)/Sheet3!$A$1)^2 +Sheet3!$C$1*(($B1477-BB$1464-Sheet2!$N$349)/Sheet3!$A$1)^4)</f>
        <v>1.7544242749740918E-6</v>
      </c>
      <c r="BC1477" s="2">
        <f>$I$1462*EXP(Sheet3!$B$1*(($B1477-BC$1464-Sheet2!$N$349)/Sheet3!$A$1)^2 +Sheet3!$C$1*(($B1477-BC$1464-Sheet2!$N$349)/Sheet3!$A$1)^4)</f>
        <v>2.2597139799803154E-6</v>
      </c>
      <c r="BD1477" s="2">
        <f>$I$1462*EXP(Sheet3!$B$1*(($B1477-BD$1464-Sheet2!$N$349)/Sheet3!$A$1)^2 +Sheet3!$C$1*(($B1477-BD$1464-Sheet2!$N$349)/Sheet3!$A$1)^4)</f>
        <v>2.9020370185792987E-6</v>
      </c>
      <c r="BE1477" s="2">
        <f>$I$1462*EXP(Sheet3!$B$1*(($B1477-BE$1464-Sheet2!$N$349)/Sheet3!$A$1)^2 +Sheet3!$C$1*(($B1477-BE$1464-Sheet2!$N$349)/Sheet3!$A$1)^4)</f>
        <v>3.7161547938284185E-6</v>
      </c>
      <c r="BF1477" s="2">
        <f>$I$1462*EXP(Sheet3!$B$1*(($B1477-BF$1464-Sheet2!$N$349)/Sheet3!$A$1)^2 +Sheet3!$C$1*(($B1477-BF$1464-Sheet2!$N$349)/Sheet3!$A$1)^4)</f>
        <v>4.7450053354449022E-6</v>
      </c>
      <c r="BG1477" s="2">
        <f>$I$1462*EXP(Sheet3!$B$1*(($B1477-BG$1464-Sheet2!$N$349)/Sheet3!$A$1)^2 +Sheet3!$C$1*(($B1477-BG$1464-Sheet2!$N$349)/Sheet3!$A$1)^4)</f>
        <v>6.0414656712327826E-6</v>
      </c>
      <c r="BH1477" s="2">
        <f>$I$1462*EXP(Sheet3!$B$1*(($B1477-BH$1464-Sheet2!$N$349)/Sheet3!$A$1)^2 +Sheet3!$C$1*(($B1477-BH$1464-Sheet2!$N$349)/Sheet3!$A$1)^4)</f>
        <v>7.6704563180444665E-6</v>
      </c>
      <c r="BI1477" s="2">
        <f>$I$1462*EXP(Sheet3!$B$1*(($B1477-BI$1464-Sheet2!$N$349)/Sheet3!$A$1)^2 +Sheet3!$C$1*(($B1477-BI$1464-Sheet2!$N$349)/Sheet3!$A$1)^4)</f>
        <v>9.7114460917901254E-6</v>
      </c>
      <c r="BJ1477" s="2">
        <f>$I$1462*EXP(Sheet3!$B$1*(($B1477-BJ$1464-Sheet2!$N$349)/Sheet3!$A$1)^2 +Sheet3!$C$1*(($B1477-BJ$1464-Sheet2!$N$349)/Sheet3!$A$1)^4)</f>
        <v>1.2261423688028882E-5</v>
      </c>
      <c r="BK1477" s="2">
        <f>$I$1462*EXP(Sheet3!$B$1*(($B1477-BK$1464-Sheet2!$N$349)/Sheet3!$A$1)^2 +Sheet3!$C$1*(($B1477-BK$1464-Sheet2!$N$349)/Sheet3!$A$1)^4)</f>
        <v>1.543841160141336E-5</v>
      </c>
      <c r="BL1477" s="2">
        <f>$I$1462*EXP(Sheet3!$B$1*(($B1477-BL$1464-Sheet2!$N$349)/Sheet3!$A$1)^2 +Sheet3!$C$1*(($B1477-BL$1464-Sheet2!$N$349)/Sheet3!$A$1)^4)</f>
        <v>1.9385607972754861E-5</v>
      </c>
      <c r="BM1477" s="2">
        <f>$I$1462*EXP(Sheet3!$B$1*(($B1477-BM$1464-Sheet2!$N$349)/Sheet3!$A$1)^2 +Sheet3!$C$1*(($B1477-BM$1464-Sheet2!$N$349)/Sheet3!$A$1)^4)</f>
        <v>2.4276252906637607E-5</v>
      </c>
      <c r="BN1477" s="2">
        <f>$I$1462*EXP(Sheet3!$B$1*(($B1477-BN$1464-Sheet2!$N$349)/Sheet3!$A$1)^2 +Sheet3!$C$1*(($B1477-BN$1464-Sheet2!$N$349)/Sheet3!$A$1)^4)</f>
        <v>3.0319327710908468E-5</v>
      </c>
      <c r="BO1477" s="2">
        <f>$I$1462*EXP(Sheet3!$B$1*(($B1477-BO$1464-Sheet2!$N$349)/Sheet3!$A$1)^2 +Sheet3!$C$1*(($B1477-BO$1464-Sheet2!$N$349)/Sheet3!$A$1)^4)</f>
        <v>3.7766208380530208E-5</v>
      </c>
      <c r="BP1477" s="2">
        <f>$I$1462*EXP(Sheet3!$B$1*(($B1477-BP$1464-Sheet2!$N$349)/Sheet3!$A$1)^2 +Sheet3!$C$1*(($B1477-BP$1464-Sheet2!$N$349)/Sheet3!$A$1)^4)</f>
        <v>4.6918408476554942E-5</v>
      </c>
      <c r="BQ1477" s="2">
        <f>$I$1462*EXP(Sheet3!$B$1*(($B1477-BQ$1464-Sheet2!$N$349)/Sheet3!$A$1)^2 +Sheet3!$C$1*(($B1477-BQ$1464-Sheet2!$N$349)/Sheet3!$A$1)^4)</f>
        <v>5.8136561314140114E-5</v>
      </c>
      <c r="BR1477" s="2">
        <f>$I$1462*EXP(Sheet3!$B$1*(($B1477-BR$1464-Sheet2!$N$349)/Sheet3!$A$1)^2 +Sheet3!$C$1*(($B1477-BR$1464-Sheet2!$N$349)/Sheet3!$A$1)^4)</f>
        <v>7.1850807030488184E-5</v>
      </c>
      <c r="BS1477" s="2">
        <f>$I$1462*EXP(Sheet3!$B$1*(($B1477-BS$1464-Sheet2!$N$349)/Sheet3!$A$1)^2 +Sheet3!$C$1*(($B1477-BS$1464-Sheet2!$N$349)/Sheet3!$A$1)^4)</f>
        <v>8.8572766592116221E-5</v>
      </c>
    </row>
    <row r="1478" spans="1:71" x14ac:dyDescent="0.2">
      <c r="A1478">
        <v>1451</v>
      </c>
      <c r="B1478">
        <v>854.8</v>
      </c>
      <c r="C1478">
        <v>2408.1</v>
      </c>
      <c r="D1478">
        <v>2412.4</v>
      </c>
      <c r="E1478">
        <f t="shared" si="78"/>
        <v>4.3000000000001819</v>
      </c>
      <c r="F1478" s="1">
        <f t="shared" si="79"/>
        <v>4.3000000000001819</v>
      </c>
      <c r="G1478">
        <f t="shared" si="80"/>
        <v>3675.6400000001554</v>
      </c>
      <c r="I1478" s="2">
        <f>$I$1462*EXP(Sheet3!$B$1*(($B1478-I$1464-Sheet2!$N$349)/Sheet3!$A$1)^2 +Sheet3!$C$1*(($B1478-I$1464-Sheet2!$N$349)/Sheet3!$A$1)^4)</f>
        <v>8.4375586325016093E-23</v>
      </c>
      <c r="J1478" s="2">
        <f>$I$1462*EXP(Sheet3!$B$1*(($B1478-J$1464-Sheet2!$N$349)/Sheet3!$A$1)^2 +Sheet3!$C$1*(($B1478-J$1464-Sheet2!$N$349)/Sheet3!$A$1)^4)</f>
        <v>1.5794068760899689E-22</v>
      </c>
      <c r="K1478" s="2">
        <f>$I$1462*EXP(Sheet3!$B$1*(($B1478-K$1464-Sheet2!$N$349)/Sheet3!$A$1)^2 +Sheet3!$C$1*(($B1478-K$1464-Sheet2!$N$349)/Sheet3!$A$1)^4)</f>
        <v>2.9399236147044584E-22</v>
      </c>
      <c r="L1478" s="2">
        <f>$I$1462*EXP(Sheet3!$B$1*(($B1478-L$1464-Sheet2!$N$349)/Sheet3!$A$1)^2 +Sheet3!$C$1*(($B1478-L$1464-Sheet2!$N$349)/Sheet3!$A$1)^4)</f>
        <v>5.441996714283747E-22</v>
      </c>
      <c r="M1478" s="2">
        <f>$I$1462*EXP(Sheet3!$B$1*(($B1478-M$1464-Sheet2!$N$349)/Sheet3!$A$1)^2 +Sheet3!$C$1*(($B1478-M$1464-Sheet2!$N$349)/Sheet3!$A$1)^4)</f>
        <v>1.0017885470524707E-21</v>
      </c>
      <c r="N1478" s="2">
        <f>$I$1462*EXP(Sheet3!$B$1*(($B1478-N$1464-Sheet2!$N$349)/Sheet3!$A$1)^2 +Sheet3!$C$1*(($B1478-N$1464-Sheet2!$N$349)/Sheet3!$A$1)^4)</f>
        <v>1.834022704658369E-21</v>
      </c>
      <c r="O1478" s="2">
        <f>$I$1462*EXP(Sheet3!$B$1*(($B1478-O$1464-Sheet2!$N$349)/Sheet3!$A$1)^2 +Sheet3!$C$1*(($B1478-O$1464-Sheet2!$N$349)/Sheet3!$A$1)^4)</f>
        <v>3.3393309232215672E-21</v>
      </c>
      <c r="P1478" s="2">
        <f>$I$1462*EXP(Sheet3!$B$1*(($B1478-P$1464-Sheet2!$N$349)/Sheet3!$A$1)^2 +Sheet3!$C$1*(($B1478-P$1464-Sheet2!$N$349)/Sheet3!$A$1)^4)</f>
        <v>6.0472164195421289E-21</v>
      </c>
      <c r="Q1478" s="2">
        <f>$I$1462*EXP(Sheet3!$B$1*(($B1478-Q$1464-Sheet2!$N$349)/Sheet3!$A$1)^2 +Sheet3!$C$1*(($B1478-Q$1464-Sheet2!$N$349)/Sheet3!$A$1)^4)</f>
        <v>1.0892009401852236E-20</v>
      </c>
      <c r="R1478" s="2">
        <f>$I$1462*EXP(Sheet3!$B$1*(($B1478-R$1464-Sheet2!$N$349)/Sheet3!$A$1)^2 +Sheet3!$C$1*(($B1478-R$1464-Sheet2!$N$349)/Sheet3!$A$1)^4)</f>
        <v>1.951335912871649E-20</v>
      </c>
      <c r="S1478" s="2">
        <f>$I$1462*EXP(Sheet3!$B$1*(($B1478-S$1464-Sheet2!$N$349)/Sheet3!$A$1)^2 +Sheet3!$C$1*(($B1478-S$1464-Sheet2!$N$349)/Sheet3!$A$1)^4)</f>
        <v>3.4773038328901222E-20</v>
      </c>
      <c r="T1478" s="2">
        <f>$I$1462*EXP(Sheet3!$B$1*(($B1478-T$1464-Sheet2!$N$349)/Sheet3!$A$1)^2 +Sheet3!$C$1*(($B1478-T$1464-Sheet2!$N$349)/Sheet3!$A$1)^4)</f>
        <v>6.1638888445352831E-20</v>
      </c>
      <c r="U1478" s="2">
        <f>$I$1462*EXP(Sheet3!$B$1*(($B1478-U$1464-Sheet2!$N$349)/Sheet3!$A$1)^2 +Sheet3!$C$1*(($B1478-U$1464-Sheet2!$N$349)/Sheet3!$A$1)^4)</f>
        <v>1.0868846313679987E-19</v>
      </c>
      <c r="V1478" s="2">
        <f>$I$1462*EXP(Sheet3!$B$1*(($B1478-V$1464-Sheet2!$N$349)/Sheet3!$A$1)^2 +Sheet3!$C$1*(($B1478-V$1464-Sheet2!$N$349)/Sheet3!$A$1)^4)</f>
        <v>1.9065292317212587E-19</v>
      </c>
      <c r="W1478" s="2">
        <f>$I$1462*EXP(Sheet3!$B$1*(($B1478-W$1464-Sheet2!$N$349)/Sheet3!$A$1)^2 +Sheet3!$C$1*(($B1478-W$1464-Sheet2!$N$349)/Sheet3!$A$1)^4)</f>
        <v>3.3269761569383388E-19</v>
      </c>
      <c r="X1478" s="2">
        <f>$I$1462*EXP(Sheet3!$B$1*(($B1478-X$1464-Sheet2!$N$349)/Sheet3!$A$1)^2 +Sheet3!$C$1*(($B1478-X$1464-Sheet2!$N$349)/Sheet3!$A$1)^4)</f>
        <v>5.7758630043956886E-19</v>
      </c>
      <c r="Y1478" s="2">
        <f>$I$1462*EXP(Sheet3!$B$1*(($B1478-Y$1464-Sheet2!$N$349)/Sheet3!$A$1)^2 +Sheet3!$C$1*(($B1478-Y$1464-Sheet2!$N$349)/Sheet3!$A$1)^4)</f>
        <v>9.9760766647203685E-19</v>
      </c>
      <c r="Z1478" s="2">
        <f>$I$1462*EXP(Sheet3!$B$1*(($B1478-Z$1464-Sheet2!$N$349)/Sheet3!$A$1)^2 +Sheet3!$C$1*(($B1478-Z$1464-Sheet2!$N$349)/Sheet3!$A$1)^4)</f>
        <v>1.7143245404194393E-18</v>
      </c>
      <c r="AA1478" s="2">
        <f>$I$1462*EXP(Sheet3!$B$1*(($B1478-AA$1464-Sheet2!$N$349)/Sheet3!$A$1)^2 +Sheet3!$C$1*(($B1478-AA$1464-Sheet2!$N$349)/Sheet3!$A$1)^4)</f>
        <v>2.9311044500885716E-18</v>
      </c>
      <c r="AB1478" s="2">
        <f>$I$1462*EXP(Sheet3!$B$1*(($B1478-AB$1464-Sheet2!$N$349)/Sheet3!$A$1)^2 +Sheet3!$C$1*(($B1478-AB$1464-Sheet2!$N$349)/Sheet3!$A$1)^4)</f>
        <v>4.9864228330616776E-18</v>
      </c>
      <c r="AC1478" s="2">
        <f>$I$1462*EXP(Sheet3!$B$1*(($B1478-AC$1464-Sheet2!$N$349)/Sheet3!$A$1)^2 +Sheet3!$C$1*(($B1478-AC$1464-Sheet2!$N$349)/Sheet3!$A$1)^4)</f>
        <v>8.4407488672816431E-18</v>
      </c>
      <c r="AD1478" s="2">
        <f>$I$1462*EXP(Sheet3!$B$1*(($B1478-AD$1464-Sheet2!$N$349)/Sheet3!$A$1)^2 +Sheet3!$C$1*(($B1478-AD$1464-Sheet2!$N$349)/Sheet3!$A$1)^4)</f>
        <v>1.4217439411902582E-17</v>
      </c>
      <c r="AE1478" s="2">
        <f>$I$1462*EXP(Sheet3!$B$1*(($B1478-AE$1464-Sheet2!$N$349)/Sheet3!$A$1)^2 +Sheet3!$C$1*(($B1478-AE$1464-Sheet2!$N$349)/Sheet3!$A$1)^4)</f>
        <v>2.3830037881487494E-17</v>
      </c>
      <c r="AF1478" s="2">
        <f>$I$1462*EXP(Sheet3!$B$1*(($B1478-AF$1464-Sheet2!$N$349)/Sheet3!$A$1)^2 +Sheet3!$C$1*(($B1478-AF$1464-Sheet2!$N$349)/Sheet3!$A$1)^4)</f>
        <v>3.974709341879112E-17</v>
      </c>
      <c r="AG1478" s="2">
        <f>$I$1462*EXP(Sheet3!$B$1*(($B1478-AG$1464-Sheet2!$N$349)/Sheet3!$A$1)^2 +Sheet3!$C$1*(($B1478-AG$1464-Sheet2!$N$349)/Sheet3!$A$1)^4)</f>
        <v>6.597472960872482E-17</v>
      </c>
      <c r="AH1478" s="2">
        <f>$I$1462*EXP(Sheet3!$B$1*(($B1478-AH$1464-Sheet2!$N$349)/Sheet3!$A$1)^2 +Sheet3!$C$1*(($B1478-AH$1464-Sheet2!$N$349)/Sheet3!$A$1)^4)</f>
        <v>1.0898223620609504E-16</v>
      </c>
      <c r="AI1478" s="2">
        <f>$I$1462*EXP(Sheet3!$B$1*(($B1478-AI$1464-Sheet2!$N$349)/Sheet3!$A$1)^2 +Sheet3!$C$1*(($B1478-AI$1464-Sheet2!$N$349)/Sheet3!$A$1)^4)</f>
        <v>1.7916528427918636E-16</v>
      </c>
      <c r="AJ1478" s="2">
        <f>$I$1462*EXP(Sheet3!$B$1*(($B1478-AJ$1464-Sheet2!$N$349)/Sheet3!$A$1)^2 +Sheet3!$C$1*(($B1478-AJ$1464-Sheet2!$N$349)/Sheet3!$A$1)^4)</f>
        <v>2.9314751042082411E-16</v>
      </c>
      <c r="AK1478" s="2">
        <f>$I$1462*EXP(Sheet3!$B$1*(($B1478-AK$1464-Sheet2!$N$349)/Sheet3!$A$1)^2 +Sheet3!$C$1*(($B1478-AK$1464-Sheet2!$N$349)/Sheet3!$A$1)^4)</f>
        <v>4.7738289241208584E-16</v>
      </c>
      <c r="AL1478" s="2">
        <f>$I$1462*EXP(Sheet3!$B$1*(($B1478-AL$1464-Sheet2!$N$349)/Sheet3!$A$1)^2 +Sheet3!$C$1*(($B1478-AL$1464-Sheet2!$N$349)/Sheet3!$A$1)^4)</f>
        <v>7.7376633234042144E-16</v>
      </c>
      <c r="AM1478" s="2">
        <f>$I$1462*EXP(Sheet3!$B$1*(($B1478-AM$1464-Sheet2!$N$349)/Sheet3!$A$1)^2 +Sheet3!$C$1*(($B1478-AM$1464-Sheet2!$N$349)/Sheet3!$A$1)^4)</f>
        <v>1.248329210117011E-15</v>
      </c>
      <c r="AN1478" s="2">
        <f>$I$1462*EXP(Sheet3!$B$1*(($B1478-AN$1464-Sheet2!$N$349)/Sheet3!$A$1)^2 +Sheet3!$C$1*(($B1478-AN$1464-Sheet2!$N$349)/Sheet3!$A$1)^4)</f>
        <v>2.0046506561620921E-15</v>
      </c>
      <c r="AO1478" s="2">
        <f>$I$1462*EXP(Sheet3!$B$1*(($B1478-AO$1464-Sheet2!$N$349)/Sheet3!$A$1)^2 +Sheet3!$C$1*(($B1478-AO$1464-Sheet2!$N$349)/Sheet3!$A$1)^4)</f>
        <v>3.204442013227421E-15</v>
      </c>
      <c r="AP1478" s="2">
        <f>$I$1462*EXP(Sheet3!$B$1*(($B1478-AP$1464-Sheet2!$N$349)/Sheet3!$A$1)^2 +Sheet3!$C$1*(($B1478-AP$1464-Sheet2!$N$349)/Sheet3!$A$1)^4)</f>
        <v>5.0989894743709068E-15</v>
      </c>
      <c r="AQ1478" s="2">
        <f>$I$1462*EXP(Sheet3!$B$1*(($B1478-AQ$1464-Sheet2!$N$349)/Sheet3!$A$1)^2 +Sheet3!$C$1*(($B1478-AQ$1464-Sheet2!$N$349)/Sheet3!$A$1)^4)</f>
        <v>8.0769533762024061E-15</v>
      </c>
      <c r="AR1478" s="2">
        <f>$I$1462*EXP(Sheet3!$B$1*(($B1478-AR$1464-Sheet2!$N$349)/Sheet3!$A$1)^2 +Sheet3!$C$1*(($B1478-AR$1464-Sheet2!$N$349)/Sheet3!$A$1)^4)</f>
        <v>1.2736688472314662E-14</v>
      </c>
      <c r="AS1478" s="2">
        <f>$I$1462*EXP(Sheet3!$B$1*(($B1478-AS$1464-Sheet2!$N$349)/Sheet3!$A$1)^2 +Sheet3!$C$1*(($B1478-AS$1464-Sheet2!$N$349)/Sheet3!$A$1)^4)</f>
        <v>1.9995148904914849E-14</v>
      </c>
      <c r="AT1478" s="2">
        <f>$I$1462*EXP(Sheet3!$B$1*(($B1478-AT$1464-Sheet2!$N$349)/Sheet3!$A$1)^2 +Sheet3!$C$1*(($B1478-AT$1464-Sheet2!$N$349)/Sheet3!$A$1)^4)</f>
        <v>3.1251117208271743E-14</v>
      </c>
      <c r="AU1478" s="2">
        <f>$I$1462*EXP(Sheet3!$B$1*(($B1478-AU$1464-Sheet2!$N$349)/Sheet3!$A$1)^2 +Sheet3!$C$1*(($B1478-AU$1464-Sheet2!$N$349)/Sheet3!$A$1)^4)</f>
        <v>4.8628717097198462E-14</v>
      </c>
      <c r="AV1478" s="2">
        <f>$I$1462*EXP(Sheet3!$B$1*(($B1478-AV$1464-Sheet2!$N$349)/Sheet3!$A$1)^2 +Sheet3!$C$1*(($B1478-AV$1464-Sheet2!$N$349)/Sheet3!$A$1)^4)</f>
        <v>7.5339017967843351E-14</v>
      </c>
      <c r="AW1478" s="2">
        <f>$I$1462*EXP(Sheet3!$B$1*(($B1478-AW$1464-Sheet2!$N$349)/Sheet3!$A$1)^2 +Sheet3!$C$1*(($B1478-AW$1464-Sheet2!$N$349)/Sheet3!$A$1)^4)</f>
        <v>1.1621453303885954E-13</v>
      </c>
      <c r="AX1478" s="2">
        <f>$I$1462*EXP(Sheet3!$B$1*(($B1478-AX$1464-Sheet2!$N$349)/Sheet3!$A$1)^2 +Sheet3!$C$1*(($B1478-AX$1464-Sheet2!$N$349)/Sheet3!$A$1)^4)</f>
        <v>1.7849567012357685E-13</v>
      </c>
      <c r="AY1478" s="2">
        <f>$I$1462*EXP(Sheet3!$B$1*(($B1478-AY$1464-Sheet2!$N$349)/Sheet3!$A$1)^2 +Sheet3!$C$1*(($B1478-AY$1464-Sheet2!$N$349)/Sheet3!$A$1)^4)</f>
        <v>2.7298265194959057E-13</v>
      </c>
      <c r="AZ1478" s="2">
        <f>$I$1462*EXP(Sheet3!$B$1*(($B1478-AZ$1464-Sheet2!$N$349)/Sheet3!$A$1)^2 +Sheet3!$C$1*(($B1478-AZ$1464-Sheet2!$N$349)/Sheet3!$A$1)^4)</f>
        <v>4.1571513756973211E-13</v>
      </c>
      <c r="BA1478" s="2">
        <f>$I$1462*EXP(Sheet3!$B$1*(($B1478-BA$1464-Sheet2!$N$349)/Sheet3!$A$1)^2 +Sheet3!$C$1*(($B1478-BA$1464-Sheet2!$N$349)/Sheet3!$A$1)^4)</f>
        <v>6.3041031879090588E-13</v>
      </c>
      <c r="BB1478" s="2">
        <f>$I$1462*EXP(Sheet3!$B$1*(($B1478-BB$1464-Sheet2!$N$349)/Sheet3!$A$1)^2 +Sheet3!$C$1*(($B1478-BB$1464-Sheet2!$N$349)/Sheet3!$A$1)^4)</f>
        <v>9.5198624955516295E-13</v>
      </c>
      <c r="BC1478" s="2">
        <f>$I$1462*EXP(Sheet3!$B$1*(($B1478-BC$1464-Sheet2!$N$349)/Sheet3!$A$1)^2 +Sheet3!$C$1*(($B1478-BC$1464-Sheet2!$N$349)/Sheet3!$A$1)^4)</f>
        <v>1.4316309453925531E-12</v>
      </c>
      <c r="BD1478" s="2">
        <f>$I$1462*EXP(Sheet3!$B$1*(($B1478-BD$1464-Sheet2!$N$349)/Sheet3!$A$1)^2 +Sheet3!$C$1*(($B1478-BD$1464-Sheet2!$N$349)/Sheet3!$A$1)^4)</f>
        <v>2.1440633730542466E-12</v>
      </c>
      <c r="BE1478" s="2">
        <f>$I$1462*EXP(Sheet3!$B$1*(($B1478-BE$1464-Sheet2!$N$349)/Sheet3!$A$1)^2 +Sheet3!$C$1*(($B1478-BE$1464-Sheet2!$N$349)/Sheet3!$A$1)^4)</f>
        <v>3.1978886966981707E-12</v>
      </c>
      <c r="BF1478" s="2">
        <f>$I$1462*EXP(Sheet3!$B$1*(($B1478-BF$1464-Sheet2!$N$349)/Sheet3!$A$1)^2 +Sheet3!$C$1*(($B1478-BF$1464-Sheet2!$N$349)/Sheet3!$A$1)^4)</f>
        <v>4.7503023202410989E-12</v>
      </c>
      <c r="BG1478" s="2">
        <f>$I$1462*EXP(Sheet3!$B$1*(($B1478-BG$1464-Sheet2!$N$349)/Sheet3!$A$1)^2 +Sheet3!$C$1*(($B1478-BG$1464-Sheet2!$N$349)/Sheet3!$A$1)^4)</f>
        <v>7.0278790400668687E-12</v>
      </c>
      <c r="BH1478" s="2">
        <f>$I$1462*EXP(Sheet3!$B$1*(($B1478-BH$1464-Sheet2!$N$349)/Sheet3!$A$1)^2 +Sheet3!$C$1*(($B1478-BH$1464-Sheet2!$N$349)/Sheet3!$A$1)^4)</f>
        <v>1.0355839661994125E-11</v>
      </c>
      <c r="BI1478" s="2">
        <f>$I$1462*EXP(Sheet3!$B$1*(($B1478-BI$1464-Sheet2!$N$349)/Sheet3!$A$1)^2 +Sheet3!$C$1*(($B1478-BI$1464-Sheet2!$N$349)/Sheet3!$A$1)^4)</f>
        <v>1.5199076684124239E-11</v>
      </c>
      <c r="BJ1478" s="2">
        <f>$I$1462*EXP(Sheet3!$B$1*(($B1478-BJ$1464-Sheet2!$N$349)/Sheet3!$A$1)^2 +Sheet3!$C$1*(($B1478-BJ$1464-Sheet2!$N$349)/Sheet3!$A$1)^4)</f>
        <v>2.2219420513119708E-11</v>
      </c>
      <c r="BK1478" s="2">
        <f>$I$1462*EXP(Sheet3!$B$1*(($B1478-BK$1464-Sheet2!$N$349)/Sheet3!$A$1)^2 +Sheet3!$C$1*(($B1478-BK$1464-Sheet2!$N$349)/Sheet3!$A$1)^4)</f>
        <v>3.2355239317142931E-11</v>
      </c>
      <c r="BL1478" s="2">
        <f>$I$1462*EXP(Sheet3!$B$1*(($B1478-BL$1464-Sheet2!$N$349)/Sheet3!$A$1)^2 +Sheet3!$C$1*(($B1478-BL$1464-Sheet2!$N$349)/Sheet3!$A$1)^4)</f>
        <v>4.6931620557730461E-11</v>
      </c>
      <c r="BM1478" s="2">
        <f>$I$1462*EXP(Sheet3!$B$1*(($B1478-BM$1464-Sheet2!$N$349)/Sheet3!$A$1)^2 +Sheet3!$C$1*(($B1478-BM$1464-Sheet2!$N$349)/Sheet3!$A$1)^4)</f>
        <v>6.7812250676811239E-11</v>
      </c>
      <c r="BN1478" s="2">
        <f>$I$1462*EXP(Sheet3!$B$1*(($B1478-BN$1464-Sheet2!$N$349)/Sheet3!$A$1)^2 +Sheet3!$C$1*(($B1478-BN$1464-Sheet2!$N$349)/Sheet3!$A$1)^4)</f>
        <v>9.7607910475198481E-11</v>
      </c>
      <c r="BO1478" s="2">
        <f>$I$1462*EXP(Sheet3!$B$1*(($B1478-BO$1464-Sheet2!$N$349)/Sheet3!$A$1)^2 +Sheet3!$C$1*(($B1478-BO$1464-Sheet2!$N$349)/Sheet3!$A$1)^4)</f>
        <v>1.3996151815964845E-10</v>
      </c>
      <c r="BP1478" s="2">
        <f>$I$1462*EXP(Sheet3!$B$1*(($B1478-BP$1464-Sheet2!$N$349)/Sheet3!$A$1)^2 +Sheet3!$C$1*(($B1478-BP$1464-Sheet2!$N$349)/Sheet3!$A$1)^4)</f>
        <v>1.9993623779409155E-10</v>
      </c>
      <c r="BQ1478" s="2">
        <f>$I$1462*EXP(Sheet3!$B$1*(($B1478-BQ$1464-Sheet2!$N$349)/Sheet3!$A$1)^2 +Sheet3!$C$1*(($B1478-BQ$1464-Sheet2!$N$349)/Sheet3!$A$1)^4)</f>
        <v>2.8454178205797485E-10</v>
      </c>
      <c r="BR1478" s="2">
        <f>$I$1462*EXP(Sheet3!$B$1*(($B1478-BR$1464-Sheet2!$N$349)/Sheet3!$A$1)^2 +Sheet3!$C$1*(($B1478-BR$1464-Sheet2!$N$349)/Sheet3!$A$1)^4)</f>
        <v>4.0344524802622828E-10</v>
      </c>
      <c r="BS1478" s="2">
        <f>$I$1462*EXP(Sheet3!$B$1*(($B1478-BS$1464-Sheet2!$N$349)/Sheet3!$A$1)^2 +Sheet3!$C$1*(($B1478-BS$1464-Sheet2!$N$349)/Sheet3!$A$1)^4)</f>
        <v>5.699273532126752E-10</v>
      </c>
    </row>
    <row r="1479" spans="1:71" x14ac:dyDescent="0.2">
      <c r="A1479">
        <v>1452</v>
      </c>
      <c r="B1479">
        <v>855.24</v>
      </c>
      <c r="C1479">
        <v>2382.5</v>
      </c>
      <c r="D1479">
        <v>2384.6999999999998</v>
      </c>
      <c r="E1479">
        <f t="shared" si="78"/>
        <v>2.1999999999998181</v>
      </c>
      <c r="F1479" s="1">
        <f t="shared" si="79"/>
        <v>2.1999999999998181</v>
      </c>
      <c r="G1479">
        <f t="shared" si="80"/>
        <v>1881.5279999998445</v>
      </c>
    </row>
    <row r="1480" spans="1:71" x14ac:dyDescent="0.2">
      <c r="A1480">
        <v>1453</v>
      </c>
      <c r="B1480">
        <v>855.68</v>
      </c>
      <c r="C1480">
        <v>2387.1</v>
      </c>
      <c r="D1480">
        <v>2391.9</v>
      </c>
      <c r="E1480">
        <f t="shared" si="78"/>
        <v>4.8000000000001819</v>
      </c>
      <c r="F1480" s="1">
        <f t="shared" si="79"/>
        <v>4.8000000000001819</v>
      </c>
      <c r="G1480">
        <f t="shared" si="80"/>
        <v>4107.2640000001556</v>
      </c>
    </row>
    <row r="1481" spans="1:71" x14ac:dyDescent="0.2">
      <c r="A1481">
        <v>1454</v>
      </c>
      <c r="B1481">
        <v>856.12</v>
      </c>
      <c r="C1481">
        <v>2406.9</v>
      </c>
      <c r="D1481">
        <v>2417.8000000000002</v>
      </c>
      <c r="E1481">
        <f t="shared" si="78"/>
        <v>10.900000000000091</v>
      </c>
      <c r="F1481" s="1">
        <f t="shared" si="79"/>
        <v>10.900000000000091</v>
      </c>
      <c r="G1481">
        <f t="shared" si="80"/>
        <v>9331.7080000000788</v>
      </c>
    </row>
    <row r="1482" spans="1:71" x14ac:dyDescent="0.2">
      <c r="A1482">
        <v>1455</v>
      </c>
      <c r="B1482">
        <v>856.55</v>
      </c>
      <c r="C1482">
        <v>2408.9</v>
      </c>
      <c r="D1482">
        <v>2417.5</v>
      </c>
      <c r="E1482">
        <f t="shared" si="78"/>
        <v>8.5999999999999091</v>
      </c>
      <c r="F1482" s="1">
        <f t="shared" si="79"/>
        <v>8.5999999999999091</v>
      </c>
      <c r="G1482">
        <f t="shared" si="80"/>
        <v>7366.3299999999217</v>
      </c>
    </row>
    <row r="1483" spans="1:71" x14ac:dyDescent="0.2">
      <c r="A1483">
        <v>1456</v>
      </c>
      <c r="B1483">
        <v>856.99</v>
      </c>
      <c r="C1483">
        <v>2397</v>
      </c>
      <c r="D1483">
        <v>2403.1</v>
      </c>
      <c r="E1483">
        <f t="shared" si="78"/>
        <v>6.0999999999999091</v>
      </c>
      <c r="F1483" s="1">
        <f t="shared" si="79"/>
        <v>6.0999999999999091</v>
      </c>
    </row>
    <row r="1484" spans="1:71" x14ac:dyDescent="0.2">
      <c r="A1484">
        <v>1457</v>
      </c>
      <c r="B1484">
        <v>857.43</v>
      </c>
      <c r="C1484">
        <v>2400.1999999999998</v>
      </c>
      <c r="D1484">
        <v>2399.6999999999998</v>
      </c>
      <c r="E1484">
        <f t="shared" si="78"/>
        <v>-0.5</v>
      </c>
      <c r="F1484" s="1">
        <f t="shared" si="79"/>
        <v>-0.5</v>
      </c>
    </row>
    <row r="1485" spans="1:71" x14ac:dyDescent="0.2">
      <c r="A1485">
        <v>1458</v>
      </c>
      <c r="B1485">
        <v>857.87</v>
      </c>
      <c r="C1485">
        <v>2399.3000000000002</v>
      </c>
      <c r="D1485">
        <v>2403.1</v>
      </c>
      <c r="E1485">
        <f t="shared" si="78"/>
        <v>3.7999999999997272</v>
      </c>
      <c r="F1485" s="1">
        <f t="shared" si="79"/>
        <v>3.7999999999997272</v>
      </c>
    </row>
    <row r="1486" spans="1:71" x14ac:dyDescent="0.2">
      <c r="A1486">
        <v>1459</v>
      </c>
      <c r="B1486">
        <v>858.31</v>
      </c>
      <c r="C1486">
        <v>2390.1</v>
      </c>
      <c r="D1486">
        <v>2386.3000000000002</v>
      </c>
      <c r="E1486">
        <f t="shared" si="78"/>
        <v>-3.7999999999997272</v>
      </c>
      <c r="F1486" s="1">
        <f t="shared" si="79"/>
        <v>-3.7999999999997272</v>
      </c>
    </row>
    <row r="1487" spans="1:71" x14ac:dyDescent="0.2">
      <c r="A1487">
        <v>1460</v>
      </c>
      <c r="B1487">
        <v>858.75</v>
      </c>
      <c r="C1487">
        <v>2409.5</v>
      </c>
      <c r="D1487">
        <v>2416.8000000000002</v>
      </c>
      <c r="E1487">
        <f t="shared" si="78"/>
        <v>7.3000000000001819</v>
      </c>
      <c r="F1487" s="1">
        <f t="shared" si="79"/>
        <v>7.3000000000001819</v>
      </c>
    </row>
    <row r="1488" spans="1:71" x14ac:dyDescent="0.2">
      <c r="A1488">
        <v>1461</v>
      </c>
      <c r="B1488">
        <v>859.19</v>
      </c>
      <c r="C1488">
        <v>2378.1999999999998</v>
      </c>
      <c r="D1488">
        <v>2379.3000000000002</v>
      </c>
      <c r="E1488">
        <f t="shared" si="78"/>
        <v>1.1000000000003638</v>
      </c>
      <c r="F1488" s="1">
        <f t="shared" si="79"/>
        <v>1.1000000000003638</v>
      </c>
    </row>
    <row r="1489" spans="1:6" x14ac:dyDescent="0.2">
      <c r="A1489">
        <v>1462</v>
      </c>
      <c r="B1489">
        <v>859.63</v>
      </c>
      <c r="C1489">
        <v>2387</v>
      </c>
      <c r="D1489">
        <v>2389</v>
      </c>
      <c r="E1489">
        <f t="shared" si="78"/>
        <v>2</v>
      </c>
      <c r="F1489" s="1">
        <f t="shared" si="79"/>
        <v>2</v>
      </c>
    </row>
    <row r="1490" spans="1:6" x14ac:dyDescent="0.2">
      <c r="A1490">
        <v>1463</v>
      </c>
      <c r="B1490">
        <v>860.06</v>
      </c>
      <c r="C1490">
        <v>2389.9</v>
      </c>
      <c r="D1490">
        <v>2394.9</v>
      </c>
      <c r="E1490">
        <f t="shared" si="78"/>
        <v>5</v>
      </c>
      <c r="F1490" s="1">
        <f t="shared" si="79"/>
        <v>5</v>
      </c>
    </row>
    <row r="1491" spans="1:6" x14ac:dyDescent="0.2">
      <c r="A1491">
        <v>1464</v>
      </c>
      <c r="B1491">
        <v>860.5</v>
      </c>
      <c r="C1491">
        <v>2387.6999999999998</v>
      </c>
      <c r="D1491">
        <v>2399.1</v>
      </c>
      <c r="E1491">
        <f t="shared" si="78"/>
        <v>11.400000000000091</v>
      </c>
      <c r="F1491" s="1">
        <f t="shared" si="79"/>
        <v>11.400000000000091</v>
      </c>
    </row>
    <row r="1492" spans="1:6" x14ac:dyDescent="0.2">
      <c r="A1492">
        <v>1465</v>
      </c>
      <c r="B1492">
        <v>860.94</v>
      </c>
      <c r="C1492">
        <v>2394.9</v>
      </c>
      <c r="D1492">
        <v>2398.3000000000002</v>
      </c>
      <c r="E1492">
        <f t="shared" si="78"/>
        <v>3.4000000000000909</v>
      </c>
      <c r="F1492" s="1">
        <f t="shared" si="79"/>
        <v>3.4000000000000909</v>
      </c>
    </row>
    <row r="1493" spans="1:6" x14ac:dyDescent="0.2">
      <c r="A1493">
        <v>1466</v>
      </c>
      <c r="B1493">
        <v>861.38</v>
      </c>
      <c r="C1493">
        <v>2406</v>
      </c>
      <c r="D1493">
        <v>2407.9</v>
      </c>
      <c r="E1493">
        <f t="shared" si="78"/>
        <v>1.9000000000000909</v>
      </c>
      <c r="F1493" s="1">
        <f t="shared" si="79"/>
        <v>1.9000000000000909</v>
      </c>
    </row>
    <row r="1494" spans="1:6" x14ac:dyDescent="0.2">
      <c r="A1494">
        <v>1467</v>
      </c>
      <c r="B1494">
        <v>861.82</v>
      </c>
      <c r="C1494">
        <v>2388.6999999999998</v>
      </c>
      <c r="D1494">
        <v>2394.6999999999998</v>
      </c>
      <c r="E1494">
        <f t="shared" si="78"/>
        <v>6</v>
      </c>
      <c r="F1494" s="1">
        <f t="shared" si="79"/>
        <v>6</v>
      </c>
    </row>
    <row r="1495" spans="1:6" x14ac:dyDescent="0.2">
      <c r="A1495">
        <v>1468</v>
      </c>
      <c r="B1495">
        <v>862.26</v>
      </c>
      <c r="C1495">
        <v>2396.6</v>
      </c>
      <c r="D1495">
        <v>2396.8000000000002</v>
      </c>
      <c r="E1495">
        <f t="shared" si="78"/>
        <v>0.20000000000027285</v>
      </c>
      <c r="F1495" s="1">
        <f t="shared" si="79"/>
        <v>0.20000000000027285</v>
      </c>
    </row>
    <row r="1496" spans="1:6" x14ac:dyDescent="0.2">
      <c r="A1496">
        <v>1469</v>
      </c>
      <c r="B1496">
        <v>862.7</v>
      </c>
      <c r="C1496">
        <v>2405</v>
      </c>
      <c r="D1496">
        <v>2410.9</v>
      </c>
      <c r="E1496">
        <f t="shared" si="78"/>
        <v>5.9000000000000909</v>
      </c>
      <c r="F1496" s="1">
        <f t="shared" si="79"/>
        <v>5.9000000000000909</v>
      </c>
    </row>
    <row r="1497" spans="1:6" x14ac:dyDescent="0.2">
      <c r="A1497">
        <v>1470</v>
      </c>
      <c r="B1497">
        <v>863.13</v>
      </c>
      <c r="C1497">
        <v>2386.4</v>
      </c>
      <c r="D1497">
        <v>2392.1999999999998</v>
      </c>
      <c r="E1497">
        <f t="shared" si="78"/>
        <v>5.7999999999997272</v>
      </c>
      <c r="F1497" s="1">
        <f t="shared" si="79"/>
        <v>5.7999999999997272</v>
      </c>
    </row>
    <row r="1498" spans="1:6" x14ac:dyDescent="0.2">
      <c r="A1498">
        <v>1471</v>
      </c>
      <c r="B1498">
        <v>863.57</v>
      </c>
      <c r="C1498">
        <v>2392.6</v>
      </c>
      <c r="D1498">
        <v>2392.9</v>
      </c>
      <c r="E1498">
        <f t="shared" si="78"/>
        <v>0.3000000000001819</v>
      </c>
      <c r="F1498" s="1">
        <f t="shared" si="79"/>
        <v>0.3000000000001819</v>
      </c>
    </row>
    <row r="1499" spans="1:6" x14ac:dyDescent="0.2">
      <c r="A1499">
        <v>1472</v>
      </c>
      <c r="B1499">
        <v>864.01</v>
      </c>
      <c r="C1499">
        <v>2403.3000000000002</v>
      </c>
      <c r="D1499">
        <v>2409.8000000000002</v>
      </c>
      <c r="E1499">
        <f t="shared" si="78"/>
        <v>6.5</v>
      </c>
      <c r="F1499" s="1">
        <f t="shared" si="79"/>
        <v>6.5</v>
      </c>
    </row>
    <row r="1500" spans="1:6" x14ac:dyDescent="0.2">
      <c r="A1500">
        <v>1473</v>
      </c>
      <c r="B1500">
        <v>864.45</v>
      </c>
      <c r="C1500">
        <v>2386.9</v>
      </c>
      <c r="D1500">
        <v>2393.1999999999998</v>
      </c>
      <c r="E1500">
        <f t="shared" ref="E1500:E1563" si="82">D1500-C1500</f>
        <v>6.2999999999997272</v>
      </c>
      <c r="F1500" s="1">
        <f t="shared" ref="F1500:F1563" si="83">E1500</f>
        <v>6.2999999999997272</v>
      </c>
    </row>
    <row r="1501" spans="1:6" x14ac:dyDescent="0.2">
      <c r="A1501">
        <v>1474</v>
      </c>
      <c r="B1501">
        <v>864.89</v>
      </c>
      <c r="C1501">
        <v>2397.1999999999998</v>
      </c>
      <c r="D1501">
        <v>2400.8000000000002</v>
      </c>
      <c r="E1501">
        <f t="shared" si="82"/>
        <v>3.6000000000003638</v>
      </c>
      <c r="F1501" s="1">
        <f t="shared" si="83"/>
        <v>3.6000000000003638</v>
      </c>
    </row>
    <row r="1502" spans="1:6" x14ac:dyDescent="0.2">
      <c r="A1502">
        <v>1475</v>
      </c>
      <c r="B1502">
        <v>865.33</v>
      </c>
      <c r="C1502">
        <v>2394.3000000000002</v>
      </c>
      <c r="D1502">
        <v>2396.3000000000002</v>
      </c>
      <c r="E1502">
        <f t="shared" si="82"/>
        <v>2</v>
      </c>
      <c r="F1502" s="1">
        <f t="shared" si="83"/>
        <v>2</v>
      </c>
    </row>
    <row r="1503" spans="1:6" x14ac:dyDescent="0.2">
      <c r="A1503">
        <v>1476</v>
      </c>
      <c r="B1503">
        <v>865.76</v>
      </c>
      <c r="C1503">
        <v>2378.6</v>
      </c>
      <c r="D1503">
        <v>2385.5</v>
      </c>
      <c r="E1503">
        <f t="shared" si="82"/>
        <v>6.9000000000000909</v>
      </c>
      <c r="F1503" s="1">
        <f t="shared" si="83"/>
        <v>6.9000000000000909</v>
      </c>
    </row>
    <row r="1504" spans="1:6" x14ac:dyDescent="0.2">
      <c r="A1504">
        <v>1477</v>
      </c>
      <c r="B1504">
        <v>866.2</v>
      </c>
      <c r="C1504">
        <v>2390.8000000000002</v>
      </c>
      <c r="D1504">
        <v>2399.5</v>
      </c>
      <c r="E1504">
        <f t="shared" si="82"/>
        <v>8.6999999999998181</v>
      </c>
      <c r="F1504" s="1">
        <f t="shared" si="83"/>
        <v>8.6999999999998181</v>
      </c>
    </row>
    <row r="1505" spans="1:6" x14ac:dyDescent="0.2">
      <c r="A1505">
        <v>1478</v>
      </c>
      <c r="B1505">
        <v>866.64</v>
      </c>
      <c r="C1505">
        <v>2376.3000000000002</v>
      </c>
      <c r="D1505">
        <v>2383.5</v>
      </c>
      <c r="E1505">
        <f t="shared" si="82"/>
        <v>7.1999999999998181</v>
      </c>
      <c r="F1505" s="1">
        <f t="shared" si="83"/>
        <v>7.1999999999998181</v>
      </c>
    </row>
    <row r="1506" spans="1:6" x14ac:dyDescent="0.2">
      <c r="A1506">
        <v>1479</v>
      </c>
      <c r="B1506">
        <v>867.08</v>
      </c>
      <c r="C1506">
        <v>2395.3000000000002</v>
      </c>
      <c r="D1506">
        <v>2412.1</v>
      </c>
      <c r="E1506">
        <f t="shared" si="82"/>
        <v>16.799999999999727</v>
      </c>
      <c r="F1506" s="1">
        <f t="shared" si="83"/>
        <v>16.799999999999727</v>
      </c>
    </row>
    <row r="1507" spans="1:6" x14ac:dyDescent="0.2">
      <c r="A1507">
        <v>1480</v>
      </c>
      <c r="B1507">
        <v>867.52</v>
      </c>
      <c r="C1507">
        <v>2387.1</v>
      </c>
      <c r="D1507">
        <v>2399.5</v>
      </c>
      <c r="E1507">
        <f t="shared" si="82"/>
        <v>12.400000000000091</v>
      </c>
      <c r="F1507" s="1">
        <f t="shared" si="83"/>
        <v>12.400000000000091</v>
      </c>
    </row>
    <row r="1508" spans="1:6" x14ac:dyDescent="0.2">
      <c r="A1508">
        <v>1481</v>
      </c>
      <c r="B1508">
        <v>867.96</v>
      </c>
      <c r="C1508">
        <v>2398</v>
      </c>
      <c r="D1508">
        <v>2399.6</v>
      </c>
      <c r="E1508">
        <f t="shared" si="82"/>
        <v>1.5999999999999091</v>
      </c>
      <c r="F1508" s="1">
        <f t="shared" si="83"/>
        <v>1.5999999999999091</v>
      </c>
    </row>
    <row r="1509" spans="1:6" x14ac:dyDescent="0.2">
      <c r="A1509">
        <v>1482</v>
      </c>
      <c r="B1509">
        <v>868.39</v>
      </c>
      <c r="C1509">
        <v>2394.1</v>
      </c>
      <c r="D1509">
        <v>2401.6999999999998</v>
      </c>
      <c r="E1509">
        <f t="shared" si="82"/>
        <v>7.5999999999999091</v>
      </c>
      <c r="F1509" s="1">
        <f t="shared" si="83"/>
        <v>7.5999999999999091</v>
      </c>
    </row>
    <row r="1510" spans="1:6" x14ac:dyDescent="0.2">
      <c r="A1510">
        <v>1483</v>
      </c>
      <c r="B1510">
        <v>868.83</v>
      </c>
      <c r="C1510">
        <v>2387.8000000000002</v>
      </c>
      <c r="D1510">
        <v>2394.1999999999998</v>
      </c>
      <c r="E1510">
        <f t="shared" si="82"/>
        <v>6.3999999999996362</v>
      </c>
      <c r="F1510" s="1">
        <f t="shared" si="83"/>
        <v>6.3999999999996362</v>
      </c>
    </row>
    <row r="1511" spans="1:6" x14ac:dyDescent="0.2">
      <c r="A1511">
        <v>1484</v>
      </c>
      <c r="B1511">
        <v>869.27</v>
      </c>
      <c r="C1511">
        <v>2405</v>
      </c>
      <c r="D1511">
        <v>2405.6999999999998</v>
      </c>
      <c r="E1511">
        <f t="shared" si="82"/>
        <v>0.6999999999998181</v>
      </c>
      <c r="F1511" s="1">
        <f t="shared" si="83"/>
        <v>0.6999999999998181</v>
      </c>
    </row>
    <row r="1512" spans="1:6" x14ac:dyDescent="0.2">
      <c r="A1512">
        <v>1485</v>
      </c>
      <c r="B1512">
        <v>869.71</v>
      </c>
      <c r="C1512">
        <v>2384.9</v>
      </c>
      <c r="D1512">
        <v>2400.8000000000002</v>
      </c>
      <c r="E1512">
        <f t="shared" si="82"/>
        <v>15.900000000000091</v>
      </c>
      <c r="F1512" s="1">
        <f t="shared" si="83"/>
        <v>15.900000000000091</v>
      </c>
    </row>
    <row r="1513" spans="1:6" x14ac:dyDescent="0.2">
      <c r="A1513">
        <v>1486</v>
      </c>
      <c r="B1513">
        <v>870.15</v>
      </c>
      <c r="C1513">
        <v>2420.5</v>
      </c>
      <c r="D1513">
        <v>2418.6</v>
      </c>
      <c r="E1513">
        <f t="shared" si="82"/>
        <v>-1.9000000000000909</v>
      </c>
      <c r="F1513" s="1">
        <f t="shared" si="83"/>
        <v>-1.9000000000000909</v>
      </c>
    </row>
    <row r="1514" spans="1:6" x14ac:dyDescent="0.2">
      <c r="A1514">
        <v>1487</v>
      </c>
      <c r="B1514">
        <v>870.58</v>
      </c>
      <c r="C1514">
        <v>2424.8000000000002</v>
      </c>
      <c r="D1514">
        <v>2430.5</v>
      </c>
      <c r="E1514">
        <f t="shared" si="82"/>
        <v>5.6999999999998181</v>
      </c>
      <c r="F1514" s="1">
        <f t="shared" si="83"/>
        <v>5.6999999999998181</v>
      </c>
    </row>
    <row r="1515" spans="1:6" x14ac:dyDescent="0.2">
      <c r="A1515">
        <v>1488</v>
      </c>
      <c r="B1515">
        <v>871.02</v>
      </c>
      <c r="C1515">
        <v>2387.3000000000002</v>
      </c>
      <c r="D1515">
        <v>2392</v>
      </c>
      <c r="E1515">
        <f t="shared" si="82"/>
        <v>4.6999999999998181</v>
      </c>
      <c r="F1515" s="1">
        <f t="shared" si="83"/>
        <v>4.6999999999998181</v>
      </c>
    </row>
    <row r="1516" spans="1:6" x14ac:dyDescent="0.2">
      <c r="A1516">
        <v>1489</v>
      </c>
      <c r="B1516">
        <v>871.46</v>
      </c>
      <c r="C1516">
        <v>2391.6999999999998</v>
      </c>
      <c r="D1516">
        <v>2393.8000000000002</v>
      </c>
      <c r="E1516">
        <f t="shared" si="82"/>
        <v>2.1000000000003638</v>
      </c>
      <c r="F1516" s="1">
        <f t="shared" si="83"/>
        <v>2.1000000000003638</v>
      </c>
    </row>
    <row r="1517" spans="1:6" x14ac:dyDescent="0.2">
      <c r="A1517">
        <v>1490</v>
      </c>
      <c r="B1517">
        <v>871.9</v>
      </c>
      <c r="C1517">
        <v>2396.1999999999998</v>
      </c>
      <c r="D1517">
        <v>2400.3000000000002</v>
      </c>
      <c r="E1517">
        <f t="shared" si="82"/>
        <v>4.1000000000003638</v>
      </c>
      <c r="F1517" s="1">
        <f t="shared" si="83"/>
        <v>4.1000000000003638</v>
      </c>
    </row>
    <row r="1518" spans="1:6" x14ac:dyDescent="0.2">
      <c r="A1518">
        <v>1491</v>
      </c>
      <c r="B1518">
        <v>872.34</v>
      </c>
      <c r="C1518">
        <v>2388.6</v>
      </c>
      <c r="D1518">
        <v>2387.9</v>
      </c>
      <c r="E1518">
        <f t="shared" si="82"/>
        <v>-0.6999999999998181</v>
      </c>
      <c r="F1518" s="1">
        <f t="shared" si="83"/>
        <v>-0.6999999999998181</v>
      </c>
    </row>
    <row r="1519" spans="1:6" x14ac:dyDescent="0.2">
      <c r="A1519">
        <v>1492</v>
      </c>
      <c r="B1519">
        <v>872.77</v>
      </c>
      <c r="C1519">
        <v>2397.1</v>
      </c>
      <c r="D1519">
        <v>2400.5</v>
      </c>
      <c r="E1519">
        <f t="shared" si="82"/>
        <v>3.4000000000000909</v>
      </c>
      <c r="F1519" s="1">
        <f t="shared" si="83"/>
        <v>3.4000000000000909</v>
      </c>
    </row>
    <row r="1520" spans="1:6" x14ac:dyDescent="0.2">
      <c r="A1520">
        <v>1493</v>
      </c>
      <c r="B1520">
        <v>873.21</v>
      </c>
      <c r="C1520">
        <v>2398.8000000000002</v>
      </c>
      <c r="D1520">
        <v>2403</v>
      </c>
      <c r="E1520">
        <f t="shared" si="82"/>
        <v>4.1999999999998181</v>
      </c>
      <c r="F1520" s="1">
        <f t="shared" si="83"/>
        <v>4.1999999999998181</v>
      </c>
    </row>
    <row r="1521" spans="1:6" x14ac:dyDescent="0.2">
      <c r="A1521">
        <v>1494</v>
      </c>
      <c r="B1521">
        <v>873.65</v>
      </c>
      <c r="C1521">
        <v>2391.8000000000002</v>
      </c>
      <c r="D1521">
        <v>2398.6999999999998</v>
      </c>
      <c r="E1521">
        <f t="shared" si="82"/>
        <v>6.8999999999996362</v>
      </c>
      <c r="F1521" s="1">
        <f t="shared" si="83"/>
        <v>6.8999999999996362</v>
      </c>
    </row>
    <row r="1522" spans="1:6" x14ac:dyDescent="0.2">
      <c r="A1522">
        <v>1495</v>
      </c>
      <c r="B1522">
        <v>874.09</v>
      </c>
      <c r="C1522">
        <v>2409.3000000000002</v>
      </c>
      <c r="D1522">
        <v>2412.1</v>
      </c>
      <c r="E1522">
        <f t="shared" si="82"/>
        <v>2.7999999999997272</v>
      </c>
      <c r="F1522" s="1">
        <f t="shared" si="83"/>
        <v>2.7999999999997272</v>
      </c>
    </row>
    <row r="1523" spans="1:6" x14ac:dyDescent="0.2">
      <c r="A1523">
        <v>1496</v>
      </c>
      <c r="B1523">
        <v>874.52</v>
      </c>
      <c r="C1523">
        <v>2401.6</v>
      </c>
      <c r="D1523">
        <v>2407.9</v>
      </c>
      <c r="E1523">
        <f t="shared" si="82"/>
        <v>6.3000000000001819</v>
      </c>
      <c r="F1523" s="1">
        <f t="shared" si="83"/>
        <v>6.3000000000001819</v>
      </c>
    </row>
    <row r="1524" spans="1:6" x14ac:dyDescent="0.2">
      <c r="A1524">
        <v>1497</v>
      </c>
      <c r="B1524">
        <v>874.96</v>
      </c>
      <c r="C1524">
        <v>2387.3000000000002</v>
      </c>
      <c r="D1524">
        <v>2393</v>
      </c>
      <c r="E1524">
        <f t="shared" si="82"/>
        <v>5.6999999999998181</v>
      </c>
      <c r="F1524" s="1">
        <f t="shared" si="83"/>
        <v>5.6999999999998181</v>
      </c>
    </row>
    <row r="1525" spans="1:6" x14ac:dyDescent="0.2">
      <c r="A1525">
        <v>1498</v>
      </c>
      <c r="B1525">
        <v>875.4</v>
      </c>
      <c r="C1525">
        <v>2382.1999999999998</v>
      </c>
      <c r="D1525">
        <v>2389.5</v>
      </c>
      <c r="E1525">
        <f t="shared" si="82"/>
        <v>7.3000000000001819</v>
      </c>
      <c r="F1525" s="1">
        <f t="shared" si="83"/>
        <v>7.3000000000001819</v>
      </c>
    </row>
    <row r="1526" spans="1:6" x14ac:dyDescent="0.2">
      <c r="A1526">
        <v>1499</v>
      </c>
      <c r="B1526">
        <v>875.84</v>
      </c>
      <c r="C1526">
        <v>2406.3000000000002</v>
      </c>
      <c r="D1526">
        <v>2414.3000000000002</v>
      </c>
      <c r="E1526">
        <f t="shared" si="82"/>
        <v>8</v>
      </c>
      <c r="F1526" s="1">
        <f t="shared" si="83"/>
        <v>8</v>
      </c>
    </row>
    <row r="1527" spans="1:6" x14ac:dyDescent="0.2">
      <c r="A1527">
        <v>1500</v>
      </c>
      <c r="B1527">
        <v>876.27</v>
      </c>
      <c r="C1527">
        <v>2373.5</v>
      </c>
      <c r="D1527">
        <v>2382.6999999999998</v>
      </c>
      <c r="E1527">
        <f t="shared" si="82"/>
        <v>9.1999999999998181</v>
      </c>
      <c r="F1527" s="1">
        <f t="shared" si="83"/>
        <v>9.1999999999998181</v>
      </c>
    </row>
    <row r="1528" spans="1:6" x14ac:dyDescent="0.2">
      <c r="A1528">
        <v>1501</v>
      </c>
      <c r="B1528">
        <v>876.71</v>
      </c>
      <c r="C1528">
        <v>2397</v>
      </c>
      <c r="D1528">
        <v>2400</v>
      </c>
      <c r="E1528">
        <f t="shared" si="82"/>
        <v>3</v>
      </c>
      <c r="F1528" s="1">
        <f t="shared" si="83"/>
        <v>3</v>
      </c>
    </row>
    <row r="1529" spans="1:6" x14ac:dyDescent="0.2">
      <c r="A1529">
        <v>1502</v>
      </c>
      <c r="B1529">
        <v>877.15</v>
      </c>
      <c r="C1529">
        <v>2388.6999999999998</v>
      </c>
      <c r="D1529">
        <v>2396.8000000000002</v>
      </c>
      <c r="E1529">
        <f t="shared" si="82"/>
        <v>8.1000000000003638</v>
      </c>
      <c r="F1529" s="1">
        <f t="shared" si="83"/>
        <v>8.1000000000003638</v>
      </c>
    </row>
    <row r="1530" spans="1:6" x14ac:dyDescent="0.2">
      <c r="A1530">
        <v>1503</v>
      </c>
      <c r="B1530">
        <v>877.59</v>
      </c>
      <c r="C1530">
        <v>2397.3000000000002</v>
      </c>
      <c r="D1530">
        <v>2398.5</v>
      </c>
      <c r="E1530">
        <f t="shared" si="82"/>
        <v>1.1999999999998181</v>
      </c>
      <c r="F1530" s="1">
        <f t="shared" si="83"/>
        <v>1.1999999999998181</v>
      </c>
    </row>
    <row r="1531" spans="1:6" x14ac:dyDescent="0.2">
      <c r="A1531">
        <v>1504</v>
      </c>
      <c r="B1531">
        <v>878.02</v>
      </c>
      <c r="C1531">
        <v>2394.8000000000002</v>
      </c>
      <c r="D1531">
        <v>2399</v>
      </c>
      <c r="E1531">
        <f t="shared" si="82"/>
        <v>4.1999999999998181</v>
      </c>
      <c r="F1531" s="1">
        <f t="shared" si="83"/>
        <v>4.1999999999998181</v>
      </c>
    </row>
    <row r="1532" spans="1:6" x14ac:dyDescent="0.2">
      <c r="A1532">
        <v>1505</v>
      </c>
      <c r="B1532">
        <v>878.46</v>
      </c>
      <c r="C1532">
        <v>2395.9</v>
      </c>
      <c r="D1532">
        <v>2399.1999999999998</v>
      </c>
      <c r="E1532">
        <f t="shared" si="82"/>
        <v>3.2999999999997272</v>
      </c>
      <c r="F1532" s="1">
        <f t="shared" si="83"/>
        <v>3.2999999999997272</v>
      </c>
    </row>
    <row r="1533" spans="1:6" x14ac:dyDescent="0.2">
      <c r="A1533">
        <v>1506</v>
      </c>
      <c r="B1533">
        <v>878.9</v>
      </c>
      <c r="C1533">
        <v>2399.3000000000002</v>
      </c>
      <c r="D1533">
        <v>2401.5</v>
      </c>
      <c r="E1533">
        <f t="shared" si="82"/>
        <v>2.1999999999998181</v>
      </c>
      <c r="F1533" s="1">
        <f t="shared" si="83"/>
        <v>2.1999999999998181</v>
      </c>
    </row>
    <row r="1534" spans="1:6" x14ac:dyDescent="0.2">
      <c r="A1534">
        <v>1507</v>
      </c>
      <c r="B1534">
        <v>879.34</v>
      </c>
      <c r="C1534">
        <v>2392</v>
      </c>
      <c r="D1534">
        <v>2395.6999999999998</v>
      </c>
      <c r="E1534">
        <f t="shared" si="82"/>
        <v>3.6999999999998181</v>
      </c>
      <c r="F1534" s="1">
        <f t="shared" si="83"/>
        <v>3.6999999999998181</v>
      </c>
    </row>
    <row r="1535" spans="1:6" x14ac:dyDescent="0.2">
      <c r="A1535">
        <v>1508</v>
      </c>
      <c r="B1535">
        <v>879.77</v>
      </c>
      <c r="C1535">
        <v>2420.1999999999998</v>
      </c>
      <c r="D1535">
        <v>2419.4</v>
      </c>
      <c r="E1535">
        <f t="shared" si="82"/>
        <v>-0.79999999999972715</v>
      </c>
      <c r="F1535" s="1">
        <f t="shared" si="83"/>
        <v>-0.79999999999972715</v>
      </c>
    </row>
    <row r="1536" spans="1:6" x14ac:dyDescent="0.2">
      <c r="A1536">
        <v>1509</v>
      </c>
      <c r="B1536">
        <v>880.21</v>
      </c>
      <c r="C1536">
        <v>2386.8000000000002</v>
      </c>
      <c r="D1536">
        <v>2392.1999999999998</v>
      </c>
      <c r="E1536">
        <f t="shared" si="82"/>
        <v>5.3999999999996362</v>
      </c>
      <c r="F1536" s="1">
        <f t="shared" si="83"/>
        <v>5.3999999999996362</v>
      </c>
    </row>
    <row r="1537" spans="1:6" x14ac:dyDescent="0.2">
      <c r="A1537">
        <v>1510</v>
      </c>
      <c r="B1537">
        <v>880.65</v>
      </c>
      <c r="C1537">
        <v>2380.8000000000002</v>
      </c>
      <c r="D1537">
        <v>2392.8000000000002</v>
      </c>
      <c r="E1537">
        <f t="shared" si="82"/>
        <v>12</v>
      </c>
      <c r="F1537" s="1">
        <f t="shared" si="83"/>
        <v>12</v>
      </c>
    </row>
    <row r="1538" spans="1:6" x14ac:dyDescent="0.2">
      <c r="A1538">
        <v>1511</v>
      </c>
      <c r="B1538">
        <v>881.09</v>
      </c>
      <c r="C1538">
        <v>2390.6</v>
      </c>
      <c r="D1538">
        <v>2395.1999999999998</v>
      </c>
      <c r="E1538">
        <f t="shared" si="82"/>
        <v>4.5999999999999091</v>
      </c>
      <c r="F1538" s="1">
        <f t="shared" si="83"/>
        <v>4.5999999999999091</v>
      </c>
    </row>
    <row r="1539" spans="1:6" x14ac:dyDescent="0.2">
      <c r="A1539">
        <v>1512</v>
      </c>
      <c r="B1539">
        <v>881.52</v>
      </c>
      <c r="C1539">
        <v>2396.6999999999998</v>
      </c>
      <c r="D1539">
        <v>2393.6999999999998</v>
      </c>
      <c r="E1539">
        <f t="shared" si="82"/>
        <v>-3</v>
      </c>
      <c r="F1539" s="1">
        <f t="shared" si="83"/>
        <v>-3</v>
      </c>
    </row>
    <row r="1540" spans="1:6" x14ac:dyDescent="0.2">
      <c r="A1540">
        <v>1513</v>
      </c>
      <c r="B1540">
        <v>881.96</v>
      </c>
      <c r="C1540">
        <v>2399.8000000000002</v>
      </c>
      <c r="D1540">
        <v>2407.8000000000002</v>
      </c>
      <c r="E1540">
        <f t="shared" si="82"/>
        <v>8</v>
      </c>
      <c r="F1540" s="1">
        <f t="shared" si="83"/>
        <v>8</v>
      </c>
    </row>
    <row r="1541" spans="1:6" x14ac:dyDescent="0.2">
      <c r="A1541">
        <v>1514</v>
      </c>
      <c r="B1541">
        <v>882.4</v>
      </c>
      <c r="C1541">
        <v>2391.4</v>
      </c>
      <c r="D1541">
        <v>2396.1999999999998</v>
      </c>
      <c r="E1541">
        <f t="shared" si="82"/>
        <v>4.7999999999997272</v>
      </c>
      <c r="F1541" s="1">
        <f t="shared" si="83"/>
        <v>4.7999999999997272</v>
      </c>
    </row>
    <row r="1542" spans="1:6" x14ac:dyDescent="0.2">
      <c r="A1542">
        <v>1515</v>
      </c>
      <c r="B1542">
        <v>882.83</v>
      </c>
      <c r="C1542">
        <v>2390.6999999999998</v>
      </c>
      <c r="D1542">
        <v>2400.3000000000002</v>
      </c>
      <c r="E1542">
        <f t="shared" si="82"/>
        <v>9.6000000000003638</v>
      </c>
      <c r="F1542" s="1">
        <f t="shared" si="83"/>
        <v>9.6000000000003638</v>
      </c>
    </row>
    <row r="1543" spans="1:6" x14ac:dyDescent="0.2">
      <c r="A1543">
        <v>1516</v>
      </c>
      <c r="B1543">
        <v>883.27</v>
      </c>
      <c r="C1543">
        <v>2392.6999999999998</v>
      </c>
      <c r="D1543">
        <v>2389.6</v>
      </c>
      <c r="E1543">
        <f t="shared" si="82"/>
        <v>-3.0999999999999091</v>
      </c>
      <c r="F1543" s="1">
        <f t="shared" si="83"/>
        <v>-3.0999999999999091</v>
      </c>
    </row>
    <row r="1544" spans="1:6" x14ac:dyDescent="0.2">
      <c r="A1544">
        <v>1517</v>
      </c>
      <c r="B1544">
        <v>883.71</v>
      </c>
      <c r="C1544">
        <v>2390.6999999999998</v>
      </c>
      <c r="D1544">
        <v>2397.5</v>
      </c>
      <c r="E1544">
        <f t="shared" si="82"/>
        <v>6.8000000000001819</v>
      </c>
      <c r="F1544" s="1">
        <f t="shared" si="83"/>
        <v>6.8000000000001819</v>
      </c>
    </row>
    <row r="1545" spans="1:6" x14ac:dyDescent="0.2">
      <c r="A1545">
        <v>1518</v>
      </c>
      <c r="B1545">
        <v>884.14</v>
      </c>
      <c r="C1545">
        <v>2383.1</v>
      </c>
      <c r="D1545">
        <v>2390.9</v>
      </c>
      <c r="E1545">
        <f t="shared" si="82"/>
        <v>7.8000000000001819</v>
      </c>
      <c r="F1545" s="1">
        <f t="shared" si="83"/>
        <v>7.8000000000001819</v>
      </c>
    </row>
    <row r="1546" spans="1:6" x14ac:dyDescent="0.2">
      <c r="A1546">
        <v>1519</v>
      </c>
      <c r="B1546">
        <v>884.58</v>
      </c>
      <c r="C1546">
        <v>2403.6999999999998</v>
      </c>
      <c r="D1546">
        <v>2401.5</v>
      </c>
      <c r="E1546">
        <f t="shared" si="82"/>
        <v>-2.1999999999998181</v>
      </c>
      <c r="F1546" s="1">
        <f t="shared" si="83"/>
        <v>-2.1999999999998181</v>
      </c>
    </row>
    <row r="1547" spans="1:6" x14ac:dyDescent="0.2">
      <c r="A1547">
        <v>1520</v>
      </c>
      <c r="B1547">
        <v>885.02</v>
      </c>
      <c r="C1547">
        <v>2394</v>
      </c>
      <c r="D1547">
        <v>2397.4</v>
      </c>
      <c r="E1547">
        <f t="shared" si="82"/>
        <v>3.4000000000000909</v>
      </c>
      <c r="F1547" s="1">
        <f t="shared" si="83"/>
        <v>3.4000000000000909</v>
      </c>
    </row>
    <row r="1548" spans="1:6" x14ac:dyDescent="0.2">
      <c r="A1548">
        <v>1521</v>
      </c>
      <c r="B1548">
        <v>885.46</v>
      </c>
      <c r="C1548">
        <v>2400.6999999999998</v>
      </c>
      <c r="D1548">
        <v>2405.8000000000002</v>
      </c>
      <c r="E1548">
        <f t="shared" si="82"/>
        <v>5.1000000000003638</v>
      </c>
      <c r="F1548" s="1">
        <f t="shared" si="83"/>
        <v>5.1000000000003638</v>
      </c>
    </row>
    <row r="1549" spans="1:6" x14ac:dyDescent="0.2">
      <c r="A1549">
        <v>1522</v>
      </c>
      <c r="B1549">
        <v>885.89</v>
      </c>
      <c r="C1549">
        <v>2397.6</v>
      </c>
      <c r="D1549">
        <v>2409.9</v>
      </c>
      <c r="E1549">
        <f t="shared" si="82"/>
        <v>12.300000000000182</v>
      </c>
      <c r="F1549" s="1">
        <f t="shared" si="83"/>
        <v>12.300000000000182</v>
      </c>
    </row>
    <row r="1550" spans="1:6" x14ac:dyDescent="0.2">
      <c r="A1550">
        <v>1523</v>
      </c>
      <c r="B1550">
        <v>886.33</v>
      </c>
      <c r="C1550">
        <v>2387.5</v>
      </c>
      <c r="D1550">
        <v>2388.1999999999998</v>
      </c>
      <c r="E1550">
        <f t="shared" si="82"/>
        <v>0.6999999999998181</v>
      </c>
      <c r="F1550" s="1">
        <f t="shared" si="83"/>
        <v>0.6999999999998181</v>
      </c>
    </row>
    <row r="1551" spans="1:6" x14ac:dyDescent="0.2">
      <c r="A1551">
        <v>1524</v>
      </c>
      <c r="B1551">
        <v>886.77</v>
      </c>
      <c r="C1551">
        <v>2387.3000000000002</v>
      </c>
      <c r="D1551">
        <v>2393</v>
      </c>
      <c r="E1551">
        <f t="shared" si="82"/>
        <v>5.6999999999998181</v>
      </c>
      <c r="F1551" s="1">
        <f t="shared" si="83"/>
        <v>5.6999999999998181</v>
      </c>
    </row>
    <row r="1552" spans="1:6" x14ac:dyDescent="0.2">
      <c r="A1552">
        <v>1525</v>
      </c>
      <c r="B1552">
        <v>887.2</v>
      </c>
      <c r="C1552">
        <v>2416.6999999999998</v>
      </c>
      <c r="D1552">
        <v>2418.9</v>
      </c>
      <c r="E1552">
        <f t="shared" si="82"/>
        <v>2.2000000000002728</v>
      </c>
      <c r="F1552" s="1">
        <f t="shared" si="83"/>
        <v>2.2000000000002728</v>
      </c>
    </row>
    <row r="1553" spans="1:6" x14ac:dyDescent="0.2">
      <c r="A1553">
        <v>1526</v>
      </c>
      <c r="B1553">
        <v>887.64</v>
      </c>
      <c r="C1553">
        <v>2378.5</v>
      </c>
      <c r="D1553">
        <v>2385.6999999999998</v>
      </c>
      <c r="E1553">
        <f t="shared" si="82"/>
        <v>7.1999999999998181</v>
      </c>
      <c r="F1553" s="1">
        <f t="shared" si="83"/>
        <v>7.1999999999998181</v>
      </c>
    </row>
    <row r="1554" spans="1:6" x14ac:dyDescent="0.2">
      <c r="A1554">
        <v>1527</v>
      </c>
      <c r="B1554">
        <v>888.08</v>
      </c>
      <c r="C1554">
        <v>2386.1</v>
      </c>
      <c r="D1554">
        <v>2393</v>
      </c>
      <c r="E1554">
        <f t="shared" si="82"/>
        <v>6.9000000000000909</v>
      </c>
      <c r="F1554" s="1">
        <f t="shared" si="83"/>
        <v>6.9000000000000909</v>
      </c>
    </row>
    <row r="1555" spans="1:6" x14ac:dyDescent="0.2">
      <c r="A1555">
        <v>1528</v>
      </c>
      <c r="B1555">
        <v>888.51</v>
      </c>
      <c r="C1555">
        <v>2395</v>
      </c>
      <c r="D1555">
        <v>2398.6</v>
      </c>
      <c r="E1555">
        <f t="shared" si="82"/>
        <v>3.5999999999999091</v>
      </c>
      <c r="F1555" s="1">
        <f t="shared" si="83"/>
        <v>3.5999999999999091</v>
      </c>
    </row>
    <row r="1556" spans="1:6" x14ac:dyDescent="0.2">
      <c r="A1556">
        <v>1529</v>
      </c>
      <c r="B1556">
        <v>888.95</v>
      </c>
      <c r="C1556">
        <v>2394</v>
      </c>
      <c r="D1556">
        <v>2398.1</v>
      </c>
      <c r="E1556">
        <f t="shared" si="82"/>
        <v>4.0999999999999091</v>
      </c>
      <c r="F1556" s="1">
        <f t="shared" si="83"/>
        <v>4.0999999999999091</v>
      </c>
    </row>
    <row r="1557" spans="1:6" x14ac:dyDescent="0.2">
      <c r="A1557">
        <v>1530</v>
      </c>
      <c r="B1557">
        <v>889.39</v>
      </c>
      <c r="C1557">
        <v>2438.1999999999998</v>
      </c>
      <c r="D1557">
        <v>2446.3000000000002</v>
      </c>
      <c r="E1557">
        <f t="shared" si="82"/>
        <v>8.1000000000003638</v>
      </c>
      <c r="F1557" s="1">
        <f t="shared" si="83"/>
        <v>8.1000000000003638</v>
      </c>
    </row>
    <row r="1558" spans="1:6" x14ac:dyDescent="0.2">
      <c r="A1558">
        <v>1531</v>
      </c>
      <c r="B1558">
        <v>889.82</v>
      </c>
      <c r="C1558">
        <v>2381.6</v>
      </c>
      <c r="D1558">
        <v>2385.1999999999998</v>
      </c>
      <c r="E1558">
        <f t="shared" si="82"/>
        <v>3.5999999999999091</v>
      </c>
      <c r="F1558" s="1">
        <f t="shared" si="83"/>
        <v>3.5999999999999091</v>
      </c>
    </row>
    <row r="1559" spans="1:6" x14ac:dyDescent="0.2">
      <c r="A1559">
        <v>1532</v>
      </c>
      <c r="B1559">
        <v>890.26</v>
      </c>
      <c r="C1559">
        <v>2401.3000000000002</v>
      </c>
      <c r="D1559">
        <v>2405.6</v>
      </c>
      <c r="E1559">
        <f t="shared" si="82"/>
        <v>4.2999999999997272</v>
      </c>
      <c r="F1559" s="1">
        <f t="shared" si="83"/>
        <v>4.2999999999997272</v>
      </c>
    </row>
    <row r="1560" spans="1:6" x14ac:dyDescent="0.2">
      <c r="A1560">
        <v>1533</v>
      </c>
      <c r="B1560">
        <v>890.7</v>
      </c>
      <c r="C1560">
        <v>2388.4</v>
      </c>
      <c r="D1560">
        <v>2392</v>
      </c>
      <c r="E1560">
        <f t="shared" si="82"/>
        <v>3.5999999999999091</v>
      </c>
      <c r="F1560" s="1">
        <f t="shared" si="83"/>
        <v>3.5999999999999091</v>
      </c>
    </row>
    <row r="1561" spans="1:6" x14ac:dyDescent="0.2">
      <c r="A1561">
        <v>1534</v>
      </c>
      <c r="B1561">
        <v>891.13</v>
      </c>
      <c r="C1561">
        <v>2400.1</v>
      </c>
      <c r="D1561">
        <v>2401.3000000000002</v>
      </c>
      <c r="E1561">
        <f t="shared" si="82"/>
        <v>1.2000000000002728</v>
      </c>
      <c r="F1561" s="1">
        <f t="shared" si="83"/>
        <v>1.2000000000002728</v>
      </c>
    </row>
    <row r="1562" spans="1:6" x14ac:dyDescent="0.2">
      <c r="A1562">
        <v>1535</v>
      </c>
      <c r="B1562">
        <v>891.57</v>
      </c>
      <c r="C1562">
        <v>2400.9</v>
      </c>
      <c r="D1562">
        <v>2408.4</v>
      </c>
      <c r="E1562">
        <f t="shared" si="82"/>
        <v>7.5</v>
      </c>
      <c r="F1562" s="1">
        <f t="shared" si="83"/>
        <v>7.5</v>
      </c>
    </row>
    <row r="1563" spans="1:6" x14ac:dyDescent="0.2">
      <c r="A1563">
        <v>1536</v>
      </c>
      <c r="B1563">
        <v>892.01</v>
      </c>
      <c r="C1563">
        <v>2379</v>
      </c>
      <c r="D1563">
        <v>2384.6999999999998</v>
      </c>
      <c r="E1563">
        <f t="shared" si="82"/>
        <v>5.6999999999998181</v>
      </c>
      <c r="F1563" s="1">
        <f t="shared" si="83"/>
        <v>5.6999999999998181</v>
      </c>
    </row>
    <row r="1564" spans="1:6" x14ac:dyDescent="0.2">
      <c r="A1564">
        <v>1537</v>
      </c>
      <c r="B1564">
        <v>892.44</v>
      </c>
      <c r="C1564">
        <v>2390.9</v>
      </c>
      <c r="D1564">
        <v>2391.1</v>
      </c>
      <c r="E1564">
        <f t="shared" ref="E1564:E1627" si="84">D1564-C1564</f>
        <v>0.1999999999998181</v>
      </c>
      <c r="F1564" s="1">
        <f t="shared" ref="F1564:F1627" si="85">E1564</f>
        <v>0.1999999999998181</v>
      </c>
    </row>
    <row r="1565" spans="1:6" x14ac:dyDescent="0.2">
      <c r="A1565">
        <v>1538</v>
      </c>
      <c r="B1565">
        <v>892.88</v>
      </c>
      <c r="C1565">
        <v>2392.5</v>
      </c>
      <c r="D1565">
        <v>2397.5</v>
      </c>
      <c r="E1565">
        <f t="shared" si="84"/>
        <v>5</v>
      </c>
      <c r="F1565" s="1">
        <f t="shared" si="85"/>
        <v>5</v>
      </c>
    </row>
    <row r="1566" spans="1:6" x14ac:dyDescent="0.2">
      <c r="A1566">
        <v>1539</v>
      </c>
      <c r="B1566">
        <v>893.31</v>
      </c>
      <c r="C1566">
        <v>2382.9</v>
      </c>
      <c r="D1566">
        <v>2388.9</v>
      </c>
      <c r="E1566">
        <f t="shared" si="84"/>
        <v>6</v>
      </c>
      <c r="F1566" s="1">
        <f t="shared" si="85"/>
        <v>6</v>
      </c>
    </row>
    <row r="1567" spans="1:6" x14ac:dyDescent="0.2">
      <c r="A1567">
        <v>1540</v>
      </c>
      <c r="B1567">
        <v>893.75</v>
      </c>
      <c r="C1567">
        <v>2390.9</v>
      </c>
      <c r="D1567">
        <v>2394.8000000000002</v>
      </c>
      <c r="E1567">
        <f t="shared" si="84"/>
        <v>3.9000000000000909</v>
      </c>
      <c r="F1567" s="1">
        <f t="shared" si="85"/>
        <v>3.9000000000000909</v>
      </c>
    </row>
    <row r="1568" spans="1:6" x14ac:dyDescent="0.2">
      <c r="A1568">
        <v>1541</v>
      </c>
      <c r="B1568">
        <v>894.19</v>
      </c>
      <c r="C1568">
        <v>2400.5</v>
      </c>
      <c r="D1568">
        <v>2397.6</v>
      </c>
      <c r="E1568">
        <f t="shared" si="84"/>
        <v>-2.9000000000000909</v>
      </c>
      <c r="F1568" s="1">
        <f t="shared" si="85"/>
        <v>-2.9000000000000909</v>
      </c>
    </row>
    <row r="1569" spans="1:6" x14ac:dyDescent="0.2">
      <c r="A1569">
        <v>1542</v>
      </c>
      <c r="B1569">
        <v>894.62</v>
      </c>
      <c r="C1569">
        <v>2388.8000000000002</v>
      </c>
      <c r="D1569">
        <v>2394.8000000000002</v>
      </c>
      <c r="E1569">
        <f t="shared" si="84"/>
        <v>6</v>
      </c>
      <c r="F1569" s="1">
        <f t="shared" si="85"/>
        <v>6</v>
      </c>
    </row>
    <row r="1570" spans="1:6" x14ac:dyDescent="0.2">
      <c r="A1570">
        <v>1543</v>
      </c>
      <c r="B1570">
        <v>895.06</v>
      </c>
      <c r="C1570">
        <v>2398.5</v>
      </c>
      <c r="D1570">
        <v>2406.1</v>
      </c>
      <c r="E1570">
        <f t="shared" si="84"/>
        <v>7.5999999999999091</v>
      </c>
      <c r="F1570" s="1">
        <f t="shared" si="85"/>
        <v>7.5999999999999091</v>
      </c>
    </row>
    <row r="1571" spans="1:6" x14ac:dyDescent="0.2">
      <c r="A1571">
        <v>1544</v>
      </c>
      <c r="B1571">
        <v>895.5</v>
      </c>
      <c r="C1571">
        <v>2393.1999999999998</v>
      </c>
      <c r="D1571">
        <v>2395.4</v>
      </c>
      <c r="E1571">
        <f t="shared" si="84"/>
        <v>2.2000000000002728</v>
      </c>
      <c r="F1571" s="1">
        <f t="shared" si="85"/>
        <v>2.2000000000002728</v>
      </c>
    </row>
    <row r="1572" spans="1:6" x14ac:dyDescent="0.2">
      <c r="A1572">
        <v>1545</v>
      </c>
      <c r="B1572">
        <v>895.93</v>
      </c>
      <c r="C1572">
        <v>2386.3000000000002</v>
      </c>
      <c r="D1572">
        <v>2390.1</v>
      </c>
      <c r="E1572">
        <f t="shared" si="84"/>
        <v>3.7999999999997272</v>
      </c>
      <c r="F1572" s="1">
        <f t="shared" si="85"/>
        <v>3.7999999999997272</v>
      </c>
    </row>
    <row r="1573" spans="1:6" x14ac:dyDescent="0.2">
      <c r="A1573">
        <v>1546</v>
      </c>
      <c r="B1573">
        <v>896.37</v>
      </c>
      <c r="C1573">
        <v>2392.9</v>
      </c>
      <c r="D1573">
        <v>2397.6999999999998</v>
      </c>
      <c r="E1573">
        <f t="shared" si="84"/>
        <v>4.7999999999997272</v>
      </c>
      <c r="F1573" s="1">
        <f t="shared" si="85"/>
        <v>4.7999999999997272</v>
      </c>
    </row>
    <row r="1574" spans="1:6" x14ac:dyDescent="0.2">
      <c r="A1574">
        <v>1547</v>
      </c>
      <c r="B1574">
        <v>896.8</v>
      </c>
      <c r="C1574">
        <v>2403.5</v>
      </c>
      <c r="D1574">
        <v>2402.8000000000002</v>
      </c>
      <c r="E1574">
        <f t="shared" si="84"/>
        <v>-0.6999999999998181</v>
      </c>
      <c r="F1574" s="1">
        <f t="shared" si="85"/>
        <v>-0.6999999999998181</v>
      </c>
    </row>
    <row r="1575" spans="1:6" x14ac:dyDescent="0.2">
      <c r="A1575">
        <v>1548</v>
      </c>
      <c r="B1575">
        <v>897.24</v>
      </c>
      <c r="C1575">
        <v>2383.6</v>
      </c>
      <c r="D1575">
        <v>2394.6</v>
      </c>
      <c r="E1575">
        <f t="shared" si="84"/>
        <v>11</v>
      </c>
      <c r="F1575" s="1">
        <f t="shared" si="85"/>
        <v>11</v>
      </c>
    </row>
    <row r="1576" spans="1:6" x14ac:dyDescent="0.2">
      <c r="A1576">
        <v>1549</v>
      </c>
      <c r="B1576">
        <v>897.68</v>
      </c>
      <c r="C1576">
        <v>2383.6</v>
      </c>
      <c r="D1576">
        <v>2386.4</v>
      </c>
      <c r="E1576">
        <f t="shared" si="84"/>
        <v>2.8000000000001819</v>
      </c>
      <c r="F1576" s="1">
        <f t="shared" si="85"/>
        <v>2.8000000000001819</v>
      </c>
    </row>
    <row r="1577" spans="1:6" x14ac:dyDescent="0.2">
      <c r="A1577">
        <v>1550</v>
      </c>
      <c r="B1577">
        <v>898.11</v>
      </c>
      <c r="C1577">
        <v>2393.9</v>
      </c>
      <c r="D1577">
        <v>2391</v>
      </c>
      <c r="E1577">
        <f t="shared" si="84"/>
        <v>-2.9000000000000909</v>
      </c>
      <c r="F1577" s="1">
        <f t="shared" si="85"/>
        <v>-2.9000000000000909</v>
      </c>
    </row>
    <row r="1578" spans="1:6" x14ac:dyDescent="0.2">
      <c r="A1578">
        <v>1551</v>
      </c>
      <c r="B1578">
        <v>898.55</v>
      </c>
      <c r="C1578">
        <v>2396.4</v>
      </c>
      <c r="D1578">
        <v>2402.5</v>
      </c>
      <c r="E1578">
        <f t="shared" si="84"/>
        <v>6.0999999999999091</v>
      </c>
      <c r="F1578" s="1">
        <f t="shared" si="85"/>
        <v>6.0999999999999091</v>
      </c>
    </row>
    <row r="1579" spans="1:6" x14ac:dyDescent="0.2">
      <c r="A1579">
        <v>1552</v>
      </c>
      <c r="B1579">
        <v>898.98</v>
      </c>
      <c r="C1579">
        <v>2409.6</v>
      </c>
      <c r="D1579">
        <v>2417.5</v>
      </c>
      <c r="E1579">
        <f t="shared" si="84"/>
        <v>7.9000000000000909</v>
      </c>
      <c r="F1579" s="1">
        <f t="shared" si="85"/>
        <v>7.9000000000000909</v>
      </c>
    </row>
    <row r="1580" spans="1:6" x14ac:dyDescent="0.2">
      <c r="A1580">
        <v>1553</v>
      </c>
      <c r="B1580">
        <v>899.42</v>
      </c>
      <c r="C1580">
        <v>2390.3000000000002</v>
      </c>
      <c r="D1580">
        <v>2391.6</v>
      </c>
      <c r="E1580">
        <f t="shared" si="84"/>
        <v>1.2999999999997272</v>
      </c>
      <c r="F1580" s="1">
        <f t="shared" si="85"/>
        <v>1.2999999999997272</v>
      </c>
    </row>
    <row r="1581" spans="1:6" x14ac:dyDescent="0.2">
      <c r="A1581">
        <v>1554</v>
      </c>
      <c r="B1581">
        <v>899.86</v>
      </c>
      <c r="C1581">
        <v>2385.1999999999998</v>
      </c>
      <c r="D1581">
        <v>2389.3000000000002</v>
      </c>
      <c r="E1581">
        <f t="shared" si="84"/>
        <v>4.1000000000003638</v>
      </c>
      <c r="F1581" s="1">
        <f t="shared" si="85"/>
        <v>4.1000000000003638</v>
      </c>
    </row>
    <row r="1582" spans="1:6" x14ac:dyDescent="0.2">
      <c r="A1582">
        <v>1555</v>
      </c>
      <c r="B1582">
        <v>900.29</v>
      </c>
      <c r="C1582">
        <v>2393.6999999999998</v>
      </c>
      <c r="D1582">
        <v>2394.4</v>
      </c>
      <c r="E1582">
        <f t="shared" si="84"/>
        <v>0.70000000000027285</v>
      </c>
      <c r="F1582" s="1">
        <f t="shared" si="85"/>
        <v>0.70000000000027285</v>
      </c>
    </row>
    <row r="1583" spans="1:6" x14ac:dyDescent="0.2">
      <c r="A1583">
        <v>1556</v>
      </c>
      <c r="B1583">
        <v>900.73</v>
      </c>
      <c r="C1583">
        <v>2402.9</v>
      </c>
      <c r="D1583">
        <v>2409.6</v>
      </c>
      <c r="E1583">
        <f t="shared" si="84"/>
        <v>6.6999999999998181</v>
      </c>
      <c r="F1583" s="1">
        <f t="shared" si="85"/>
        <v>6.6999999999998181</v>
      </c>
    </row>
    <row r="1584" spans="1:6" x14ac:dyDescent="0.2">
      <c r="A1584">
        <v>1557</v>
      </c>
      <c r="B1584">
        <v>901.16</v>
      </c>
      <c r="C1584">
        <v>2398.3000000000002</v>
      </c>
      <c r="D1584">
        <v>2407</v>
      </c>
      <c r="E1584">
        <f t="shared" si="84"/>
        <v>8.6999999999998181</v>
      </c>
      <c r="F1584" s="1">
        <f t="shared" si="85"/>
        <v>8.6999999999998181</v>
      </c>
    </row>
    <row r="1585" spans="1:9" x14ac:dyDescent="0.2">
      <c r="A1585">
        <v>1558</v>
      </c>
      <c r="B1585">
        <v>901.6</v>
      </c>
      <c r="C1585">
        <v>2392.1</v>
      </c>
      <c r="D1585">
        <v>2395.6999999999998</v>
      </c>
      <c r="E1585">
        <f t="shared" si="84"/>
        <v>3.5999999999999091</v>
      </c>
      <c r="F1585" s="1">
        <f t="shared" si="85"/>
        <v>3.5999999999999091</v>
      </c>
    </row>
    <row r="1586" spans="1:9" x14ac:dyDescent="0.2">
      <c r="A1586">
        <v>1559</v>
      </c>
      <c r="B1586">
        <v>902.04</v>
      </c>
      <c r="C1586">
        <v>2422.4</v>
      </c>
      <c r="D1586">
        <v>2428.1999999999998</v>
      </c>
      <c r="E1586">
        <f t="shared" si="84"/>
        <v>5.7999999999997272</v>
      </c>
      <c r="F1586" s="1">
        <f t="shared" si="85"/>
        <v>5.7999999999997272</v>
      </c>
    </row>
    <row r="1587" spans="1:9" x14ac:dyDescent="0.2">
      <c r="A1587">
        <v>1560</v>
      </c>
      <c r="B1587">
        <v>902.47</v>
      </c>
      <c r="C1587">
        <v>2418.6</v>
      </c>
      <c r="D1587">
        <v>2424.9</v>
      </c>
      <c r="E1587">
        <f t="shared" si="84"/>
        <v>6.3000000000001819</v>
      </c>
      <c r="F1587" s="1">
        <f t="shared" si="85"/>
        <v>6.3000000000001819</v>
      </c>
    </row>
    <row r="1588" spans="1:9" x14ac:dyDescent="0.2">
      <c r="A1588">
        <v>1561</v>
      </c>
      <c r="B1588">
        <v>902.91</v>
      </c>
      <c r="C1588">
        <v>2388</v>
      </c>
      <c r="D1588">
        <v>2395</v>
      </c>
      <c r="E1588">
        <f t="shared" si="84"/>
        <v>7</v>
      </c>
      <c r="F1588" s="1">
        <f t="shared" si="85"/>
        <v>7</v>
      </c>
    </row>
    <row r="1589" spans="1:9" x14ac:dyDescent="0.2">
      <c r="A1589">
        <v>1562</v>
      </c>
      <c r="B1589">
        <v>903.34</v>
      </c>
      <c r="C1589">
        <v>2389.9</v>
      </c>
      <c r="D1589">
        <v>2392.8000000000002</v>
      </c>
      <c r="E1589">
        <f t="shared" si="84"/>
        <v>2.9000000000000909</v>
      </c>
      <c r="F1589" s="1">
        <f t="shared" si="85"/>
        <v>2.9000000000000909</v>
      </c>
    </row>
    <row r="1590" spans="1:9" x14ac:dyDescent="0.2">
      <c r="A1590">
        <v>1563</v>
      </c>
      <c r="B1590">
        <v>903.78</v>
      </c>
      <c r="C1590">
        <v>2415.6999999999998</v>
      </c>
      <c r="D1590">
        <v>2423.8000000000002</v>
      </c>
      <c r="E1590">
        <f t="shared" si="84"/>
        <v>8.1000000000003638</v>
      </c>
      <c r="F1590" s="1">
        <f t="shared" si="85"/>
        <v>8.1000000000003638</v>
      </c>
    </row>
    <row r="1591" spans="1:9" x14ac:dyDescent="0.2">
      <c r="A1591">
        <v>1564</v>
      </c>
      <c r="B1591">
        <v>904.21</v>
      </c>
      <c r="C1591">
        <v>2387.1</v>
      </c>
      <c r="D1591">
        <v>2393.3000000000002</v>
      </c>
      <c r="E1591">
        <f t="shared" si="84"/>
        <v>6.2000000000002728</v>
      </c>
      <c r="F1591" s="1">
        <f t="shared" si="85"/>
        <v>6.2000000000002728</v>
      </c>
    </row>
    <row r="1592" spans="1:9" x14ac:dyDescent="0.2">
      <c r="A1592">
        <v>1565</v>
      </c>
      <c r="B1592">
        <v>904.65</v>
      </c>
      <c r="C1592">
        <v>2399</v>
      </c>
      <c r="D1592">
        <v>2409.3000000000002</v>
      </c>
      <c r="E1592">
        <f t="shared" si="84"/>
        <v>10.300000000000182</v>
      </c>
      <c r="F1592" s="1">
        <f t="shared" si="85"/>
        <v>10.300000000000182</v>
      </c>
    </row>
    <row r="1593" spans="1:9" x14ac:dyDescent="0.2">
      <c r="A1593">
        <v>1566</v>
      </c>
      <c r="B1593">
        <v>905.09</v>
      </c>
      <c r="C1593">
        <v>2386.6999999999998</v>
      </c>
      <c r="D1593">
        <v>2391.6</v>
      </c>
      <c r="E1593">
        <f t="shared" si="84"/>
        <v>4.9000000000000909</v>
      </c>
      <c r="F1593" s="1">
        <f t="shared" si="85"/>
        <v>4.9000000000000909</v>
      </c>
    </row>
    <row r="1594" spans="1:9" x14ac:dyDescent="0.2">
      <c r="A1594">
        <v>1567</v>
      </c>
      <c r="B1594">
        <v>905.52</v>
      </c>
      <c r="C1594">
        <v>2393.9</v>
      </c>
      <c r="D1594">
        <v>2395.4</v>
      </c>
      <c r="E1594">
        <f t="shared" si="84"/>
        <v>1.5</v>
      </c>
      <c r="F1594" s="1">
        <f t="shared" si="85"/>
        <v>1.5</v>
      </c>
    </row>
    <row r="1595" spans="1:9" x14ac:dyDescent="0.2">
      <c r="A1595">
        <v>1568</v>
      </c>
      <c r="B1595">
        <v>905.96</v>
      </c>
      <c r="C1595">
        <v>2383</v>
      </c>
      <c r="D1595">
        <v>2388.6</v>
      </c>
      <c r="E1595">
        <f t="shared" si="84"/>
        <v>5.5999999999999091</v>
      </c>
      <c r="F1595" s="1">
        <f t="shared" si="85"/>
        <v>5.5999999999999091</v>
      </c>
      <c r="I1595" s="1"/>
    </row>
    <row r="1596" spans="1:9" x14ac:dyDescent="0.2">
      <c r="A1596">
        <v>1569</v>
      </c>
      <c r="B1596">
        <v>906.39</v>
      </c>
      <c r="C1596">
        <v>2404.4</v>
      </c>
      <c r="D1596">
        <v>2415</v>
      </c>
      <c r="E1596">
        <f t="shared" si="84"/>
        <v>10.599999999999909</v>
      </c>
      <c r="F1596" s="1">
        <f t="shared" si="85"/>
        <v>10.599999999999909</v>
      </c>
    </row>
    <row r="1597" spans="1:9" x14ac:dyDescent="0.2">
      <c r="A1597">
        <v>1570</v>
      </c>
      <c r="B1597">
        <v>906.83</v>
      </c>
      <c r="C1597">
        <v>2391.4</v>
      </c>
      <c r="D1597">
        <v>2403</v>
      </c>
      <c r="E1597">
        <f t="shared" si="84"/>
        <v>11.599999999999909</v>
      </c>
      <c r="F1597" s="1">
        <f t="shared" si="85"/>
        <v>11.599999999999909</v>
      </c>
    </row>
    <row r="1598" spans="1:9" x14ac:dyDescent="0.2">
      <c r="A1598">
        <v>1571</v>
      </c>
      <c r="B1598">
        <v>907.26</v>
      </c>
      <c r="C1598">
        <v>2407.4</v>
      </c>
      <c r="D1598">
        <v>2413.4</v>
      </c>
      <c r="E1598">
        <f t="shared" si="84"/>
        <v>6</v>
      </c>
      <c r="F1598" s="1">
        <f t="shared" si="85"/>
        <v>6</v>
      </c>
    </row>
    <row r="1599" spans="1:9" x14ac:dyDescent="0.2">
      <c r="A1599">
        <v>1572</v>
      </c>
      <c r="B1599">
        <v>907.7</v>
      </c>
      <c r="C1599">
        <v>2399</v>
      </c>
      <c r="D1599">
        <v>2404.9</v>
      </c>
      <c r="E1599">
        <f t="shared" si="84"/>
        <v>5.9000000000000909</v>
      </c>
      <c r="F1599" s="1">
        <f t="shared" si="85"/>
        <v>5.9000000000000909</v>
      </c>
    </row>
    <row r="1600" spans="1:9" x14ac:dyDescent="0.2">
      <c r="A1600">
        <v>1573</v>
      </c>
      <c r="B1600">
        <v>908.13</v>
      </c>
      <c r="C1600">
        <v>2401</v>
      </c>
      <c r="D1600">
        <v>2405.9</v>
      </c>
      <c r="E1600">
        <f t="shared" si="84"/>
        <v>4.9000000000000909</v>
      </c>
      <c r="F1600" s="1">
        <f t="shared" si="85"/>
        <v>4.9000000000000909</v>
      </c>
      <c r="G1600">
        <f>$B1600*F1600</f>
        <v>4449.8370000000823</v>
      </c>
      <c r="I1600" s="1">
        <f>MAX(F1607:F1612)</f>
        <v>263.60000000000036</v>
      </c>
    </row>
    <row r="1601" spans="1:71" x14ac:dyDescent="0.2">
      <c r="A1601">
        <v>1574</v>
      </c>
      <c r="B1601">
        <v>908.57</v>
      </c>
      <c r="C1601">
        <v>2403.1</v>
      </c>
      <c r="D1601">
        <v>2413.4</v>
      </c>
      <c r="E1601">
        <f t="shared" si="84"/>
        <v>10.300000000000182</v>
      </c>
      <c r="F1601" s="1">
        <f t="shared" si="85"/>
        <v>10.300000000000182</v>
      </c>
      <c r="G1601">
        <f t="shared" ref="G1601:G1620" si="86">$B1601*F1601</f>
        <v>9358.2710000001662</v>
      </c>
    </row>
    <row r="1602" spans="1:71" x14ac:dyDescent="0.2">
      <c r="A1602">
        <v>1575</v>
      </c>
      <c r="B1602">
        <v>909</v>
      </c>
      <c r="C1602">
        <v>2411.8000000000002</v>
      </c>
      <c r="D1602">
        <v>2419.4</v>
      </c>
      <c r="E1602">
        <f t="shared" si="84"/>
        <v>7.5999999999999091</v>
      </c>
      <c r="F1602" s="1">
        <f t="shared" si="85"/>
        <v>7.5999999999999091</v>
      </c>
      <c r="G1602">
        <f t="shared" si="86"/>
        <v>6908.3999999999178</v>
      </c>
      <c r="I1602">
        <v>-0.3</v>
      </c>
      <c r="J1602">
        <v>-0.28999999999999998</v>
      </c>
      <c r="K1602">
        <v>-0.28000000000000003</v>
      </c>
      <c r="L1602">
        <v>-0.27</v>
      </c>
      <c r="M1602">
        <v>-0.26</v>
      </c>
      <c r="N1602">
        <v>-0.25</v>
      </c>
      <c r="O1602">
        <v>-0.24</v>
      </c>
      <c r="P1602">
        <v>-0.23</v>
      </c>
      <c r="Q1602">
        <v>-0.22</v>
      </c>
      <c r="R1602">
        <v>-0.21</v>
      </c>
      <c r="S1602">
        <v>-0.2</v>
      </c>
      <c r="T1602">
        <v>-0.19</v>
      </c>
      <c r="U1602">
        <v>-0.18</v>
      </c>
      <c r="V1602">
        <v>-0.17</v>
      </c>
      <c r="W1602">
        <v>-0.16</v>
      </c>
      <c r="X1602">
        <v>-0.15</v>
      </c>
      <c r="Y1602">
        <v>-0.14000000000000001</v>
      </c>
      <c r="Z1602">
        <v>-0.13</v>
      </c>
      <c r="AA1602">
        <v>-0.12</v>
      </c>
      <c r="AB1602">
        <v>-0.11</v>
      </c>
      <c r="AC1602">
        <v>-0.1</v>
      </c>
      <c r="AD1602">
        <v>-0.09</v>
      </c>
      <c r="AE1602">
        <v>-0.08</v>
      </c>
      <c r="AF1602">
        <v>-7.0000000000000007E-2</v>
      </c>
      <c r="AG1602">
        <v>-0.06</v>
      </c>
      <c r="AH1602">
        <v>-0.05</v>
      </c>
      <c r="AI1602">
        <v>-0.04</v>
      </c>
      <c r="AJ1602">
        <v>-0.03</v>
      </c>
      <c r="AK1602">
        <v>-0.02</v>
      </c>
      <c r="AL1602">
        <v>-0.01</v>
      </c>
      <c r="AM1602">
        <v>0</v>
      </c>
      <c r="AN1602">
        <v>0.01</v>
      </c>
      <c r="AO1602">
        <v>0.02</v>
      </c>
      <c r="AP1602">
        <v>0.03</v>
      </c>
      <c r="AQ1602">
        <v>0.04</v>
      </c>
      <c r="AR1602">
        <v>0.05</v>
      </c>
      <c r="AS1602">
        <v>0.06</v>
      </c>
      <c r="AT1602">
        <v>7.0000000000000007E-2</v>
      </c>
      <c r="AU1602">
        <v>0.08</v>
      </c>
      <c r="AV1602">
        <v>0.09</v>
      </c>
      <c r="AW1602">
        <v>0.1</v>
      </c>
      <c r="AX1602">
        <v>0.11</v>
      </c>
      <c r="AY1602">
        <v>0.12</v>
      </c>
      <c r="AZ1602">
        <v>0.13</v>
      </c>
      <c r="BA1602">
        <v>0.14000000000000001</v>
      </c>
      <c r="BB1602">
        <v>0.15</v>
      </c>
      <c r="BC1602">
        <v>0.16</v>
      </c>
      <c r="BD1602">
        <v>0.17</v>
      </c>
      <c r="BE1602">
        <v>0.18</v>
      </c>
      <c r="BF1602">
        <v>0.19</v>
      </c>
      <c r="BG1602">
        <v>0.2</v>
      </c>
      <c r="BH1602">
        <v>0.21</v>
      </c>
      <c r="BI1602">
        <v>0.22</v>
      </c>
      <c r="BJ1602">
        <v>0.23</v>
      </c>
      <c r="BK1602">
        <v>0.24</v>
      </c>
      <c r="BL1602">
        <v>0.25</v>
      </c>
      <c r="BM1602">
        <v>0.26</v>
      </c>
      <c r="BN1602">
        <v>0.27000000000000102</v>
      </c>
      <c r="BO1602">
        <v>0.28000000000000103</v>
      </c>
      <c r="BP1602">
        <v>0.29000000000000098</v>
      </c>
      <c r="BQ1602">
        <v>0.30000000000000099</v>
      </c>
      <c r="BR1602">
        <v>0.310000000000001</v>
      </c>
      <c r="BS1602">
        <v>0.32000000000000101</v>
      </c>
    </row>
    <row r="1603" spans="1:71" x14ac:dyDescent="0.2">
      <c r="A1603">
        <v>1576</v>
      </c>
      <c r="B1603">
        <v>909.44</v>
      </c>
      <c r="C1603">
        <v>2386.6999999999998</v>
      </c>
      <c r="D1603">
        <v>2403.6</v>
      </c>
      <c r="E1603">
        <f t="shared" si="84"/>
        <v>16.900000000000091</v>
      </c>
      <c r="F1603" s="1">
        <f t="shared" si="85"/>
        <v>16.900000000000091</v>
      </c>
      <c r="G1603">
        <f t="shared" si="86"/>
        <v>15369.536000000084</v>
      </c>
      <c r="I1603">
        <f>SUMXMY2($F1606:$F1614,I1606:I1614)</f>
        <v>49549.765672716407</v>
      </c>
      <c r="J1603">
        <f t="shared" ref="J1603:BS1603" si="87">SUMXMY2($F1606:$F1614,J1606:J1614)</f>
        <v>48477.158874856352</v>
      </c>
      <c r="K1603">
        <f t="shared" si="87"/>
        <v>47418.50196697464</v>
      </c>
      <c r="L1603">
        <f t="shared" si="87"/>
        <v>46374.558719679393</v>
      </c>
      <c r="M1603">
        <f t="shared" si="87"/>
        <v>45346.10538724318</v>
      </c>
      <c r="N1603">
        <f t="shared" si="87"/>
        <v>44333.929858640302</v>
      </c>
      <c r="O1603">
        <f t="shared" si="87"/>
        <v>43338.830701269515</v>
      </c>
      <c r="P1603">
        <f t="shared" si="87"/>
        <v>42361.616095767873</v>
      </c>
      <c r="Q1603">
        <f t="shared" si="87"/>
        <v>41403.102662236692</v>
      </c>
      <c r="R1603">
        <f t="shared" si="87"/>
        <v>40464.11418014962</v>
      </c>
      <c r="S1603">
        <f t="shared" si="87"/>
        <v>39545.480206157401</v>
      </c>
      <c r="T1603">
        <f t="shared" si="87"/>
        <v>38648.034595903031</v>
      </c>
      <c r="U1603">
        <f t="shared" si="87"/>
        <v>37772.613937768205</v>
      </c>
      <c r="V1603">
        <f t="shared" si="87"/>
        <v>36920.055908239548</v>
      </c>
      <c r="W1603">
        <f t="shared" si="87"/>
        <v>36091.197559919354</v>
      </c>
      <c r="X1603">
        <f t="shared" si="87"/>
        <v>35286.873554914353</v>
      </c>
      <c r="Y1603">
        <f t="shared" si="87"/>
        <v>34507.914357135764</v>
      </c>
      <c r="Z1603">
        <f t="shared" si="87"/>
        <v>33755.144398167329</v>
      </c>
      <c r="AA1603">
        <f t="shared" si="87"/>
        <v>33029.38023194921</v>
      </c>
      <c r="AB1603">
        <f t="shared" si="87"/>
        <v>32331.428693928687</v>
      </c>
      <c r="AC1603">
        <f t="shared" si="87"/>
        <v>31662.085080447483</v>
      </c>
      <c r="AD1603">
        <f t="shared" si="87"/>
        <v>31022.131363976667</v>
      </c>
      <c r="AE1603">
        <f t="shared" si="87"/>
        <v>30412.334459376623</v>
      </c>
      <c r="AF1603">
        <f t="shared" si="87"/>
        <v>29833.444555658814</v>
      </c>
      <c r="AG1603">
        <f t="shared" si="87"/>
        <v>29286.193526767936</v>
      </c>
      <c r="AH1603">
        <f t="shared" si="87"/>
        <v>28771.293433757459</v>
      </c>
      <c r="AI1603">
        <f t="shared" si="87"/>
        <v>28289.435129205001</v>
      </c>
      <c r="AJ1603">
        <f t="shared" si="87"/>
        <v>27841.286973347993</v>
      </c>
      <c r="AK1603">
        <f t="shared" si="87"/>
        <v>27427.493669466901</v>
      </c>
      <c r="AL1603">
        <f t="shared" si="87"/>
        <v>27048.67522432125</v>
      </c>
      <c r="AM1603">
        <f t="shared" si="87"/>
        <v>26705.426037462323</v>
      </c>
      <c r="AN1603">
        <f t="shared" si="87"/>
        <v>26398.3141212708</v>
      </c>
      <c r="AO1603">
        <f t="shared" si="87"/>
        <v>26127.880451578276</v>
      </c>
      <c r="AP1603">
        <f t="shared" si="87"/>
        <v>25894.638446774294</v>
      </c>
      <c r="AQ1603">
        <f t="shared" si="87"/>
        <v>25699.073571412006</v>
      </c>
      <c r="AR1603">
        <f t="shared" si="87"/>
        <v>25541.643058542333</v>
      </c>
      <c r="AS1603">
        <f t="shared" si="87"/>
        <v>25422.775743362501</v>
      </c>
      <c r="AT1603">
        <f t="shared" si="87"/>
        <v>25342.871999289349</v>
      </c>
      <c r="AU1603">
        <f t="shared" si="87"/>
        <v>25302.303766296176</v>
      </c>
      <c r="AV1603">
        <f t="shared" si="87"/>
        <v>25301.414660277347</v>
      </c>
      <c r="AW1603">
        <f t="shared" si="87"/>
        <v>25340.520151417863</v>
      </c>
      <c r="AX1603">
        <f t="shared" si="87"/>
        <v>25419.907798946242</v>
      </c>
      <c r="AY1603">
        <f t="shared" si="87"/>
        <v>25539.837529366054</v>
      </c>
      <c r="AZ1603">
        <f t="shared" si="87"/>
        <v>25700.541945213703</v>
      </c>
      <c r="BA1603">
        <f t="shared" si="87"/>
        <v>25902.22665161292</v>
      </c>
      <c r="BB1603">
        <f t="shared" si="87"/>
        <v>26145.07058837363</v>
      </c>
      <c r="BC1603">
        <f t="shared" si="87"/>
        <v>26429.226356100637</v>
      </c>
      <c r="BD1603">
        <f t="shared" si="87"/>
        <v>26754.820525720854</v>
      </c>
      <c r="BE1603">
        <f t="shared" si="87"/>
        <v>27121.953921983379</v>
      </c>
      <c r="BF1603">
        <f t="shared" si="87"/>
        <v>27530.701872813086</v>
      </c>
      <c r="BG1603">
        <f t="shared" si="87"/>
        <v>27981.114417833785</v>
      </c>
      <c r="BH1603">
        <f t="shared" si="87"/>
        <v>28473.216471060467</v>
      </c>
      <c r="BI1603">
        <f t="shared" si="87"/>
        <v>29007.007934259913</v>
      </c>
      <c r="BJ1603">
        <f t="shared" si="87"/>
        <v>29582.463759349299</v>
      </c>
      <c r="BK1603">
        <f t="shared" si="87"/>
        <v>30199.533959822907</v>
      </c>
      <c r="BL1603">
        <f t="shared" si="87"/>
        <v>30858.143572916302</v>
      </c>
      <c r="BM1603">
        <f t="shared" si="87"/>
        <v>31558.192575836511</v>
      </c>
      <c r="BN1603">
        <f t="shared" si="87"/>
        <v>32299.555760912237</v>
      </c>
      <c r="BO1603">
        <f t="shared" si="87"/>
        <v>33082.082575912791</v>
      </c>
      <c r="BP1603">
        <f t="shared" si="87"/>
        <v>33905.596937022019</v>
      </c>
      <c r="BQ1603">
        <f t="shared" si="87"/>
        <v>34769.89702300448</v>
      </c>
      <c r="BR1603">
        <f t="shared" si="87"/>
        <v>35674.75505994894</v>
      </c>
      <c r="BS1603">
        <f t="shared" si="87"/>
        <v>36619.917106609173</v>
      </c>
    </row>
    <row r="1604" spans="1:71" x14ac:dyDescent="0.2">
      <c r="A1604">
        <v>1577</v>
      </c>
      <c r="B1604">
        <v>909.87</v>
      </c>
      <c r="C1604">
        <v>2383.5</v>
      </c>
      <c r="D1604">
        <v>2396</v>
      </c>
      <c r="E1604">
        <f t="shared" si="84"/>
        <v>12.5</v>
      </c>
      <c r="F1604" s="1">
        <f t="shared" si="85"/>
        <v>12.5</v>
      </c>
      <c r="G1604">
        <f t="shared" si="86"/>
        <v>11373.375</v>
      </c>
    </row>
    <row r="1605" spans="1:71" x14ac:dyDescent="0.2">
      <c r="A1605">
        <v>1578</v>
      </c>
      <c r="B1605">
        <v>910.31</v>
      </c>
      <c r="C1605">
        <v>2401.9</v>
      </c>
      <c r="D1605">
        <v>2422.4</v>
      </c>
      <c r="E1605">
        <f t="shared" si="84"/>
        <v>20.5</v>
      </c>
      <c r="F1605" s="1">
        <f t="shared" si="85"/>
        <v>20.5</v>
      </c>
      <c r="G1605">
        <f t="shared" si="86"/>
        <v>18661.355</v>
      </c>
      <c r="I1605" s="2">
        <f>$I$1600*EXP(Sheet3!$B$1*(($B1605-I$1602-Sheet2!$N$373)/Sheet3!$A$1)^2 +Sheet3!$C$1*(($B1605-I$1602-Sheet2!$N$373)/Sheet3!$A$1)^4)</f>
        <v>2.1537746150164679E-2</v>
      </c>
      <c r="J1605" s="2">
        <f>$I$1600*EXP(Sheet3!$B$1*(($B1605-J$1602-Sheet2!$N$373)/Sheet3!$A$1)^2 +Sheet3!$C$1*(($B1605-J$1602-Sheet2!$N$373)/Sheet3!$A$1)^4)</f>
        <v>1.8336608837144733E-2</v>
      </c>
      <c r="K1605" s="2">
        <f>$I$1600*EXP(Sheet3!$B$1*(($B1605-K$1602-Sheet2!$N$373)/Sheet3!$A$1)^2 +Sheet3!$C$1*(($B1605-K$1602-Sheet2!$N$373)/Sheet3!$A$1)^4)</f>
        <v>1.5578309196618387E-2</v>
      </c>
      <c r="L1605" s="2">
        <f>$I$1600*EXP(Sheet3!$B$1*(($B1605-L$1602-Sheet2!$N$373)/Sheet3!$A$1)^2 +Sheet3!$C$1*(($B1605-L$1602-Sheet2!$N$373)/Sheet3!$A$1)^4)</f>
        <v>1.3206727974743643E-2</v>
      </c>
      <c r="M1605" s="2">
        <f>$I$1600*EXP(Sheet3!$B$1*(($B1605-M$1602-Sheet2!$N$373)/Sheet3!$A$1)^2 +Sheet3!$C$1*(($B1605-M$1602-Sheet2!$N$373)/Sheet3!$A$1)^4)</f>
        <v>1.1172099364600865E-2</v>
      </c>
      <c r="N1605" s="2">
        <f>$I$1600*EXP(Sheet3!$B$1*(($B1605-N$1602-Sheet2!$N$373)/Sheet3!$A$1)^2 +Sheet3!$C$1*(($B1605-N$1602-Sheet2!$N$373)/Sheet3!$A$1)^4)</f>
        <v>9.4303968254889903E-3</v>
      </c>
      <c r="O1605" s="2">
        <f>$I$1600*EXP(Sheet3!$B$1*(($B1605-O$1602-Sheet2!$N$373)/Sheet3!$A$1)^2 +Sheet3!$C$1*(($B1605-O$1602-Sheet2!$N$373)/Sheet3!$A$1)^4)</f>
        <v>7.9427646153987334E-3</v>
      </c>
      <c r="P1605" s="2">
        <f>$I$1600*EXP(Sheet3!$B$1*(($B1605-P$1602-Sheet2!$N$373)/Sheet3!$A$1)^2 +Sheet3!$C$1*(($B1605-P$1602-Sheet2!$N$373)/Sheet3!$A$1)^4)</f>
        <v>6.6749933189643122E-3</v>
      </c>
      <c r="Q1605" s="2">
        <f>$I$1600*EXP(Sheet3!$B$1*(($B1605-Q$1602-Sheet2!$N$373)/Sheet3!$A$1)^2 +Sheet3!$C$1*(($B1605-Q$1602-Sheet2!$N$373)/Sheet3!$A$1)^4)</f>
        <v>5.597037503591553E-3</v>
      </c>
      <c r="R1605" s="2">
        <f>$I$1600*EXP(Sheet3!$B$1*(($B1605-R$1602-Sheet2!$N$373)/Sheet3!$A$1)^2 +Sheet3!$C$1*(($B1605-R$1602-Sheet2!$N$373)/Sheet3!$A$1)^4)</f>
        <v>4.682573520263144E-3</v>
      </c>
      <c r="S1605" s="2">
        <f>$I$1600*EXP(Sheet3!$B$1*(($B1605-S$1602-Sheet2!$N$373)/Sheet3!$A$1)^2 +Sheet3!$C$1*(($B1605-S$1602-Sheet2!$N$373)/Sheet3!$A$1)^4)</f>
        <v>3.9085953805350054E-3</v>
      </c>
      <c r="T1605" s="2">
        <f>$I$1600*EXP(Sheet3!$B$1*(($B1605-T$1602-Sheet2!$N$373)/Sheet3!$A$1)^2 +Sheet3!$C$1*(($B1605-T$1602-Sheet2!$N$373)/Sheet3!$A$1)^4)</f>
        <v>3.25504658510815E-3</v>
      </c>
      <c r="U1605" s="2">
        <f>$I$1600*EXP(Sheet3!$B$1*(($B1605-U$1602-Sheet2!$N$373)/Sheet3!$A$1)^2 +Sheet3!$C$1*(($B1605-U$1602-Sheet2!$N$373)/Sheet3!$A$1)^4)</f>
        <v>2.704485749590002E-3</v>
      </c>
      <c r="V1605" s="2">
        <f>$I$1600*EXP(Sheet3!$B$1*(($B1605-V$1602-Sheet2!$N$373)/Sheet3!$A$1)^2 +Sheet3!$C$1*(($B1605-V$1602-Sheet2!$N$373)/Sheet3!$A$1)^4)</f>
        <v>2.2417838671450205E-3</v>
      </c>
      <c r="W1605" s="2">
        <f>$I$1600*EXP(Sheet3!$B$1*(($B1605-W$1602-Sheet2!$N$373)/Sheet3!$A$1)^2 +Sheet3!$C$1*(($B1605-W$1602-Sheet2!$N$373)/Sheet3!$A$1)^4)</f>
        <v>1.8538510628698221E-3</v>
      </c>
      <c r="X1605" s="2">
        <f>$I$1600*EXP(Sheet3!$B$1*(($B1605-X$1602-Sheet2!$N$373)/Sheet3!$A$1)^2 +Sheet3!$C$1*(($B1605-X$1602-Sheet2!$N$373)/Sheet3!$A$1)^4)</f>
        <v>1.5293907288388823E-3</v>
      </c>
      <c r="Y1605" s="2">
        <f>$I$1600*EXP(Sheet3!$B$1*(($B1605-Y$1602-Sheet2!$N$373)/Sheet3!$A$1)^2 +Sheet3!$C$1*(($B1605-Y$1602-Sheet2!$N$373)/Sheet3!$A$1)^4)</f>
        <v>1.258678978539027E-3</v>
      </c>
      <c r="Z1605" s="2">
        <f>$I$1600*EXP(Sheet3!$B$1*(($B1605-Z$1602-Sheet2!$N$373)/Sheet3!$A$1)^2 +Sheet3!$C$1*(($B1605-Z$1602-Sheet2!$N$373)/Sheet3!$A$1)^4)</f>
        <v>1.0333674231774944E-3</v>
      </c>
      <c r="AA1605" s="2">
        <f>$I$1600*EXP(Sheet3!$B$1*(($B1605-AA$1602-Sheet2!$N$373)/Sheet3!$A$1)^2 +Sheet3!$C$1*(($B1605-AA$1602-Sheet2!$N$373)/Sheet3!$A$1)^4)</f>
        <v>8.4630734721419048E-4</v>
      </c>
      <c r="AB1605" s="2">
        <f>$I$1600*EXP(Sheet3!$B$1*(($B1605-AB$1602-Sheet2!$N$373)/Sheet3!$A$1)^2 +Sheet3!$C$1*(($B1605-AB$1602-Sheet2!$N$373)/Sheet3!$A$1)^4)</f>
        <v>6.9139344444401111E-4</v>
      </c>
      <c r="AC1605" s="2">
        <f>$I$1600*EXP(Sheet3!$B$1*(($B1605-AC$1602-Sheet2!$N$373)/Sheet3!$A$1)^2 +Sheet3!$C$1*(($B1605-AC$1602-Sheet2!$N$373)/Sheet3!$A$1)^4)</f>
        <v>5.634253668959986E-4</v>
      </c>
      <c r="AD1605" s="2">
        <f>$I$1600*EXP(Sheet3!$B$1*(($B1605-AD$1602-Sheet2!$N$373)/Sheet3!$A$1)^2 +Sheet3!$C$1*(($B1605-AD$1602-Sheet2!$N$373)/Sheet3!$A$1)^4)</f>
        <v>4.5798543481021718E-4</v>
      </c>
      <c r="AE1605" s="2">
        <f>$I$1600*EXP(Sheet3!$B$1*(($B1605-AE$1602-Sheet2!$N$373)/Sheet3!$A$1)^2 +Sheet3!$C$1*(($B1605-AE$1602-Sheet2!$N$373)/Sheet3!$A$1)^4)</f>
        <v>3.7133095524748372E-4</v>
      </c>
      <c r="AF1605" s="2">
        <f>$I$1600*EXP(Sheet3!$B$1*(($B1605-AF$1602-Sheet2!$N$373)/Sheet3!$A$1)^2 +Sheet3!$C$1*(($B1605-AF$1602-Sheet2!$N$373)/Sheet3!$A$1)^4)</f>
        <v>3.002996979064553E-4</v>
      </c>
      <c r="AG1605" s="2">
        <f>$I$1600*EXP(Sheet3!$B$1*(($B1605-AG$1602-Sheet2!$N$373)/Sheet3!$A$1)^2 +Sheet3!$C$1*(($B1605-AG$1602-Sheet2!$N$373)/Sheet3!$A$1)^4)</f>
        <v>2.4222717806801457E-4</v>
      </c>
      <c r="AH1605" s="2">
        <f>$I$1600*EXP(Sheet3!$B$1*(($B1605-AH$1602-Sheet2!$N$373)/Sheet3!$A$1)^2 +Sheet3!$C$1*(($B1605-AH$1602-Sheet2!$N$373)/Sheet3!$A$1)^4)</f>
        <v>1.9487449704309705E-4</v>
      </c>
      <c r="AI1605" s="2">
        <f>$I$1600*EXP(Sheet3!$B$1*(($B1605-AI$1602-Sheet2!$N$373)/Sheet3!$A$1)^2 +Sheet3!$C$1*(($B1605-AI$1602-Sheet2!$N$373)/Sheet3!$A$1)^4)</f>
        <v>1.5636558899647789E-4</v>
      </c>
      <c r="AJ1605" s="2">
        <f>$I$1600*EXP(Sheet3!$B$1*(($B1605-AJ$1602-Sheet2!$N$373)/Sheet3!$A$1)^2 +Sheet3!$C$1*(($B1605-AJ$1602-Sheet2!$N$373)/Sheet3!$A$1)^4)</f>
        <v>1.2513281872765427E-4</v>
      </c>
      <c r="AK1605" s="2">
        <f>$I$1600*EXP(Sheet3!$B$1*(($B1605-AK$1602-Sheet2!$N$373)/Sheet3!$A$1)^2 +Sheet3!$C$1*(($B1605-AK$1602-Sheet2!$N$373)/Sheet3!$A$1)^4)</f>
        <v>9.9869967106178454E-5</v>
      </c>
      <c r="AL1605" s="2">
        <f>$I$1600*EXP(Sheet3!$B$1*(($B1605-AL$1602-Sheet2!$N$373)/Sheet3!$A$1)^2 +Sheet3!$C$1*(($B1605-AL$1602-Sheet2!$N$373)/Sheet3!$A$1)^4)</f>
        <v>7.9491728891511426E-5</v>
      </c>
      <c r="AM1605" s="2">
        <f>$I$1600*EXP(Sheet3!$B$1*(($B1605-AM$1602-Sheet2!$N$373)/Sheet3!$A$1)^2 +Sheet3!$C$1*(($B1605-AM$1602-Sheet2!$N$373)/Sheet3!$A$1)^4)</f>
        <v>6.3098931122270458E-5</v>
      </c>
      <c r="AN1605" s="2">
        <f>$I$1600*EXP(Sheet3!$B$1*(($B1605-AN$1602-Sheet2!$N$373)/Sheet3!$A$1)^2 +Sheet3!$C$1*(($B1605-AN$1602-Sheet2!$N$373)/Sheet3!$A$1)^4)</f>
        <v>4.9948758849054277E-5</v>
      </c>
      <c r="AO1605" s="2">
        <f>$I$1600*EXP(Sheet3!$B$1*(($B1605-AO$1602-Sheet2!$N$373)/Sheet3!$A$1)^2 +Sheet3!$C$1*(($B1605-AO$1602-Sheet2!$N$373)/Sheet3!$A$1)^4)</f>
        <v>3.942934850224634E-5</v>
      </c>
      <c r="AP1605" s="2">
        <f>$I$1600*EXP(Sheet3!$B$1*(($B1605-AP$1602-Sheet2!$N$373)/Sheet3!$A$1)^2 +Sheet3!$C$1*(($B1605-AP$1602-Sheet2!$N$373)/Sheet3!$A$1)^4)</f>
        <v>3.1038177531238547E-5</v>
      </c>
      <c r="AQ1605" s="2">
        <f>$I$1600*EXP(Sheet3!$B$1*(($B1605-AQ$1602-Sheet2!$N$373)/Sheet3!$A$1)^2 +Sheet3!$C$1*(($B1605-AQ$1602-Sheet2!$N$373)/Sheet3!$A$1)^4)</f>
        <v>2.4363742110158932E-5</v>
      </c>
      <c r="AR1605" s="2">
        <f>$I$1600*EXP(Sheet3!$B$1*(($B1605-AR$1602-Sheet2!$N$373)/Sheet3!$A$1)^2 +Sheet3!$C$1*(($B1605-AR$1602-Sheet2!$N$373)/Sheet3!$A$1)^4)</f>
        <v>1.9070072737289907E-5</v>
      </c>
      <c r="AS1605" s="2">
        <f>$I$1600*EXP(Sheet3!$B$1*(($B1605-AS$1602-Sheet2!$N$373)/Sheet3!$A$1)^2 +Sheet3!$C$1*(($B1605-AS$1602-Sheet2!$N$373)/Sheet3!$A$1)^4)</f>
        <v>1.4883690582787045E-5</v>
      </c>
      <c r="AT1605" s="2">
        <f>$I$1600*EXP(Sheet3!$B$1*(($B1605-AT$1602-Sheet2!$N$373)/Sheet3!$A$1)^2 +Sheet3!$C$1*(($B1605-AT$1602-Sheet2!$N$373)/Sheet3!$A$1)^4)</f>
        <v>1.1582655634589619E-5</v>
      </c>
      <c r="AU1605" s="2">
        <f>$I$1600*EXP(Sheet3!$B$1*(($B1605-AU$1602-Sheet2!$N$373)/Sheet3!$A$1)^2 +Sheet3!$C$1*(($B1605-AU$1602-Sheet2!$N$373)/Sheet3!$A$1)^4)</f>
        <v>8.987401268510741E-6</v>
      </c>
      <c r="AV1605" s="2">
        <f>$I$1600*EXP(Sheet3!$B$1*(($B1605-AV$1602-Sheet2!$N$373)/Sheet3!$A$1)^2 +Sheet3!$C$1*(($B1605-AV$1602-Sheet2!$N$373)/Sheet3!$A$1)^4)</f>
        <v>6.9530890672375841E-6</v>
      </c>
      <c r="AW1605" s="2">
        <f>$I$1600*EXP(Sheet3!$B$1*(($B1605-AW$1602-Sheet2!$N$373)/Sheet3!$A$1)^2 +Sheet3!$C$1*(($B1605-AW$1602-Sheet2!$N$373)/Sheet3!$A$1)^4)</f>
        <v>5.3632528021288164E-6</v>
      </c>
      <c r="AX1605" s="2">
        <f>$I$1600*EXP(Sheet3!$B$1*(($B1605-AX$1602-Sheet2!$N$373)/Sheet3!$A$1)^2 +Sheet3!$C$1*(($B1605-AX$1602-Sheet2!$N$373)/Sheet3!$A$1)^4)</f>
        <v>4.1245317453398317E-6</v>
      </c>
      <c r="AY1605" s="2">
        <f>$I$1600*EXP(Sheet3!$B$1*(($B1605-AY$1602-Sheet2!$N$373)/Sheet3!$A$1)^2 +Sheet3!$C$1*(($B1605-AY$1602-Sheet2!$N$373)/Sheet3!$A$1)^4)</f>
        <v>3.1623211885341076E-6</v>
      </c>
      <c r="AZ1605" s="2">
        <f>$I$1600*EXP(Sheet3!$B$1*(($B1605-AZ$1602-Sheet2!$N$373)/Sheet3!$A$1)^2 +Sheet3!$C$1*(($B1605-AZ$1602-Sheet2!$N$373)/Sheet3!$A$1)^4)</f>
        <v>2.4171924921676424E-6</v>
      </c>
      <c r="BA1605" s="2">
        <f>$I$1600*EXP(Sheet3!$B$1*(($B1605-BA$1602-Sheet2!$N$373)/Sheet3!$A$1)^2 +Sheet3!$C$1*(($B1605-BA$1602-Sheet2!$N$373)/Sheet3!$A$1)^4)</f>
        <v>1.8419564611411771E-6</v>
      </c>
      <c r="BB1605" s="2">
        <f>$I$1600*EXP(Sheet3!$B$1*(($B1605-BB$1602-Sheet2!$N$373)/Sheet3!$A$1)^2 +Sheet3!$C$1*(($B1605-BB$1602-Sheet2!$N$373)/Sheet3!$A$1)^4)</f>
        <v>1.399262614199861E-6</v>
      </c>
      <c r="BC1605" s="2">
        <f>$I$1600*EXP(Sheet3!$B$1*(($B1605-BC$1602-Sheet2!$N$373)/Sheet3!$A$1)^2 +Sheet3!$C$1*(($B1605-BC$1602-Sheet2!$N$373)/Sheet3!$A$1)^4)</f>
        <v>1.0596432512017394E-6</v>
      </c>
      <c r="BD1605" s="2">
        <f>$I$1600*EXP(Sheet3!$B$1*(($B1605-BD$1602-Sheet2!$N$373)/Sheet3!$A$1)^2 +Sheet3!$C$1*(($B1605-BD$1602-Sheet2!$N$373)/Sheet3!$A$1)^4)</f>
        <v>7.9992537640864893E-7</v>
      </c>
      <c r="BE1605" s="2">
        <f>$I$1600*EXP(Sheet3!$B$1*(($B1605-BE$1602-Sheet2!$N$373)/Sheet3!$A$1)^2 +Sheet3!$C$1*(($B1605-BE$1602-Sheet2!$N$373)/Sheet3!$A$1)^4)</f>
        <v>6.0194574444443886E-7</v>
      </c>
      <c r="BF1605" s="2">
        <f>$I$1600*EXP(Sheet3!$B$1*(($B1605-BF$1602-Sheet2!$N$373)/Sheet3!$A$1)^2 +Sheet3!$C$1*(($B1605-BF$1602-Sheet2!$N$373)/Sheet3!$A$1)^4)</f>
        <v>4.5151477952274249E-7</v>
      </c>
      <c r="BG1605" s="2">
        <f>$I$1600*EXP(Sheet3!$B$1*(($B1605-BG$1602-Sheet2!$N$373)/Sheet3!$A$1)^2 +Sheet3!$C$1*(($B1605-BG$1602-Sheet2!$N$373)/Sheet3!$A$1)^4)</f>
        <v>3.375840821600568E-7</v>
      </c>
      <c r="BH1605" s="2">
        <f>$I$1600*EXP(Sheet3!$B$1*(($B1605-BH$1602-Sheet2!$N$373)/Sheet3!$A$1)^2 +Sheet3!$C$1*(($B1605-BH$1602-Sheet2!$N$373)/Sheet3!$A$1)^4)</f>
        <v>2.5157986791000458E-7</v>
      </c>
      <c r="BI1605" s="2">
        <f>$I$1600*EXP(Sheet3!$B$1*(($B1605-BI$1602-Sheet2!$N$373)/Sheet3!$A$1)^2 +Sheet3!$C$1*(($B1605-BI$1602-Sheet2!$N$373)/Sheet3!$A$1)^4)</f>
        <v>1.8687114997501795E-7</v>
      </c>
      <c r="BJ1605" s="2">
        <f>$I$1600*EXP(Sheet3!$B$1*(($B1605-BJ$1602-Sheet2!$N$373)/Sheet3!$A$1)^2 +Sheet3!$C$1*(($B1605-BJ$1602-Sheet2!$N$373)/Sheet3!$A$1)^4)</f>
        <v>1.3834693529445747E-7</v>
      </c>
      <c r="BK1605" s="2">
        <f>$I$1600*EXP(Sheet3!$B$1*(($B1605-BK$1602-Sheet2!$N$373)/Sheet3!$A$1)^2 +Sheet3!$C$1*(($B1605-BK$1602-Sheet2!$N$373)/Sheet3!$A$1)^4)</f>
        <v>1.0208128984006081E-7</v>
      </c>
      <c r="BL1605" s="2">
        <f>$I$1600*EXP(Sheet3!$B$1*(($B1605-BL$1602-Sheet2!$N$373)/Sheet3!$A$1)^2 +Sheet3!$C$1*(($B1605-BL$1602-Sheet2!$N$373)/Sheet3!$A$1)^4)</f>
        <v>7.5068965918228225E-8</v>
      </c>
      <c r="BM1605" s="2">
        <f>$I$1600*EXP(Sheet3!$B$1*(($B1605-BM$1602-Sheet2!$N$373)/Sheet3!$A$1)^2 +Sheet3!$C$1*(($B1605-BM$1602-Sheet2!$N$373)/Sheet3!$A$1)^4)</f>
        <v>5.5017480937967727E-8</v>
      </c>
      <c r="BN1605" s="2">
        <f>$I$1600*EXP(Sheet3!$B$1*(($B1605-BN$1602-Sheet2!$N$373)/Sheet3!$A$1)^2 +Sheet3!$C$1*(($B1605-BN$1602-Sheet2!$N$373)/Sheet3!$A$1)^4)</f>
        <v>4.0184188844092596E-8</v>
      </c>
      <c r="BO1605" s="2">
        <f>$I$1600*EXP(Sheet3!$B$1*(($B1605-BO$1602-Sheet2!$N$373)/Sheet3!$A$1)^2 +Sheet3!$C$1*(($B1605-BO$1602-Sheet2!$N$373)/Sheet3!$A$1)^4)</f>
        <v>2.9249075738148986E-8</v>
      </c>
      <c r="BP1605" s="2">
        <f>$I$1600*EXP(Sheet3!$B$1*(($B1605-BP$1602-Sheet2!$N$373)/Sheet3!$A$1)^2 +Sheet3!$C$1*(($B1605-BP$1602-Sheet2!$N$373)/Sheet3!$A$1)^4)</f>
        <v>2.1215812685594197E-8</v>
      </c>
      <c r="BQ1605" s="2">
        <f>$I$1600*EXP(Sheet3!$B$1*(($B1605-BQ$1602-Sheet2!$N$373)/Sheet3!$A$1)^2 +Sheet3!$C$1*(($B1605-BQ$1602-Sheet2!$N$373)/Sheet3!$A$1)^4)</f>
        <v>1.5335074049447234E-8</v>
      </c>
      <c r="BR1605" s="2">
        <f>$I$1600*EXP(Sheet3!$B$1*(($B1605-BR$1602-Sheet2!$N$373)/Sheet3!$A$1)^2 +Sheet3!$C$1*(($B1605-BR$1602-Sheet2!$N$373)/Sheet3!$A$1)^4)</f>
        <v>1.104533278644376E-8</v>
      </c>
      <c r="BS1605" s="2">
        <f>$I$1600*EXP(Sheet3!$B$1*(($B1605-BS$1602-Sheet2!$N$373)/Sheet3!$A$1)^2 +Sheet3!$C$1*(($B1605-BS$1602-Sheet2!$N$373)/Sheet3!$A$1)^4)</f>
        <v>7.9273210422299858E-9</v>
      </c>
    </row>
    <row r="1606" spans="1:71" x14ac:dyDescent="0.2">
      <c r="A1606">
        <v>1579</v>
      </c>
      <c r="B1606">
        <v>910.74</v>
      </c>
      <c r="C1606">
        <v>2399.9</v>
      </c>
      <c r="D1606">
        <v>2447.8000000000002</v>
      </c>
      <c r="E1606">
        <f t="shared" si="84"/>
        <v>47.900000000000091</v>
      </c>
      <c r="F1606" s="1">
        <f t="shared" si="85"/>
        <v>47.900000000000091</v>
      </c>
      <c r="G1606">
        <f t="shared" si="86"/>
        <v>43624.446000000084</v>
      </c>
      <c r="I1606" s="2">
        <f>$I$1600*EXP(Sheet3!$B$1*(($B1606-I$1602-Sheet2!$N$373)/Sheet3!$A$1)^2 +Sheet3!$C$1*(($B1606-I$1602-Sheet2!$N$373)/Sheet3!$A$1)^4)</f>
        <v>3.8740387902067304</v>
      </c>
      <c r="J1606" s="2">
        <f>$I$1600*EXP(Sheet3!$B$1*(($B1606-J$1602-Sheet2!$N$373)/Sheet3!$A$1)^2 +Sheet3!$C$1*(($B1606-J$1602-Sheet2!$N$373)/Sheet3!$A$1)^4)</f>
        <v>3.5484687570871896</v>
      </c>
      <c r="K1606" s="2">
        <f>$I$1600*EXP(Sheet3!$B$1*(($B1606-K$1602-Sheet2!$N$373)/Sheet3!$A$1)^2 +Sheet3!$C$1*(($B1606-K$1602-Sheet2!$N$373)/Sheet3!$A$1)^4)</f>
        <v>3.2458948202543638</v>
      </c>
      <c r="L1606" s="2">
        <f>$I$1600*EXP(Sheet3!$B$1*(($B1606-L$1602-Sheet2!$N$373)/Sheet3!$A$1)^2 +Sheet3!$C$1*(($B1606-L$1602-Sheet2!$N$373)/Sheet3!$A$1)^4)</f>
        <v>2.9650885743384392</v>
      </c>
      <c r="M1606" s="2">
        <f>$I$1600*EXP(Sheet3!$B$1*(($B1606-M$1602-Sheet2!$N$373)/Sheet3!$A$1)^2 +Sheet3!$C$1*(($B1606-M$1602-Sheet2!$N$373)/Sheet3!$A$1)^4)</f>
        <v>2.704854782894675</v>
      </c>
      <c r="N1606" s="2">
        <f>$I$1600*EXP(Sheet3!$B$1*(($B1606-N$1602-Sheet2!$N$373)/Sheet3!$A$1)^2 +Sheet3!$C$1*(($B1606-N$1602-Sheet2!$N$373)/Sheet3!$A$1)^4)</f>
        <v>2.4640330051141919</v>
      </c>
      <c r="O1606" s="2">
        <f>$I$1600*EXP(Sheet3!$B$1*(($B1606-O$1602-Sheet2!$N$373)/Sheet3!$A$1)^2 +Sheet3!$C$1*(($B1606-O$1602-Sheet2!$N$373)/Sheet3!$A$1)^4)</f>
        <v>2.2414990033490927</v>
      </c>
      <c r="P1606" s="2">
        <f>$I$1600*EXP(Sheet3!$B$1*(($B1606-P$1602-Sheet2!$N$373)/Sheet3!$A$1)^2 +Sheet3!$C$1*(($B1606-P$1602-Sheet2!$N$373)/Sheet3!$A$1)^4)</f>
        <v>2.0361659342970904</v>
      </c>
      <c r="Q1606" s="2">
        <f>$I$1600*EXP(Sheet3!$B$1*(($B1606-Q$1602-Sheet2!$N$373)/Sheet3!$A$1)^2 +Sheet3!$C$1*(($B1606-Q$1602-Sheet2!$N$373)/Sheet3!$A$1)^4)</f>
        <v>1.846985327894775</v>
      </c>
      <c r="R1606" s="2">
        <f>$I$1600*EXP(Sheet3!$B$1*(($B1606-R$1602-Sheet2!$N$373)/Sheet3!$A$1)^2 +Sheet3!$C$1*(($B1606-R$1602-Sheet2!$N$373)/Sheet3!$A$1)^4)</f>
        <v>1.6729478591043603</v>
      </c>
      <c r="S1606" s="2">
        <f>$I$1600*EXP(Sheet3!$B$1*(($B1606-S$1602-Sheet2!$N$373)/Sheet3!$A$1)^2 +Sheet3!$C$1*(($B1606-S$1602-Sheet2!$N$373)/Sheet3!$A$1)^4)</f>
        <v>1.5130839188383076</v>
      </c>
      <c r="T1606" s="2">
        <f>$I$1600*EXP(Sheet3!$B$1*(($B1606-T$1602-Sheet2!$N$373)/Sheet3!$A$1)^2 +Sheet3!$C$1*(($B1606-T$1602-Sheet2!$N$373)/Sheet3!$A$1)^4)</f>
        <v>1.366463991242358</v>
      </c>
      <c r="U1606" s="2">
        <f>$I$1600*EXP(Sheet3!$B$1*(($B1606-U$1602-Sheet2!$N$373)/Sheet3!$A$1)^2 +Sheet3!$C$1*(($B1606-U$1602-Sheet2!$N$373)/Sheet3!$A$1)^4)</f>
        <v>1.2321988454428285</v>
      </c>
      <c r="V1606" s="2">
        <f>$I$1600*EXP(Sheet3!$B$1*(($B1606-V$1602-Sheet2!$N$373)/Sheet3!$A$1)^2 +Sheet3!$C$1*(($B1606-V$1602-Sheet2!$N$373)/Sheet3!$A$1)^4)</f>
        <v>1.1094395506666588</v>
      </c>
      <c r="W1606" s="2">
        <f>$I$1600*EXP(Sheet3!$B$1*(($B1606-W$1602-Sheet2!$N$373)/Sheet3!$A$1)^2 +Sheet3!$C$1*(($B1606-W$1602-Sheet2!$N$373)/Sheet3!$A$1)^4)</f>
        <v>0.99737732430517601</v>
      </c>
      <c r="X1606" s="2">
        <f>$I$1600*EXP(Sheet3!$B$1*(($B1606-X$1602-Sheet2!$N$373)/Sheet3!$A$1)^2 +Sheet3!$C$1*(($B1606-X$1602-Sheet2!$N$373)/Sheet3!$A$1)^4)</f>
        <v>0.89524322313829863</v>
      </c>
      <c r="Y1606" s="2">
        <f>$I$1600*EXP(Sheet3!$B$1*(($B1606-Y$1602-Sheet2!$N$373)/Sheet3!$A$1)^2 +Sheet3!$C$1*(($B1606-Y$1602-Sheet2!$N$373)/Sheet3!$A$1)^4)</f>
        <v>0.80230768837198896</v>
      </c>
      <c r="Z1606" s="2">
        <f>$I$1600*EXP(Sheet3!$B$1*(($B1606-Z$1602-Sheet2!$N$373)/Sheet3!$A$1)^2 +Sheet3!$C$1*(($B1606-Z$1602-Sheet2!$N$373)/Sheet3!$A$1)^4)</f>
        <v>0.71787995556075024</v>
      </c>
      <c r="AA1606" s="2">
        <f>$I$1600*EXP(Sheet3!$B$1*(($B1606-AA$1602-Sheet2!$N$373)/Sheet3!$A$1)^2 +Sheet3!$C$1*(($B1606-AA$1602-Sheet2!$N$373)/Sheet3!$A$1)^4)</f>
        <v>0.64130734075930318</v>
      </c>
      <c r="AB1606" s="2">
        <f>$I$1600*EXP(Sheet3!$B$1*(($B1606-AB$1602-Sheet2!$N$373)/Sheet3!$A$1)^2 +Sheet3!$C$1*(($B1606-AB$1602-Sheet2!$N$373)/Sheet3!$A$1)^4)</f>
        <v>0.57197441443121766</v>
      </c>
      <c r="AC1606" s="2">
        <f>$I$1600*EXP(Sheet3!$B$1*(($B1606-AC$1602-Sheet2!$N$373)/Sheet3!$A$1)^2 +Sheet3!$C$1*(($B1606-AC$1602-Sheet2!$N$373)/Sheet3!$A$1)^4)</f>
        <v>0.50930207472551736</v>
      </c>
      <c r="AD1606" s="2">
        <f>$I$1600*EXP(Sheet3!$B$1*(($B1606-AD$1602-Sheet2!$N$373)/Sheet3!$A$1)^2 +Sheet3!$C$1*(($B1606-AD$1602-Sheet2!$N$373)/Sheet3!$A$1)^4)</f>
        <v>0.45274653172029317</v>
      </c>
      <c r="AE1606" s="2">
        <f>$I$1600*EXP(Sheet3!$B$1*(($B1606-AE$1602-Sheet2!$N$373)/Sheet3!$A$1)^2 +Sheet3!$C$1*(($B1606-AE$1602-Sheet2!$N$373)/Sheet3!$A$1)^4)</f>
        <v>0.4017982141296485</v>
      </c>
      <c r="AF1606" s="2">
        <f>$I$1600*EXP(Sheet3!$B$1*(($B1606-AF$1602-Sheet2!$N$373)/Sheet3!$A$1)^2 +Sheet3!$C$1*(($B1606-AF$1602-Sheet2!$N$373)/Sheet3!$A$1)^4)</f>
        <v>0.35598060978191237</v>
      </c>
      <c r="AG1606" s="2">
        <f>$I$1600*EXP(Sheet3!$B$1*(($B1606-AG$1602-Sheet2!$N$373)/Sheet3!$A$1)^2 +Sheet3!$C$1*(($B1606-AG$1602-Sheet2!$N$373)/Sheet3!$A$1)^4)</f>
        <v>0.31484905090866211</v>
      </c>
      <c r="AH1606" s="2">
        <f>$I$1600*EXP(Sheet3!$B$1*(($B1606-AH$1602-Sheet2!$N$373)/Sheet3!$A$1)^2 +Sheet3!$C$1*(($B1606-AH$1602-Sheet2!$N$373)/Sheet3!$A$1)^4)</f>
        <v>0.27798945494609806</v>
      </c>
      <c r="AI1606" s="2">
        <f>$I$1600*EXP(Sheet3!$B$1*(($B1606-AI$1602-Sheet2!$N$373)/Sheet3!$A$1)^2 +Sheet3!$C$1*(($B1606-AI$1602-Sheet2!$N$373)/Sheet3!$A$1)^4)</f>
        <v>0.24501703113352816</v>
      </c>
      <c r="AJ1606" s="2">
        <f>$I$1600*EXP(Sheet3!$B$1*(($B1606-AJ$1602-Sheet2!$N$373)/Sheet3!$A$1)^2 +Sheet3!$C$1*(($B1606-AJ$1602-Sheet2!$N$373)/Sheet3!$A$1)^4)</f>
        <v>0.21557496274396964</v>
      </c>
      <c r="AK1606" s="2">
        <f>$I$1600*EXP(Sheet3!$B$1*(($B1606-AK$1602-Sheet2!$N$373)/Sheet3!$A$1)^2 +Sheet3!$C$1*(($B1606-AK$1602-Sheet2!$N$373)/Sheet3!$A$1)^4)</f>
        <v>0.18933307424851747</v>
      </c>
      <c r="AL1606" s="2">
        <f>$I$1600*EXP(Sheet3!$B$1*(($B1606-AL$1602-Sheet2!$N$373)/Sheet3!$A$1)^2 +Sheet3!$C$1*(($B1606-AL$1602-Sheet2!$N$373)/Sheet3!$A$1)^4)</f>
        <v>0.16598649216608374</v>
      </c>
      <c r="AM1606" s="2">
        <f>$I$1600*EXP(Sheet3!$B$1*(($B1606-AM$1602-Sheet2!$N$373)/Sheet3!$A$1)^2 +Sheet3!$C$1*(($B1606-AM$1602-Sheet2!$N$373)/Sheet3!$A$1)^4)</f>
        <v>0.14525430775148354</v>
      </c>
      <c r="AN1606" s="2">
        <f>$I$1600*EXP(Sheet3!$B$1*(($B1606-AN$1602-Sheet2!$N$373)/Sheet3!$A$1)^2 +Sheet3!$C$1*(($B1606-AN$1602-Sheet2!$N$373)/Sheet3!$A$1)^4)</f>
        <v>0.12687824905278777</v>
      </c>
      <c r="AO1606" s="2">
        <f>$I$1600*EXP(Sheet3!$B$1*(($B1606-AO$1602-Sheet2!$N$373)/Sheet3!$A$1)^2 +Sheet3!$C$1*(($B1606-AO$1602-Sheet2!$N$373)/Sheet3!$A$1)^4)</f>
        <v>0.1106213692267962</v>
      </c>
      <c r="AP1606" s="2">
        <f>$I$1600*EXP(Sheet3!$B$1*(($B1606-AP$1602-Sheet2!$N$373)/Sheet3!$A$1)^2 +Sheet3!$C$1*(($B1606-AP$1602-Sheet2!$N$373)/Sheet3!$A$1)^4)</f>
        <v>9.6266757347441431E-2</v>
      </c>
      <c r="AQ1606" s="2">
        <f>$I$1600*EXP(Sheet3!$B$1*(($B1606-AQ$1602-Sheet2!$N$373)/Sheet3!$A$1)^2 +Sheet3!$C$1*(($B1606-AQ$1602-Sheet2!$N$373)/Sheet3!$A$1)^4)</f>
        <v>8.3616277283095758E-2</v>
      </c>
      <c r="AR1606" s="2">
        <f>$I$1600*EXP(Sheet3!$B$1*(($B1606-AR$1602-Sheet2!$N$373)/Sheet3!$A$1)^2 +Sheet3!$C$1*(($B1606-AR$1602-Sheet2!$N$373)/Sheet3!$A$1)^4)</f>
        <v>7.2489339562017918E-2</v>
      </c>
      <c r="AS1606" s="2">
        <f>$I$1600*EXP(Sheet3!$B$1*(($B1606-AS$1602-Sheet2!$N$373)/Sheet3!$A$1)^2 +Sheet3!$C$1*(($B1606-AS$1602-Sheet2!$N$373)/Sheet3!$A$1)^4)</f>
        <v>6.2721710496863814E-2</v>
      </c>
      <c r="AT1606" s="2">
        <f>$I$1600*EXP(Sheet3!$B$1*(($B1606-AT$1602-Sheet2!$N$373)/Sheet3!$A$1)^2 +Sheet3!$C$1*(($B1606-AT$1602-Sheet2!$N$373)/Sheet3!$A$1)^4)</f>
        <v>5.4164362205117195E-2</v>
      </c>
      <c r="AU1606" s="2">
        <f>$I$1600*EXP(Sheet3!$B$1*(($B1606-AU$1602-Sheet2!$N$373)/Sheet3!$A$1)^2 +Sheet3!$C$1*(($B1606-AU$1602-Sheet2!$N$373)/Sheet3!$A$1)^4)</f>
        <v>4.668236654858976E-2</v>
      </c>
      <c r="AV1606" s="2">
        <f>$I$1600*EXP(Sheet3!$B$1*(($B1606-AV$1602-Sheet2!$N$373)/Sheet3!$A$1)^2 +Sheet3!$C$1*(($B1606-AV$1602-Sheet2!$N$373)/Sheet3!$A$1)^4)</f>
        <v>4.0153835423151291E-2</v>
      </c>
      <c r="AW1606" s="2">
        <f>$I$1600*EXP(Sheet3!$B$1*(($B1606-AW$1602-Sheet2!$N$373)/Sheet3!$A$1)^2 +Sheet3!$C$1*(($B1606-AW$1602-Sheet2!$N$373)/Sheet3!$A$1)^4)</f>
        <v>3.4468909271654899E-2</v>
      </c>
      <c r="AX1606" s="2">
        <f>$I$1600*EXP(Sheet3!$B$1*(($B1606-AX$1602-Sheet2!$N$373)/Sheet3!$A$1)^2 +Sheet3!$C$1*(($B1606-AX$1602-Sheet2!$N$373)/Sheet3!$A$1)^4)</f>
        <v>2.9528795159950924E-2</v>
      </c>
      <c r="AY1606" s="2">
        <f>$I$1600*EXP(Sheet3!$B$1*(($B1606-AY$1602-Sheet2!$N$373)/Sheet3!$A$1)^2 +Sheet3!$C$1*(($B1606-AY$1602-Sheet2!$N$373)/Sheet3!$A$1)^4)</f>
        <v>2.5244855263093884E-2</v>
      </c>
      <c r="AZ1606" s="2">
        <f>$I$1600*EXP(Sheet3!$B$1*(($B1606-AZ$1602-Sheet2!$N$373)/Sheet3!$A$1)^2 +Sheet3!$C$1*(($B1606-AZ$1602-Sheet2!$N$373)/Sheet3!$A$1)^4)</f>
        <v>2.1537746150203856E-2</v>
      </c>
      <c r="BA1606" s="2">
        <f>$I$1600*EXP(Sheet3!$B$1*(($B1606-BA$1602-Sheet2!$N$373)/Sheet3!$A$1)^2 +Sheet3!$C$1*(($B1606-BA$1602-Sheet2!$N$373)/Sheet3!$A$1)^4)</f>
        <v>1.8336608837178543E-2</v>
      </c>
      <c r="BB1606" s="2">
        <f>$I$1600*EXP(Sheet3!$B$1*(($B1606-BB$1602-Sheet2!$N$373)/Sheet3!$A$1)^2 +Sheet3!$C$1*(($B1606-BB$1602-Sheet2!$N$373)/Sheet3!$A$1)^4)</f>
        <v>1.5578309196647499E-2</v>
      </c>
      <c r="BC1606" s="2">
        <f>$I$1600*EXP(Sheet3!$B$1*(($B1606-BC$1602-Sheet2!$N$373)/Sheet3!$A$1)^2 +Sheet3!$C$1*(($B1606-BC$1602-Sheet2!$N$373)/Sheet3!$A$1)^4)</f>
        <v>1.3206727974768628E-2</v>
      </c>
      <c r="BD1606" s="2">
        <f>$I$1600*EXP(Sheet3!$B$1*(($B1606-BD$1602-Sheet2!$N$373)/Sheet3!$A$1)^2 +Sheet3!$C$1*(($B1606-BD$1602-Sheet2!$N$373)/Sheet3!$A$1)^4)</f>
        <v>1.1172099364622259E-2</v>
      </c>
      <c r="BE1606" s="2">
        <f>$I$1600*EXP(Sheet3!$B$1*(($B1606-BE$1602-Sheet2!$N$373)/Sheet3!$A$1)^2 +Sheet3!$C$1*(($B1606-BE$1602-Sheet2!$N$373)/Sheet3!$A$1)^4)</f>
        <v>9.4303968255072829E-3</v>
      </c>
      <c r="BF1606" s="2">
        <f>$I$1600*EXP(Sheet3!$B$1*(($B1606-BF$1602-Sheet2!$N$373)/Sheet3!$A$1)^2 +Sheet3!$C$1*(($B1606-BF$1602-Sheet2!$N$373)/Sheet3!$A$1)^4)</f>
        <v>7.9427646153987334E-3</v>
      </c>
      <c r="BG1606" s="2">
        <f>$I$1600*EXP(Sheet3!$B$1*(($B1606-BG$1602-Sheet2!$N$373)/Sheet3!$A$1)^2 +Sheet3!$C$1*(($B1606-BG$1602-Sheet2!$N$373)/Sheet3!$A$1)^4)</f>
        <v>6.6749933189643122E-3</v>
      </c>
      <c r="BH1606" s="2">
        <f>$I$1600*EXP(Sheet3!$B$1*(($B1606-BH$1602-Sheet2!$N$373)/Sheet3!$A$1)^2 +Sheet3!$C$1*(($B1606-BH$1602-Sheet2!$N$373)/Sheet3!$A$1)^4)</f>
        <v>5.597037503591553E-3</v>
      </c>
      <c r="BI1606" s="2">
        <f>$I$1600*EXP(Sheet3!$B$1*(($B1606-BI$1602-Sheet2!$N$373)/Sheet3!$A$1)^2 +Sheet3!$C$1*(($B1606-BI$1602-Sheet2!$N$373)/Sheet3!$A$1)^4)</f>
        <v>4.682573520263144E-3</v>
      </c>
      <c r="BJ1606" s="2">
        <f>$I$1600*EXP(Sheet3!$B$1*(($B1606-BJ$1602-Sheet2!$N$373)/Sheet3!$A$1)^2 +Sheet3!$C$1*(($B1606-BJ$1602-Sheet2!$N$373)/Sheet3!$A$1)^4)</f>
        <v>3.9085953805350054E-3</v>
      </c>
      <c r="BK1606" s="2">
        <f>$I$1600*EXP(Sheet3!$B$1*(($B1606-BK$1602-Sheet2!$N$373)/Sheet3!$A$1)^2 +Sheet3!$C$1*(($B1606-BK$1602-Sheet2!$N$373)/Sheet3!$A$1)^4)</f>
        <v>3.25504658510815E-3</v>
      </c>
      <c r="BL1606" s="2">
        <f>$I$1600*EXP(Sheet3!$B$1*(($B1606-BL$1602-Sheet2!$N$373)/Sheet3!$A$1)^2 +Sheet3!$C$1*(($B1606-BL$1602-Sheet2!$N$373)/Sheet3!$A$1)^4)</f>
        <v>2.7044857495957387E-3</v>
      </c>
      <c r="BM1606" s="2">
        <f>$I$1600*EXP(Sheet3!$B$1*(($B1606-BM$1602-Sheet2!$N$373)/Sheet3!$A$1)^2 +Sheet3!$C$1*(($B1606-BM$1602-Sheet2!$N$373)/Sheet3!$A$1)^4)</f>
        <v>2.2417838671498227E-3</v>
      </c>
      <c r="BN1606" s="2">
        <f>$I$1600*EXP(Sheet3!$B$1*(($B1606-BN$1602-Sheet2!$N$373)/Sheet3!$A$1)^2 +Sheet3!$C$1*(($B1606-BN$1602-Sheet2!$N$373)/Sheet3!$A$1)^4)</f>
        <v>1.8538510628738462E-3</v>
      </c>
      <c r="BO1606" s="2">
        <f>$I$1600*EXP(Sheet3!$B$1*(($B1606-BO$1602-Sheet2!$N$373)/Sheet3!$A$1)^2 +Sheet3!$C$1*(($B1606-BO$1602-Sheet2!$N$373)/Sheet3!$A$1)^4)</f>
        <v>1.5293907288422401E-3</v>
      </c>
      <c r="BP1606" s="2">
        <f>$I$1600*EXP(Sheet3!$B$1*(($B1606-BP$1602-Sheet2!$N$373)/Sheet3!$A$1)^2 +Sheet3!$C$1*(($B1606-BP$1602-Sheet2!$N$373)/Sheet3!$A$1)^4)</f>
        <v>1.2586789785418307E-3</v>
      </c>
      <c r="BQ1606" s="2">
        <f>$I$1600*EXP(Sheet3!$B$1*(($B1606-BQ$1602-Sheet2!$N$373)/Sheet3!$A$1)^2 +Sheet3!$C$1*(($B1606-BQ$1602-Sheet2!$N$373)/Sheet3!$A$1)^4)</f>
        <v>1.0333674231798183E-3</v>
      </c>
      <c r="BR1606" s="2">
        <f>$I$1600*EXP(Sheet3!$B$1*(($B1606-BR$1602-Sheet2!$N$373)/Sheet3!$A$1)^2 +Sheet3!$C$1*(($B1606-BR$1602-Sheet2!$N$373)/Sheet3!$A$1)^4)</f>
        <v>8.4630734721611776E-4</v>
      </c>
      <c r="BS1606" s="2">
        <f>$I$1600*EXP(Sheet3!$B$1*(($B1606-BS$1602-Sheet2!$N$373)/Sheet3!$A$1)^2 +Sheet3!$C$1*(($B1606-BS$1602-Sheet2!$N$373)/Sheet3!$A$1)^4)</f>
        <v>6.9139344444401111E-4</v>
      </c>
    </row>
    <row r="1607" spans="1:71" x14ac:dyDescent="0.2">
      <c r="A1607">
        <v>1580</v>
      </c>
      <c r="B1607">
        <v>911.18</v>
      </c>
      <c r="C1607">
        <v>2397.4</v>
      </c>
      <c r="D1607">
        <v>2527.6</v>
      </c>
      <c r="E1607">
        <f t="shared" si="84"/>
        <v>130.19999999999982</v>
      </c>
      <c r="F1607" s="1">
        <f t="shared" si="85"/>
        <v>130.19999999999982</v>
      </c>
      <c r="G1607">
        <f t="shared" si="86"/>
        <v>118635.63599999982</v>
      </c>
      <c r="I1607" s="2">
        <f>$I$1600*EXP(Sheet3!$B$1*(($B1607-I$1602-Sheet2!$N$373)/Sheet3!$A$1)^2 +Sheet3!$C$1*(($B1607-I$1602-Sheet2!$N$373)/Sheet3!$A$1)^4)</f>
        <v>60.210742278008496</v>
      </c>
      <c r="J1607" s="2">
        <f>$I$1600*EXP(Sheet3!$B$1*(($B1607-J$1602-Sheet2!$N$373)/Sheet3!$A$1)^2 +Sheet3!$C$1*(($B1607-J$1602-Sheet2!$N$373)/Sheet3!$A$1)^4)</f>
        <v>57.733111484297048</v>
      </c>
      <c r="K1607" s="2">
        <f>$I$1600*EXP(Sheet3!$B$1*(($B1607-K$1602-Sheet2!$N$373)/Sheet3!$A$1)^2 +Sheet3!$C$1*(($B1607-K$1602-Sheet2!$N$373)/Sheet3!$A$1)^4)</f>
        <v>55.313834372026463</v>
      </c>
      <c r="L1607" s="2">
        <f>$I$1600*EXP(Sheet3!$B$1*(($B1607-L$1602-Sheet2!$N$373)/Sheet3!$A$1)^2 +Sheet3!$C$1*(($B1607-L$1602-Sheet2!$N$373)/Sheet3!$A$1)^4)</f>
        <v>52.953665078239446</v>
      </c>
      <c r="M1607" s="2">
        <f>$I$1600*EXP(Sheet3!$B$1*(($B1607-M$1602-Sheet2!$N$373)/Sheet3!$A$1)^2 +Sheet3!$C$1*(($B1607-M$1602-Sheet2!$N$373)/Sheet3!$A$1)^4)</f>
        <v>50.653251707533947</v>
      </c>
      <c r="N1607" s="2">
        <f>$I$1600*EXP(Sheet3!$B$1*(($B1607-N$1602-Sheet2!$N$373)/Sheet3!$A$1)^2 +Sheet3!$C$1*(($B1607-N$1602-Sheet2!$N$373)/Sheet3!$A$1)^4)</f>
        <v>48.413136391889282</v>
      </c>
      <c r="O1607" s="2">
        <f>$I$1600*EXP(Sheet3!$B$1*(($B1607-O$1602-Sheet2!$N$373)/Sheet3!$A$1)^2 +Sheet3!$C$1*(($B1607-O$1602-Sheet2!$N$373)/Sheet3!$A$1)^4)</f>
        <v>46.233755636716879</v>
      </c>
      <c r="P1607" s="2">
        <f>$I$1600*EXP(Sheet3!$B$1*(($B1607-P$1602-Sheet2!$N$373)/Sheet3!$A$1)^2 +Sheet3!$C$1*(($B1607-P$1602-Sheet2!$N$373)/Sheet3!$A$1)^4)</f>
        <v>44.115440953710461</v>
      </c>
      <c r="Q1607" s="2">
        <f>$I$1600*EXP(Sheet3!$B$1*(($B1607-Q$1602-Sheet2!$N$373)/Sheet3!$A$1)^2 +Sheet3!$C$1*(($B1607-Q$1602-Sheet2!$N$373)/Sheet3!$A$1)^4)</f>
        <v>42.058419779770823</v>
      </c>
      <c r="R1607" s="2">
        <f>$I$1600*EXP(Sheet3!$B$1*(($B1607-R$1602-Sheet2!$N$373)/Sheet3!$A$1)^2 +Sheet3!$C$1*(($B1607-R$1602-Sheet2!$N$373)/Sheet3!$A$1)^4)</f>
        <v>40.062816679957244</v>
      </c>
      <c r="S1607" s="2">
        <f>$I$1600*EXP(Sheet3!$B$1*(($B1607-S$1602-Sheet2!$N$373)/Sheet3!$A$1)^2 +Sheet3!$C$1*(($B1607-S$1602-Sheet2!$N$373)/Sheet3!$A$1)^4)</f>
        <v>38.128654831079949</v>
      </c>
      <c r="T1607" s="2">
        <f>$I$1600*EXP(Sheet3!$B$1*(($B1607-T$1602-Sheet2!$N$373)/Sheet3!$A$1)^2 +Sheet3!$C$1*(($B1607-T$1602-Sheet2!$N$373)/Sheet3!$A$1)^4)</f>
        <v>36.25585778120378</v>
      </c>
      <c r="U1607" s="2">
        <f>$I$1600*EXP(Sheet3!$B$1*(($B1607-U$1602-Sheet2!$N$373)/Sheet3!$A$1)^2 +Sheet3!$C$1*(($B1607-U$1602-Sheet2!$N$373)/Sheet3!$A$1)^4)</f>
        <v>34.444251478971374</v>
      </c>
      <c r="V1607" s="2">
        <f>$I$1600*EXP(Sheet3!$B$1*(($B1607-V$1602-Sheet2!$N$373)/Sheet3!$A$1)^2 +Sheet3!$C$1*(($B1607-V$1602-Sheet2!$N$373)/Sheet3!$A$1)^4)</f>
        <v>32.693566565467158</v>
      </c>
      <c r="W1607" s="2">
        <f>$I$1600*EXP(Sheet3!$B$1*(($B1607-W$1602-Sheet2!$N$373)/Sheet3!$A$1)^2 +Sheet3!$C$1*(($B1607-W$1602-Sheet2!$N$373)/Sheet3!$A$1)^4)</f>
        <v>31.003440919606778</v>
      </c>
      <c r="X1607" s="2">
        <f>$I$1600*EXP(Sheet3!$B$1*(($B1607-X$1602-Sheet2!$N$373)/Sheet3!$A$1)^2 +Sheet3!$C$1*(($B1607-X$1602-Sheet2!$N$373)/Sheet3!$A$1)^4)</f>
        <v>29.373422447478038</v>
      </c>
      <c r="Y1607" s="2">
        <f>$I$1600*EXP(Sheet3!$B$1*(($B1607-Y$1602-Sheet2!$N$373)/Sheet3!$A$1)^2 +Sheet3!$C$1*(($B1607-Y$1602-Sheet2!$N$373)/Sheet3!$A$1)^4)</f>
        <v>27.802972104102512</v>
      </c>
      <c r="Z1607" s="2">
        <f>$I$1600*EXP(Sheet3!$B$1*(($B1607-Z$1602-Sheet2!$N$373)/Sheet3!$A$1)^2 +Sheet3!$C$1*(($B1607-Z$1602-Sheet2!$N$373)/Sheet3!$A$1)^4)</f>
        <v>26.291467135335921</v>
      </c>
      <c r="AA1607" s="2">
        <f>$I$1600*EXP(Sheet3!$B$1*(($B1607-AA$1602-Sheet2!$N$373)/Sheet3!$A$1)^2 +Sheet3!$C$1*(($B1607-AA$1602-Sheet2!$N$373)/Sheet3!$A$1)^4)</f>
        <v>24.838204526354819</v>
      </c>
      <c r="AB1607" s="2">
        <f>$I$1600*EXP(Sheet3!$B$1*(($B1607-AB$1602-Sheet2!$N$373)/Sheet3!$A$1)^2 +Sheet3!$C$1*(($B1607-AB$1602-Sheet2!$N$373)/Sheet3!$A$1)^4)</f>
        <v>23.442404642140694</v>
      </c>
      <c r="AC1607" s="2">
        <f>$I$1600*EXP(Sheet3!$B$1*(($B1607-AC$1602-Sheet2!$N$373)/Sheet3!$A$1)^2 +Sheet3!$C$1*(($B1607-AC$1602-Sheet2!$N$373)/Sheet3!$A$1)^4)</f>
        <v>22.103215044393654</v>
      </c>
      <c r="AD1607" s="2">
        <f>$I$1600*EXP(Sheet3!$B$1*(($B1607-AD$1602-Sheet2!$N$373)/Sheet3!$A$1)^2 +Sheet3!$C$1*(($B1607-AD$1602-Sheet2!$N$373)/Sheet3!$A$1)^4)</f>
        <v>20.819714468414553</v>
      </c>
      <c r="AE1607" s="2">
        <f>$I$1600*EXP(Sheet3!$B$1*(($B1607-AE$1602-Sheet2!$N$373)/Sheet3!$A$1)^2 +Sheet3!$C$1*(($B1607-AE$1602-Sheet2!$N$373)/Sheet3!$A$1)^4)</f>
        <v>19.590916942694577</v>
      </c>
      <c r="AF1607" s="2">
        <f>$I$1600*EXP(Sheet3!$B$1*(($B1607-AF$1602-Sheet2!$N$373)/Sheet3!$A$1)^2 +Sheet3!$C$1*(($B1607-AF$1602-Sheet2!$N$373)/Sheet3!$A$1)^4)</f>
        <v>18.415776033252481</v>
      </c>
      <c r="AG1607" s="2">
        <f>$I$1600*EXP(Sheet3!$B$1*(($B1607-AG$1602-Sheet2!$N$373)/Sheet3!$A$1)^2 +Sheet3!$C$1*(($B1607-AG$1602-Sheet2!$N$373)/Sheet3!$A$1)^4)</f>
        <v>17.293189194155119</v>
      </c>
      <c r="AH1607" s="2">
        <f>$I$1600*EXP(Sheet3!$B$1*(($B1607-AH$1602-Sheet2!$N$373)/Sheet3!$A$1)^2 +Sheet3!$C$1*(($B1607-AH$1602-Sheet2!$N$373)/Sheet3!$A$1)^4)</f>
        <v>16.222002205265866</v>
      </c>
      <c r="AI1607" s="2">
        <f>$I$1600*EXP(Sheet3!$B$1*(($B1607-AI$1602-Sheet2!$N$373)/Sheet3!$A$1)^2 +Sheet3!$C$1*(($B1607-AI$1602-Sheet2!$N$373)/Sheet3!$A$1)^4)</f>
        <v>15.20101367763823</v>
      </c>
      <c r="AJ1607" s="2">
        <f>$I$1600*EXP(Sheet3!$B$1*(($B1607-AJ$1602-Sheet2!$N$373)/Sheet3!$A$1)^2 +Sheet3!$C$1*(($B1607-AJ$1602-Sheet2!$N$373)/Sheet3!$A$1)^4)</f>
        <v>14.228979607176511</v>
      </c>
      <c r="AK1607" s="2">
        <f>$I$1600*EXP(Sheet3!$B$1*(($B1607-AK$1602-Sheet2!$N$373)/Sheet3!$A$1)^2 +Sheet3!$C$1*(($B1607-AK$1602-Sheet2!$N$373)/Sheet3!$A$1)^4)</f>
        <v>13.304617956620557</v>
      </c>
      <c r="AL1607" s="2">
        <f>$I$1600*EXP(Sheet3!$B$1*(($B1607-AL$1602-Sheet2!$N$373)/Sheet3!$A$1)^2 +Sheet3!$C$1*(($B1607-AL$1602-Sheet2!$N$373)/Sheet3!$A$1)^4)</f>
        <v>12.426613246191398</v>
      </c>
      <c r="AM1607" s="2">
        <f>$I$1600*EXP(Sheet3!$B$1*(($B1607-AM$1602-Sheet2!$N$373)/Sheet3!$A$1)^2 +Sheet3!$C$1*(($B1607-AM$1602-Sheet2!$N$373)/Sheet3!$A$1)^4)</f>
        <v>11.593621133278809</v>
      </c>
      <c r="AN1607" s="2">
        <f>$I$1600*EXP(Sheet3!$B$1*(($B1607-AN$1602-Sheet2!$N$373)/Sheet3!$A$1)^2 +Sheet3!$C$1*(($B1607-AN$1602-Sheet2!$N$373)/Sheet3!$A$1)^4)</f>
        <v>10.804272961826085</v>
      </c>
      <c r="AO1607" s="2">
        <f>$I$1600*EXP(Sheet3!$B$1*(($B1607-AO$1602-Sheet2!$N$373)/Sheet3!$A$1)^2 +Sheet3!$C$1*(($B1607-AO$1602-Sheet2!$N$373)/Sheet3!$A$1)^4)</f>
        <v>10.05718026245256</v>
      </c>
      <c r="AP1607" s="2">
        <f>$I$1600*EXP(Sheet3!$B$1*(($B1607-AP$1602-Sheet2!$N$373)/Sheet3!$A$1)^2 +Sheet3!$C$1*(($B1607-AP$1602-Sheet2!$N$373)/Sheet3!$A$1)^4)</f>
        <v>9.3509391848611845</v>
      </c>
      <c r="AQ1607" s="2">
        <f>$I$1600*EXP(Sheet3!$B$1*(($B1607-AQ$1602-Sheet2!$N$373)/Sheet3!$A$1)^2 +Sheet3!$C$1*(($B1607-AQ$1602-Sheet2!$N$373)/Sheet3!$A$1)^4)</f>
        <v>8.6841348447028146</v>
      </c>
      <c r="AR1607" s="2">
        <f>$I$1600*EXP(Sheet3!$B$1*(($B1607-AR$1602-Sheet2!$N$373)/Sheet3!$A$1)^2 +Sheet3!$C$1*(($B1607-AR$1602-Sheet2!$N$373)/Sheet3!$A$1)^4)</f>
        <v>8.0553455678062562</v>
      </c>
      <c r="AS1607" s="2">
        <f>$I$1600*EXP(Sheet3!$B$1*(($B1607-AS$1602-Sheet2!$N$373)/Sheet3!$A$1)^2 +Sheet3!$C$1*(($B1607-AS$1602-Sheet2!$N$373)/Sheet3!$A$1)^4)</f>
        <v>7.4631470155266895</v>
      </c>
      <c r="AT1607" s="2">
        <f>$I$1600*EXP(Sheet3!$B$1*(($B1607-AT$1602-Sheet2!$N$373)/Sheet3!$A$1)^2 +Sheet3!$C$1*(($B1607-AT$1602-Sheet2!$N$373)/Sheet3!$A$1)^4)</f>
        <v>6.9061161759030645</v>
      </c>
      <c r="AU1607" s="2">
        <f>$I$1600*EXP(Sheet3!$B$1*(($B1607-AU$1602-Sheet2!$N$373)/Sheet3!$A$1)^2 +Sheet3!$C$1*(($B1607-AU$1602-Sheet2!$N$373)/Sheet3!$A$1)^4)</f>
        <v>6.3828352063936791</v>
      </c>
      <c r="AV1607" s="2">
        <f>$I$1600*EXP(Sheet3!$B$1*(($B1607-AV$1602-Sheet2!$N$373)/Sheet3!$A$1)^2 +Sheet3!$C$1*(($B1607-AV$1602-Sheet2!$N$373)/Sheet3!$A$1)^4)</f>
        <v>5.8918951149468839</v>
      </c>
      <c r="AW1607" s="2">
        <f>$I$1600*EXP(Sheet3!$B$1*(($B1607-AW$1602-Sheet2!$N$373)/Sheet3!$A$1)^2 +Sheet3!$C$1*(($B1607-AW$1602-Sheet2!$N$373)/Sheet3!$A$1)^4)</f>
        <v>5.4318992675766884</v>
      </c>
      <c r="AX1607" s="2">
        <f>$I$1600*EXP(Sheet3!$B$1*(($B1607-AX$1602-Sheet2!$N$373)/Sheet3!$A$1)^2 +Sheet3!$C$1*(($B1607-AX$1602-Sheet2!$N$373)/Sheet3!$A$1)^4)</f>
        <v>5.0014667116462057</v>
      </c>
      <c r="AY1607" s="2">
        <f>$I$1600*EXP(Sheet3!$B$1*(($B1607-AY$1602-Sheet2!$N$373)/Sheet3!$A$1)^2 +Sheet3!$C$1*(($B1607-AY$1602-Sheet2!$N$373)/Sheet3!$A$1)^4)</f>
        <v>4.5992353055048607</v>
      </c>
      <c r="AZ1607" s="2">
        <f>$I$1600*EXP(Sheet3!$B$1*(($B1607-AZ$1602-Sheet2!$N$373)/Sheet3!$A$1)^2 +Sheet3!$C$1*(($B1607-AZ$1602-Sheet2!$N$373)/Sheet3!$A$1)^4)</f>
        <v>4.2238646464296483</v>
      </c>
      <c r="BA1607" s="2">
        <f>$I$1600*EXP(Sheet3!$B$1*(($B1607-BA$1602-Sheet2!$N$373)/Sheet3!$A$1)^2 +Sheet3!$C$1*(($B1607-BA$1602-Sheet2!$N$373)/Sheet3!$A$1)^4)</f>
        <v>3.8740387902067304</v>
      </c>
      <c r="BB1607" s="2">
        <f>$I$1600*EXP(Sheet3!$B$1*(($B1607-BB$1602-Sheet2!$N$373)/Sheet3!$A$1)^2 +Sheet3!$C$1*(($B1607-BB$1602-Sheet2!$N$373)/Sheet3!$A$1)^4)</f>
        <v>3.5484687570871896</v>
      </c>
      <c r="BC1607" s="2">
        <f>$I$1600*EXP(Sheet3!$B$1*(($B1607-BC$1602-Sheet2!$N$373)/Sheet3!$A$1)^2 +Sheet3!$C$1*(($B1607-BC$1602-Sheet2!$N$373)/Sheet3!$A$1)^4)</f>
        <v>3.2458948202543638</v>
      </c>
      <c r="BD1607" s="2">
        <f>$I$1600*EXP(Sheet3!$B$1*(($B1607-BD$1602-Sheet2!$N$373)/Sheet3!$A$1)^2 +Sheet3!$C$1*(($B1607-BD$1602-Sheet2!$N$373)/Sheet3!$A$1)^4)</f>
        <v>2.9650885743384392</v>
      </c>
      <c r="BE1607" s="2">
        <f>$I$1600*EXP(Sheet3!$B$1*(($B1607-BE$1602-Sheet2!$N$373)/Sheet3!$A$1)^2 +Sheet3!$C$1*(($B1607-BE$1602-Sheet2!$N$373)/Sheet3!$A$1)^4)</f>
        <v>2.704854782894675</v>
      </c>
      <c r="BF1607" s="2">
        <f>$I$1600*EXP(Sheet3!$B$1*(($B1607-BF$1602-Sheet2!$N$373)/Sheet3!$A$1)^2 +Sheet3!$C$1*(($B1607-BF$1602-Sheet2!$N$373)/Sheet3!$A$1)^4)</f>
        <v>2.4640330051115589</v>
      </c>
      <c r="BG1607" s="2">
        <f>$I$1600*EXP(Sheet3!$B$1*(($B1607-BG$1602-Sheet2!$N$373)/Sheet3!$A$1)^2 +Sheet3!$C$1*(($B1607-BG$1602-Sheet2!$N$373)/Sheet3!$A$1)^4)</f>
        <v>2.24149900334666</v>
      </c>
      <c r="BH1607" s="2">
        <f>$I$1600*EXP(Sheet3!$B$1*(($B1607-BH$1602-Sheet2!$N$373)/Sheet3!$A$1)^2 +Sheet3!$C$1*(($B1607-BH$1602-Sheet2!$N$373)/Sheet3!$A$1)^4)</f>
        <v>2.0361659342948459</v>
      </c>
      <c r="BI1607" s="2">
        <f>$I$1600*EXP(Sheet3!$B$1*(($B1607-BI$1602-Sheet2!$N$373)/Sheet3!$A$1)^2 +Sheet3!$C$1*(($B1607-BI$1602-Sheet2!$N$373)/Sheet3!$A$1)^4)</f>
        <v>1.8469853278927082</v>
      </c>
      <c r="BJ1607" s="2">
        <f>$I$1600*EXP(Sheet3!$B$1*(($B1607-BJ$1602-Sheet2!$N$373)/Sheet3!$A$1)^2 +Sheet3!$C$1*(($B1607-BJ$1602-Sheet2!$N$373)/Sheet3!$A$1)^4)</f>
        <v>1.6729478591024614</v>
      </c>
      <c r="BK1607" s="2">
        <f>$I$1600*EXP(Sheet3!$B$1*(($B1607-BK$1602-Sheet2!$N$373)/Sheet3!$A$1)^2 +Sheet3!$C$1*(($B1607-BK$1602-Sheet2!$N$373)/Sheet3!$A$1)^4)</f>
        <v>1.5130839188365675</v>
      </c>
      <c r="BL1607" s="2">
        <f>$I$1600*EXP(Sheet3!$B$1*(($B1607-BL$1602-Sheet2!$N$373)/Sheet3!$A$1)^2 +Sheet3!$C$1*(($B1607-BL$1602-Sheet2!$N$373)/Sheet3!$A$1)^4)</f>
        <v>1.3664639912407621</v>
      </c>
      <c r="BM1607" s="2">
        <f>$I$1600*EXP(Sheet3!$B$1*(($B1607-BM$1602-Sheet2!$N$373)/Sheet3!$A$1)^2 +Sheet3!$C$1*(($B1607-BM$1602-Sheet2!$N$373)/Sheet3!$A$1)^4)</f>
        <v>1.2321988454428285</v>
      </c>
      <c r="BN1607" s="2">
        <f>$I$1600*EXP(Sheet3!$B$1*(($B1607-BN$1602-Sheet2!$N$373)/Sheet3!$A$1)^2 +Sheet3!$C$1*(($B1607-BN$1602-Sheet2!$N$373)/Sheet3!$A$1)^4)</f>
        <v>1.1094395506666588</v>
      </c>
      <c r="BO1607" s="2">
        <f>$I$1600*EXP(Sheet3!$B$1*(($B1607-BO$1602-Sheet2!$N$373)/Sheet3!$A$1)^2 +Sheet3!$C$1*(($B1607-BO$1602-Sheet2!$N$373)/Sheet3!$A$1)^4)</f>
        <v>0.99737732430517601</v>
      </c>
      <c r="BP1607" s="2">
        <f>$I$1600*EXP(Sheet3!$B$1*(($B1607-BP$1602-Sheet2!$N$373)/Sheet3!$A$1)^2 +Sheet3!$C$1*(($B1607-BP$1602-Sheet2!$N$373)/Sheet3!$A$1)^4)</f>
        <v>0.89524322313829863</v>
      </c>
      <c r="BQ1607" s="2">
        <f>$I$1600*EXP(Sheet3!$B$1*(($B1607-BQ$1602-Sheet2!$N$373)/Sheet3!$A$1)^2 +Sheet3!$C$1*(($B1607-BQ$1602-Sheet2!$N$373)/Sheet3!$A$1)^4)</f>
        <v>0.80230768837198896</v>
      </c>
      <c r="BR1607" s="2">
        <f>$I$1600*EXP(Sheet3!$B$1*(($B1607-BR$1602-Sheet2!$N$373)/Sheet3!$A$1)^2 +Sheet3!$C$1*(($B1607-BR$1602-Sheet2!$N$373)/Sheet3!$A$1)^4)</f>
        <v>0.71787995556075024</v>
      </c>
      <c r="BS1607" s="2">
        <f>$I$1600*EXP(Sheet3!$B$1*(($B1607-BS$1602-Sheet2!$N$373)/Sheet3!$A$1)^2 +Sheet3!$C$1*(($B1607-BS$1602-Sheet2!$N$373)/Sheet3!$A$1)^4)</f>
        <v>0.64130734075847662</v>
      </c>
    </row>
    <row r="1608" spans="1:71" x14ac:dyDescent="0.2">
      <c r="A1608">
        <v>1581</v>
      </c>
      <c r="B1608">
        <v>911.62</v>
      </c>
      <c r="C1608">
        <v>2386.6</v>
      </c>
      <c r="D1608">
        <v>2513.3000000000002</v>
      </c>
      <c r="E1608">
        <f t="shared" si="84"/>
        <v>126.70000000000027</v>
      </c>
      <c r="F1608" s="1">
        <f t="shared" si="85"/>
        <v>126.70000000000027</v>
      </c>
      <c r="G1608">
        <f t="shared" si="86"/>
        <v>115502.25400000025</v>
      </c>
      <c r="I1608" s="2">
        <f>$I$1600*EXP(Sheet3!$B$1*(($B1608-I$1602-Sheet2!$N$373)/Sheet3!$A$1)^2 +Sheet3!$C$1*(($B1608-I$1602-Sheet2!$N$373)/Sheet3!$A$1)^4)</f>
        <v>199.8483912782323</v>
      </c>
      <c r="J1608" s="2">
        <f>$I$1600*EXP(Sheet3!$B$1*(($B1608-J$1602-Sheet2!$N$373)/Sheet3!$A$1)^2 +Sheet3!$C$1*(($B1608-J$1602-Sheet2!$N$373)/Sheet3!$A$1)^4)</f>
        <v>196.78283488326423</v>
      </c>
      <c r="K1608" s="2">
        <f>$I$1600*EXP(Sheet3!$B$1*(($B1608-K$1602-Sheet2!$N$373)/Sheet3!$A$1)^2 +Sheet3!$C$1*(($B1608-K$1602-Sheet2!$N$373)/Sheet3!$A$1)^4)</f>
        <v>193.67409188471012</v>
      </c>
      <c r="L1608" s="2">
        <f>$I$1600*EXP(Sheet3!$B$1*(($B1608-L$1602-Sheet2!$N$373)/Sheet3!$A$1)^2 +Sheet3!$C$1*(($B1608-L$1602-Sheet2!$N$373)/Sheet3!$A$1)^4)</f>
        <v>190.52481526275446</v>
      </c>
      <c r="M1608" s="2">
        <f>$I$1600*EXP(Sheet3!$B$1*(($B1608-M$1602-Sheet2!$N$373)/Sheet3!$A$1)^2 +Sheet3!$C$1*(($B1608-M$1602-Sheet2!$N$373)/Sheet3!$A$1)^4)</f>
        <v>187.33769361695988</v>
      </c>
      <c r="N1608" s="2">
        <f>$I$1600*EXP(Sheet3!$B$1*(($B1608-N$1602-Sheet2!$N$373)/Sheet3!$A$1)^2 +Sheet3!$C$1*(($B1608-N$1602-Sheet2!$N$373)/Sheet3!$A$1)^4)</f>
        <v>184.11544818157822</v>
      </c>
      <c r="O1608" s="2">
        <f>$I$1600*EXP(Sheet3!$B$1*(($B1608-O$1602-Sheet2!$N$373)/Sheet3!$A$1)^2 +Sheet3!$C$1*(($B1608-O$1602-Sheet2!$N$373)/Sheet3!$A$1)^4)</f>
        <v>180.86082972680006</v>
      </c>
      <c r="P1608" s="2">
        <f>$I$1600*EXP(Sheet3!$B$1*(($B1608-P$1602-Sheet2!$N$373)/Sheet3!$A$1)^2 +Sheet3!$C$1*(($B1608-P$1602-Sheet2!$N$373)/Sheet3!$A$1)^4)</f>
        <v>177.57661534785754</v>
      </c>
      <c r="Q1608" s="2">
        <f>$I$1600*EXP(Sheet3!$B$1*(($B1608-Q$1602-Sheet2!$N$373)/Sheet3!$A$1)^2 +Sheet3!$C$1*(($B1608-Q$1602-Sheet2!$N$373)/Sheet3!$A$1)^4)</f>
        <v>174.26560514444009</v>
      </c>
      <c r="R1608" s="2">
        <f>$I$1600*EXP(Sheet3!$B$1*(($B1608-R$1602-Sheet2!$N$373)/Sheet3!$A$1)^2 +Sheet3!$C$1*(($B1608-R$1602-Sheet2!$N$373)/Sheet3!$A$1)^4)</f>
        <v>170.93061879345149</v>
      </c>
      <c r="S1608" s="2">
        <f>$I$1600*EXP(Sheet3!$B$1*(($B1608-S$1602-Sheet2!$N$373)/Sheet3!$A$1)^2 +Sheet3!$C$1*(($B1608-S$1602-Sheet2!$N$373)/Sheet3!$A$1)^4)</f>
        <v>167.5744920187181</v>
      </c>
      <c r="T1608" s="2">
        <f>$I$1600*EXP(Sheet3!$B$1*(($B1608-T$1602-Sheet2!$N$373)/Sheet3!$A$1)^2 +Sheet3!$C$1*(($B1608-T$1602-Sheet2!$N$373)/Sheet3!$A$1)^4)</f>
        <v>164.20007296185437</v>
      </c>
      <c r="U1608" s="2">
        <f>$I$1600*EXP(Sheet3!$B$1*(($B1608-U$1602-Sheet2!$N$373)/Sheet3!$A$1)^2 +Sheet3!$C$1*(($B1608-U$1602-Sheet2!$N$373)/Sheet3!$A$1)^4)</f>
        <v>160.81021845906065</v>
      </c>
      <c r="V1608" s="2">
        <f>$I$1600*EXP(Sheet3!$B$1*(($B1608-V$1602-Sheet2!$N$373)/Sheet3!$A$1)^2 +Sheet3!$C$1*(($B1608-V$1602-Sheet2!$N$373)/Sheet3!$A$1)^4)</f>
        <v>157.40779022951406</v>
      </c>
      <c r="W1608" s="2">
        <f>$I$1600*EXP(Sheet3!$B$1*(($B1608-W$1602-Sheet2!$N$373)/Sheet3!$A$1)^2 +Sheet3!$C$1*(($B1608-W$1602-Sheet2!$N$373)/Sheet3!$A$1)^4)</f>
        <v>153.99565098082425</v>
      </c>
      <c r="X1608" s="2">
        <f>$I$1600*EXP(Sheet3!$B$1*(($B1608-X$1602-Sheet2!$N$373)/Sheet3!$A$1)^2 +Sheet3!$C$1*(($B1608-X$1602-Sheet2!$N$373)/Sheet3!$A$1)^4)</f>
        <v>150.57666043899744</v>
      </c>
      <c r="Y1608" s="2">
        <f>$I$1600*EXP(Sheet3!$B$1*(($B1608-Y$1602-Sheet2!$N$373)/Sheet3!$A$1)^2 +Sheet3!$C$1*(($B1608-Y$1602-Sheet2!$N$373)/Sheet3!$A$1)^4)</f>
        <v>147.15367130962579</v>
      </c>
      <c r="Z1608" s="2">
        <f>$I$1600*EXP(Sheet3!$B$1*(($B1608-Z$1602-Sheet2!$N$373)/Sheet3!$A$1)^2 +Sheet3!$C$1*(($B1608-Z$1602-Sheet2!$N$373)/Sheet3!$A$1)^4)</f>
        <v>143.72952517844482</v>
      </c>
      <c r="AA1608" s="2">
        <f>$I$1600*EXP(Sheet3!$B$1*(($B1608-AA$1602-Sheet2!$N$373)/Sheet3!$A$1)^2 +Sheet3!$C$1*(($B1608-AA$1602-Sheet2!$N$373)/Sheet3!$A$1)^4)</f>
        <v>140.30704835973791</v>
      </c>
      <c r="AB1608" s="2">
        <f>$I$1600*EXP(Sheet3!$B$1*(($B1608-AB$1602-Sheet2!$N$373)/Sheet3!$A$1)^2 +Sheet3!$C$1*(($B1608-AB$1602-Sheet2!$N$373)/Sheet3!$A$1)^4)</f>
        <v>136.88904770170291</v>
      </c>
      <c r="AC1608" s="2">
        <f>$I$1600*EXP(Sheet3!$B$1*(($B1608-AC$1602-Sheet2!$N$373)/Sheet3!$A$1)^2 +Sheet3!$C$1*(($B1608-AC$1602-Sheet2!$N$373)/Sheet3!$A$1)^4)</f>
        <v>133.47830635847279</v>
      </c>
      <c r="AD1608" s="2">
        <f>$I$1600*EXP(Sheet3!$B$1*(($B1608-AD$1602-Sheet2!$N$373)/Sheet3!$A$1)^2 +Sheet3!$C$1*(($B1608-AD$1602-Sheet2!$N$373)/Sheet3!$A$1)^4)</f>
        <v>130.07757953904016</v>
      </c>
      <c r="AE1608" s="2">
        <f>$I$1600*EXP(Sheet3!$B$1*(($B1608-AE$1602-Sheet2!$N$373)/Sheet3!$A$1)^2 +Sheet3!$C$1*(($B1608-AE$1602-Sheet2!$N$373)/Sheet3!$A$1)^4)</f>
        <v>126.689590243867</v>
      </c>
      <c r="AF1608" s="2">
        <f>$I$1600*EXP(Sheet3!$B$1*(($B1608-AF$1602-Sheet2!$N$373)/Sheet3!$A$1)^2 +Sheet3!$C$1*(($B1608-AF$1602-Sheet2!$N$373)/Sheet3!$A$1)^4)</f>
        <v>123.31702500046475</v>
      </c>
      <c r="AG1608" s="2">
        <f>$I$1600*EXP(Sheet3!$B$1*(($B1608-AG$1602-Sheet2!$N$373)/Sheet3!$A$1)^2 +Sheet3!$C$1*(($B1608-AG$1602-Sheet2!$N$373)/Sheet3!$A$1)^4)</f>
        <v>119.9625296096595</v>
      </c>
      <c r="AH1608" s="2">
        <f>$I$1600*EXP(Sheet3!$B$1*(($B1608-AH$1602-Sheet2!$N$373)/Sheet3!$A$1)^2 +Sheet3!$C$1*(($B1608-AH$1602-Sheet2!$N$373)/Sheet3!$A$1)^4)</f>
        <v>116.62870491495427</v>
      </c>
      <c r="AI1608" s="2">
        <f>$I$1600*EXP(Sheet3!$B$1*(($B1608-AI$1602-Sheet2!$N$373)/Sheet3!$A$1)^2 +Sheet3!$C$1*(($B1608-AI$1602-Sheet2!$N$373)/Sheet3!$A$1)^4)</f>
        <v>113.31810260698911</v>
      </c>
      <c r="AJ1608" s="2">
        <f>$I$1600*EXP(Sheet3!$B$1*(($B1608-AJ$1602-Sheet2!$N$373)/Sheet3!$A$1)^2 +Sheet3!$C$1*(($B1608-AJ$1602-Sheet2!$N$373)/Sheet3!$A$1)^4)</f>
        <v>110.03322107677296</v>
      </c>
      <c r="AK1608" s="2">
        <f>$I$1600*EXP(Sheet3!$B$1*(($B1608-AK$1602-Sheet2!$N$373)/Sheet3!$A$1)^2 +Sheet3!$C$1*(($B1608-AK$1602-Sheet2!$N$373)/Sheet3!$A$1)^4)</f>
        <v>106.77650133031743</v>
      </c>
      <c r="AL1608" s="2">
        <f>$I$1600*EXP(Sheet3!$B$1*(($B1608-AL$1602-Sheet2!$N$373)/Sheet3!$A$1)^2 +Sheet3!$C$1*(($B1608-AL$1602-Sheet2!$N$373)/Sheet3!$A$1)^4)</f>
        <v>103.55032297833807</v>
      </c>
      <c r="AM1608" s="2">
        <f>$I$1600*EXP(Sheet3!$B$1*(($B1608-AM$1602-Sheet2!$N$373)/Sheet3!$A$1)^2 +Sheet3!$C$1*(($B1608-AM$1602-Sheet2!$N$373)/Sheet3!$A$1)^4)</f>
        <v>100.35700031459643</v>
      </c>
      <c r="AN1608" s="2">
        <f>$I$1600*EXP(Sheet3!$B$1*(($B1608-AN$1602-Sheet2!$N$373)/Sheet3!$A$1)^2 +Sheet3!$C$1*(($B1608-AN$1602-Sheet2!$N$373)/Sheet3!$A$1)^4)</f>
        <v>97.198778496607247</v>
      </c>
      <c r="AO1608" s="2">
        <f>$I$1600*EXP(Sheet3!$B$1*(($B1608-AO$1602-Sheet2!$N$373)/Sheet3!$A$1)^2 +Sheet3!$C$1*(($B1608-AO$1602-Sheet2!$N$373)/Sheet3!$A$1)^4)</f>
        <v>94.077829842481094</v>
      </c>
      <c r="AP1608" s="2">
        <f>$I$1600*EXP(Sheet3!$B$1*(($B1608-AP$1602-Sheet2!$N$373)/Sheet3!$A$1)^2 +Sheet3!$C$1*(($B1608-AP$1602-Sheet2!$N$373)/Sheet3!$A$1)^4)</f>
        <v>90.996250257649407</v>
      </c>
      <c r="AQ1608" s="2">
        <f>$I$1600*EXP(Sheet3!$B$1*(($B1608-AQ$1602-Sheet2!$N$373)/Sheet3!$A$1)^2 +Sheet3!$C$1*(($B1608-AQ$1602-Sheet2!$N$373)/Sheet3!$A$1)^4)</f>
        <v>87.956055805123583</v>
      </c>
      <c r="AR1608" s="2">
        <f>$I$1600*EXP(Sheet3!$B$1*(($B1608-AR$1602-Sheet2!$N$373)/Sheet3!$A$1)^2 +Sheet3!$C$1*(($B1608-AR$1602-Sheet2!$N$373)/Sheet3!$A$1)^4)</f>
        <v>84.959179432769204</v>
      </c>
      <c r="AS1608" s="2">
        <f>$I$1600*EXP(Sheet3!$B$1*(($B1608-AS$1602-Sheet2!$N$373)/Sheet3!$A$1)^2 +Sheet3!$C$1*(($B1608-AS$1602-Sheet2!$N$373)/Sheet3!$A$1)^4)</f>
        <v>82.007467870829657</v>
      </c>
      <c r="AT1608" s="2">
        <f>$I$1600*EXP(Sheet3!$B$1*(($B1608-AT$1602-Sheet2!$N$373)/Sheet3!$A$1)^2 +Sheet3!$C$1*(($B1608-AT$1602-Sheet2!$N$373)/Sheet3!$A$1)^4)</f>
        <v>79.102678712575184</v>
      </c>
      <c r="AU1608" s="2">
        <f>$I$1600*EXP(Sheet3!$B$1*(($B1608-AU$1602-Sheet2!$N$373)/Sheet3!$A$1)^2 +Sheet3!$C$1*(($B1608-AU$1602-Sheet2!$N$373)/Sheet3!$A$1)^4)</f>
        <v>76.246477690778164</v>
      </c>
      <c r="AV1608" s="2">
        <f>$I$1600*EXP(Sheet3!$B$1*(($B1608-AV$1602-Sheet2!$N$373)/Sheet3!$A$1)^2 +Sheet3!$C$1*(($B1608-AV$1602-Sheet2!$N$373)/Sheet3!$A$1)^4)</f>
        <v>73.440436161540134</v>
      </c>
      <c r="AW1608" s="2">
        <f>$I$1600*EXP(Sheet3!$B$1*(($B1608-AW$1602-Sheet2!$N$373)/Sheet3!$A$1)^2 +Sheet3!$C$1*(($B1608-AW$1602-Sheet2!$N$373)/Sheet3!$A$1)^4)</f>
        <v>70.686028807585345</v>
      </c>
      <c r="AX1608" s="2">
        <f>$I$1600*EXP(Sheet3!$B$1*(($B1608-AX$1602-Sheet2!$N$373)/Sheet3!$A$1)^2 +Sheet3!$C$1*(($B1608-AX$1602-Sheet2!$N$373)/Sheet3!$A$1)^4)</f>
        <v>67.984631571333793</v>
      </c>
      <c r="AY1608" s="2">
        <f>$I$1600*EXP(Sheet3!$B$1*(($B1608-AY$1602-Sheet2!$N$373)/Sheet3!$A$1)^2 +Sheet3!$C$1*(($B1608-AY$1602-Sheet2!$N$373)/Sheet3!$A$1)^4)</f>
        <v>65.337519828040996</v>
      </c>
      <c r="AZ1608" s="2">
        <f>$I$1600*EXP(Sheet3!$B$1*(($B1608-AZ$1602-Sheet2!$N$373)/Sheet3!$A$1)^2 +Sheet3!$C$1*(($B1608-AZ$1602-Sheet2!$N$373)/Sheet3!$A$1)^4)</f>
        <v>62.745866808259386</v>
      </c>
      <c r="BA1608" s="2">
        <f>$I$1600*EXP(Sheet3!$B$1*(($B1608-BA$1602-Sheet2!$N$373)/Sheet3!$A$1)^2 +Sheet3!$C$1*(($B1608-BA$1602-Sheet2!$N$373)/Sheet3!$A$1)^4)</f>
        <v>60.210742278037017</v>
      </c>
      <c r="BB1608" s="2">
        <f>$I$1600*EXP(Sheet3!$B$1*(($B1608-BB$1602-Sheet2!$N$373)/Sheet3!$A$1)^2 +Sheet3!$C$1*(($B1608-BB$1602-Sheet2!$N$373)/Sheet3!$A$1)^4)</f>
        <v>57.733111484324908</v>
      </c>
      <c r="BC1608" s="2">
        <f>$I$1600*EXP(Sheet3!$B$1*(($B1608-BC$1602-Sheet2!$N$373)/Sheet3!$A$1)^2 +Sheet3!$C$1*(($B1608-BC$1602-Sheet2!$N$373)/Sheet3!$A$1)^4)</f>
        <v>55.313834372053677</v>
      </c>
      <c r="BD1608" s="2">
        <f>$I$1600*EXP(Sheet3!$B$1*(($B1608-BD$1602-Sheet2!$N$373)/Sheet3!$A$1)^2 +Sheet3!$C$1*(($B1608-BD$1602-Sheet2!$N$373)/Sheet3!$A$1)^4)</f>
        <v>52.953665078265956</v>
      </c>
      <c r="BE1608" s="2">
        <f>$I$1600*EXP(Sheet3!$B$1*(($B1608-BE$1602-Sheet2!$N$373)/Sheet3!$A$1)^2 +Sheet3!$C$1*(($B1608-BE$1602-Sheet2!$N$373)/Sheet3!$A$1)^4)</f>
        <v>50.653251707559789</v>
      </c>
      <c r="BF1608" s="2">
        <f>$I$1600*EXP(Sheet3!$B$1*(($B1608-BF$1602-Sheet2!$N$373)/Sheet3!$A$1)^2 +Sheet3!$C$1*(($B1608-BF$1602-Sheet2!$N$373)/Sheet3!$A$1)^4)</f>
        <v>48.413136391889282</v>
      </c>
      <c r="BG1608" s="2">
        <f>$I$1600*EXP(Sheet3!$B$1*(($B1608-BG$1602-Sheet2!$N$373)/Sheet3!$A$1)^2 +Sheet3!$C$1*(($B1608-BG$1602-Sheet2!$N$373)/Sheet3!$A$1)^4)</f>
        <v>46.233755636716879</v>
      </c>
      <c r="BH1608" s="2">
        <f>$I$1600*EXP(Sheet3!$B$1*(($B1608-BH$1602-Sheet2!$N$373)/Sheet3!$A$1)^2 +Sheet3!$C$1*(($B1608-BH$1602-Sheet2!$N$373)/Sheet3!$A$1)^4)</f>
        <v>44.115440953710461</v>
      </c>
      <c r="BI1608" s="2">
        <f>$I$1600*EXP(Sheet3!$B$1*(($B1608-BI$1602-Sheet2!$N$373)/Sheet3!$A$1)^2 +Sheet3!$C$1*(($B1608-BI$1602-Sheet2!$N$373)/Sheet3!$A$1)^4)</f>
        <v>42.058419779770823</v>
      </c>
      <c r="BJ1608" s="2">
        <f>$I$1600*EXP(Sheet3!$B$1*(($B1608-BJ$1602-Sheet2!$N$373)/Sheet3!$A$1)^2 +Sheet3!$C$1*(($B1608-BJ$1602-Sheet2!$N$373)/Sheet3!$A$1)^4)</f>
        <v>40.062816679957244</v>
      </c>
      <c r="BK1608" s="2">
        <f>$I$1600*EXP(Sheet3!$B$1*(($B1608-BK$1602-Sheet2!$N$373)/Sheet3!$A$1)^2 +Sheet3!$C$1*(($B1608-BK$1602-Sheet2!$N$373)/Sheet3!$A$1)^4)</f>
        <v>38.128654831079949</v>
      </c>
      <c r="BL1608" s="2">
        <f>$I$1600*EXP(Sheet3!$B$1*(($B1608-BL$1602-Sheet2!$N$373)/Sheet3!$A$1)^2 +Sheet3!$C$1*(($B1608-BL$1602-Sheet2!$N$373)/Sheet3!$A$1)^4)</f>
        <v>36.25585778120378</v>
      </c>
      <c r="BM1608" s="2">
        <f>$I$1600*EXP(Sheet3!$B$1*(($B1608-BM$1602-Sheet2!$N$373)/Sheet3!$A$1)^2 +Sheet3!$C$1*(($B1608-BM$1602-Sheet2!$N$373)/Sheet3!$A$1)^4)</f>
        <v>34.44425147899161</v>
      </c>
      <c r="BN1608" s="2">
        <f>$I$1600*EXP(Sheet3!$B$1*(($B1608-BN$1602-Sheet2!$N$373)/Sheet3!$A$1)^2 +Sheet3!$C$1*(($B1608-BN$1602-Sheet2!$N$373)/Sheet3!$A$1)^4)</f>
        <v>32.693566565486705</v>
      </c>
      <c r="BO1608" s="2">
        <f>$I$1600*EXP(Sheet3!$B$1*(($B1608-BO$1602-Sheet2!$N$373)/Sheet3!$A$1)^2 +Sheet3!$C$1*(($B1608-BO$1602-Sheet2!$N$373)/Sheet3!$A$1)^4)</f>
        <v>31.003440919625625</v>
      </c>
      <c r="BP1608" s="2">
        <f>$I$1600*EXP(Sheet3!$B$1*(($B1608-BP$1602-Sheet2!$N$373)/Sheet3!$A$1)^2 +Sheet3!$C$1*(($B1608-BP$1602-Sheet2!$N$373)/Sheet3!$A$1)^4)</f>
        <v>29.373422447496207</v>
      </c>
      <c r="BQ1608" s="2">
        <f>$I$1600*EXP(Sheet3!$B$1*(($B1608-BQ$1602-Sheet2!$N$373)/Sheet3!$A$1)^2 +Sheet3!$C$1*(($B1608-BQ$1602-Sheet2!$N$373)/Sheet3!$A$1)^4)</f>
        <v>27.80297210412002</v>
      </c>
      <c r="BR1608" s="2">
        <f>$I$1600*EXP(Sheet3!$B$1*(($B1608-BR$1602-Sheet2!$N$373)/Sheet3!$A$1)^2 +Sheet3!$C$1*(($B1608-BR$1602-Sheet2!$N$373)/Sheet3!$A$1)^4)</f>
        <v>26.291467135352772</v>
      </c>
      <c r="BS1608" s="2">
        <f>$I$1600*EXP(Sheet3!$B$1*(($B1608-BS$1602-Sheet2!$N$373)/Sheet3!$A$1)^2 +Sheet3!$C$1*(($B1608-BS$1602-Sheet2!$N$373)/Sheet3!$A$1)^4)</f>
        <v>24.838204526354819</v>
      </c>
    </row>
    <row r="1609" spans="1:71" x14ac:dyDescent="0.2">
      <c r="A1609">
        <v>1582</v>
      </c>
      <c r="B1609">
        <v>912.05</v>
      </c>
      <c r="C1609">
        <v>2387.9</v>
      </c>
      <c r="D1609">
        <v>2550.6999999999998</v>
      </c>
      <c r="E1609">
        <f t="shared" si="84"/>
        <v>162.79999999999973</v>
      </c>
      <c r="F1609" s="1">
        <f t="shared" si="85"/>
        <v>162.79999999999973</v>
      </c>
      <c r="G1609">
        <f t="shared" si="86"/>
        <v>148481.73999999976</v>
      </c>
      <c r="I1609" s="2">
        <f>$I$1600*EXP(Sheet3!$B$1*(($B1609-I$1602-Sheet2!$N$373)/Sheet3!$A$1)^2 +Sheet3!$C$1*(($B1609-I$1602-Sheet2!$N$373)/Sheet3!$A$1)^4)</f>
        <v>262.21308493291139</v>
      </c>
      <c r="J1609" s="2">
        <f>$I$1600*EXP(Sheet3!$B$1*(($B1609-J$1602-Sheet2!$N$373)/Sheet3!$A$1)^2 +Sheet3!$C$1*(($B1609-J$1602-Sheet2!$N$373)/Sheet3!$A$1)^4)</f>
        <v>262.68648680727557</v>
      </c>
      <c r="K1609" s="2">
        <f>$I$1600*EXP(Sheet3!$B$1*(($B1609-K$1602-Sheet2!$N$373)/Sheet3!$A$1)^2 +Sheet3!$C$1*(($B1609-K$1602-Sheet2!$N$373)/Sheet3!$A$1)^4)</f>
        <v>263.0616964924356</v>
      </c>
      <c r="L1609" s="2">
        <f>$I$1600*EXP(Sheet3!$B$1*(($B1609-L$1602-Sheet2!$N$373)/Sheet3!$A$1)^2 +Sheet3!$C$1*(($B1609-L$1602-Sheet2!$N$373)/Sheet3!$A$1)^4)</f>
        <v>263.33841182583569</v>
      </c>
      <c r="M1609" s="2">
        <f>$I$1600*EXP(Sheet3!$B$1*(($B1609-M$1602-Sheet2!$N$373)/Sheet3!$A$1)^2 +Sheet3!$C$1*(($B1609-M$1602-Sheet2!$N$373)/Sheet3!$A$1)^4)</f>
        <v>263.51641006799741</v>
      </c>
      <c r="N1609" s="2">
        <f>$I$1600*EXP(Sheet3!$B$1*(($B1609-N$1602-Sheet2!$N$373)/Sheet3!$A$1)^2 +Sheet3!$C$1*(($B1609-N$1602-Sheet2!$N$373)/Sheet3!$A$1)^4)</f>
        <v>263.59554798761314</v>
      </c>
      <c r="O1609" s="2">
        <f>$I$1600*EXP(Sheet3!$B$1*(($B1609-O$1602-Sheet2!$N$373)/Sheet3!$A$1)^2 +Sheet3!$C$1*(($B1609-O$1602-Sheet2!$N$373)/Sheet3!$A$1)^4)</f>
        <v>263.57576191589499</v>
      </c>
      <c r="P1609" s="2">
        <f>$I$1600*EXP(Sheet3!$B$1*(($B1609-P$1602-Sheet2!$N$373)/Sheet3!$A$1)^2 +Sheet3!$C$1*(($B1609-P$1602-Sheet2!$N$373)/Sheet3!$A$1)^4)</f>
        <v>263.45706777064066</v>
      </c>
      <c r="Q1609" s="2">
        <f>$I$1600*EXP(Sheet3!$B$1*(($B1609-Q$1602-Sheet2!$N$373)/Sheet3!$A$1)^2 +Sheet3!$C$1*(($B1609-Q$1602-Sheet2!$N$373)/Sheet3!$A$1)^4)</f>
        <v>263.23956105022256</v>
      </c>
      <c r="R1609" s="2">
        <f>$I$1600*EXP(Sheet3!$B$1*(($B1609-R$1602-Sheet2!$N$373)/Sheet3!$A$1)^2 +Sheet3!$C$1*(($B1609-R$1602-Sheet2!$N$373)/Sheet3!$A$1)^4)</f>
        <v>262.92341679744698</v>
      </c>
      <c r="S1609" s="2">
        <f>$I$1600*EXP(Sheet3!$B$1*(($B1609-S$1602-Sheet2!$N$373)/Sheet3!$A$1)^2 +Sheet3!$C$1*(($B1609-S$1602-Sheet2!$N$373)/Sheet3!$A$1)^4)</f>
        <v>262.50888953297749</v>
      </c>
      <c r="T1609" s="2">
        <f>$I$1600*EXP(Sheet3!$B$1*(($B1609-T$1602-Sheet2!$N$373)/Sheet3!$A$1)^2 +Sheet3!$C$1*(($B1609-T$1602-Sheet2!$N$373)/Sheet3!$A$1)^4)</f>
        <v>261.99631315775775</v>
      </c>
      <c r="U1609" s="2">
        <f>$I$1600*EXP(Sheet3!$B$1*(($B1609-U$1602-Sheet2!$N$373)/Sheet3!$A$1)^2 +Sheet3!$C$1*(($B1609-U$1602-Sheet2!$N$373)/Sheet3!$A$1)^4)</f>
        <v>261.38610082361123</v>
      </c>
      <c r="V1609" s="2">
        <f>$I$1600*EXP(Sheet3!$B$1*(($B1609-V$1602-Sheet2!$N$373)/Sheet3!$A$1)^2 +Sheet3!$C$1*(($B1609-V$1602-Sheet2!$N$373)/Sheet3!$A$1)^4)</f>
        <v>260.67874477099696</v>
      </c>
      <c r="W1609" s="2">
        <f>$I$1600*EXP(Sheet3!$B$1*(($B1609-W$1602-Sheet2!$N$373)/Sheet3!$A$1)^2 +Sheet3!$C$1*(($B1609-W$1602-Sheet2!$N$373)/Sheet3!$A$1)^4)</f>
        <v>259.87481613250571</v>
      </c>
      <c r="X1609" s="2">
        <f>$I$1600*EXP(Sheet3!$B$1*(($B1609-X$1602-Sheet2!$N$373)/Sheet3!$A$1)^2 +Sheet3!$C$1*(($B1609-X$1602-Sheet2!$N$373)/Sheet3!$A$1)^4)</f>
        <v>258.9749647006891</v>
      </c>
      <c r="Y1609" s="2">
        <f>$I$1600*EXP(Sheet3!$B$1*(($B1609-Y$1602-Sheet2!$N$373)/Sheet3!$A$1)^2 +Sheet3!$C$1*(($B1609-Y$1602-Sheet2!$N$373)/Sheet3!$A$1)^4)</f>
        <v>257.97991865834376</v>
      </c>
      <c r="Z1609" s="2">
        <f>$I$1600*EXP(Sheet3!$B$1*(($B1609-Z$1602-Sheet2!$N$373)/Sheet3!$A$1)^2 +Sheet3!$C$1*(($B1609-Z$1602-Sheet2!$N$373)/Sheet3!$A$1)^4)</f>
        <v>256.8904842692906</v>
      </c>
      <c r="AA1609" s="2">
        <f>$I$1600*EXP(Sheet3!$B$1*(($B1609-AA$1602-Sheet2!$N$373)/Sheet3!$A$1)^2 +Sheet3!$C$1*(($B1609-AA$1602-Sheet2!$N$373)/Sheet3!$A$1)^4)</f>
        <v>255.70754552743094</v>
      </c>
      <c r="AB1609" s="2">
        <f>$I$1600*EXP(Sheet3!$B$1*(($B1609-AB$1602-Sheet2!$N$373)/Sheet3!$A$1)^2 +Sheet3!$C$1*(($B1609-AB$1602-Sheet2!$N$373)/Sheet3!$A$1)^4)</f>
        <v>254.43206376166793</v>
      </c>
      <c r="AC1609" s="2">
        <f>$I$1600*EXP(Sheet3!$B$1*(($B1609-AC$1602-Sheet2!$N$373)/Sheet3!$A$1)^2 +Sheet3!$C$1*(($B1609-AC$1602-Sheet2!$N$373)/Sheet3!$A$1)^4)</f>
        <v>253.06507719408884</v>
      </c>
      <c r="AD1609" s="2">
        <f>$I$1600*EXP(Sheet3!$B$1*(($B1609-AD$1602-Sheet2!$N$373)/Sheet3!$A$1)^2 +Sheet3!$C$1*(($B1609-AD$1602-Sheet2!$N$373)/Sheet3!$A$1)^4)</f>
        <v>251.60770044862986</v>
      </c>
      <c r="AE1609" s="2">
        <f>$I$1600*EXP(Sheet3!$B$1*(($B1609-AE$1602-Sheet2!$N$373)/Sheet3!$A$1)^2 +Sheet3!$C$1*(($B1609-AE$1602-Sheet2!$N$373)/Sheet3!$A$1)^4)</f>
        <v>250.06112400728193</v>
      </c>
      <c r="AF1609" s="2">
        <f>$I$1600*EXP(Sheet3!$B$1*(($B1609-AF$1602-Sheet2!$N$373)/Sheet3!$A$1)^2 +Sheet3!$C$1*(($B1609-AF$1602-Sheet2!$N$373)/Sheet3!$A$1)^4)</f>
        <v>248.42661361074911</v>
      </c>
      <c r="AG1609" s="2">
        <f>$I$1600*EXP(Sheet3!$B$1*(($B1609-AG$1602-Sheet2!$N$373)/Sheet3!$A$1)^2 +Sheet3!$C$1*(($B1609-AG$1602-Sheet2!$N$373)/Sheet3!$A$1)^4)</f>
        <v>246.70550960032097</v>
      </c>
      <c r="AH1609" s="2">
        <f>$I$1600*EXP(Sheet3!$B$1*(($B1609-AH$1602-Sheet2!$N$373)/Sheet3!$A$1)^2 +Sheet3!$C$1*(($B1609-AH$1602-Sheet2!$N$373)/Sheet3!$A$1)^4)</f>
        <v>244.89922619774745</v>
      </c>
      <c r="AI1609" s="2">
        <f>$I$1600*EXP(Sheet3!$B$1*(($B1609-AI$1602-Sheet2!$N$373)/Sheet3!$A$1)^2 +Sheet3!$C$1*(($B1609-AI$1602-Sheet2!$N$373)/Sheet3!$A$1)^4)</f>
        <v>243.00925071939619</v>
      </c>
      <c r="AJ1609" s="2">
        <f>$I$1600*EXP(Sheet3!$B$1*(($B1609-AJ$1602-Sheet2!$N$373)/Sheet3!$A$1)^2 +Sheet3!$C$1*(($B1609-AJ$1602-Sheet2!$N$373)/Sheet3!$A$1)^4)</f>
        <v>241.03714272158433</v>
      </c>
      <c r="AK1609" s="2">
        <f>$I$1600*EXP(Sheet3!$B$1*(($B1609-AK$1602-Sheet2!$N$373)/Sheet3!$A$1)^2 +Sheet3!$C$1*(($B1609-AK$1602-Sheet2!$N$373)/Sheet3!$A$1)^4)</f>
        <v>238.98453307324354</v>
      </c>
      <c r="AL1609" s="2">
        <f>$I$1600*EXP(Sheet3!$B$1*(($B1609-AL$1602-Sheet2!$N$373)/Sheet3!$A$1)^2 +Sheet3!$C$1*(($B1609-AL$1602-Sheet2!$N$373)/Sheet3!$A$1)^4)</f>
        <v>236.85312295245129</v>
      </c>
      <c r="AM1609" s="2">
        <f>$I$1600*EXP(Sheet3!$B$1*(($B1609-AM$1602-Sheet2!$N$373)/Sheet3!$A$1)^2 +Sheet3!$C$1*(($B1609-AM$1602-Sheet2!$N$373)/Sheet3!$A$1)^4)</f>
        <v>234.64468276321935</v>
      </c>
      <c r="AN1609" s="2">
        <f>$I$1600*EXP(Sheet3!$B$1*(($B1609-AN$1602-Sheet2!$N$373)/Sheet3!$A$1)^2 +Sheet3!$C$1*(($B1609-AN$1602-Sheet2!$N$373)/Sheet3!$A$1)^4)</f>
        <v>232.36105096896614</v>
      </c>
      <c r="AO1609" s="2">
        <f>$I$1600*EXP(Sheet3!$B$1*(($B1609-AO$1602-Sheet2!$N$373)/Sheet3!$A$1)^2 +Sheet3!$C$1*(($B1609-AO$1602-Sheet2!$N$373)/Sheet3!$A$1)^4)</f>
        <v>230.0041328391392</v>
      </c>
      <c r="AP1609" s="2">
        <f>$I$1600*EXP(Sheet3!$B$1*(($B1609-AP$1602-Sheet2!$N$373)/Sheet3!$A$1)^2 +Sheet3!$C$1*(($B1609-AP$1602-Sheet2!$N$373)/Sheet3!$A$1)^4)</f>
        <v>227.57589910552167</v>
      </c>
      <c r="AQ1609" s="2">
        <f>$I$1600*EXP(Sheet3!$B$1*(($B1609-AQ$1602-Sheet2!$N$373)/Sheet3!$A$1)^2 +Sheet3!$C$1*(($B1609-AQ$1602-Sheet2!$N$373)/Sheet3!$A$1)^4)</f>
        <v>225.07838452484845</v>
      </c>
      <c r="AR1609" s="2">
        <f>$I$1600*EXP(Sheet3!$B$1*(($B1609-AR$1602-Sheet2!$N$373)/Sheet3!$A$1)^2 +Sheet3!$C$1*(($B1609-AR$1602-Sheet2!$N$373)/Sheet3!$A$1)^4)</f>
        <v>222.51368634447786</v>
      </c>
      <c r="AS1609" s="2">
        <f>$I$1600*EXP(Sheet3!$B$1*(($B1609-AS$1602-Sheet2!$N$373)/Sheet3!$A$1)^2 +Sheet3!$C$1*(($B1609-AS$1602-Sheet2!$N$373)/Sheet3!$A$1)^4)</f>
        <v>219.88396266801229</v>
      </c>
      <c r="AT1609" s="2">
        <f>$I$1600*EXP(Sheet3!$B$1*(($B1609-AT$1602-Sheet2!$N$373)/Sheet3!$A$1)^2 +Sheet3!$C$1*(($B1609-AT$1602-Sheet2!$N$373)/Sheet3!$A$1)^4)</f>
        <v>217.19143071790469</v>
      </c>
      <c r="AU1609" s="2">
        <f>$I$1600*EXP(Sheet3!$B$1*(($B1609-AU$1602-Sheet2!$N$373)/Sheet3!$A$1)^2 +Sheet3!$C$1*(($B1609-AU$1602-Sheet2!$N$373)/Sheet3!$A$1)^4)</f>
        <v>214.43836499251009</v>
      </c>
      <c r="AV1609" s="2">
        <f>$I$1600*EXP(Sheet3!$B$1*(($B1609-AV$1602-Sheet2!$N$373)/Sheet3!$A$1)^2 +Sheet3!$C$1*(($B1609-AV$1602-Sheet2!$N$373)/Sheet3!$A$1)^4)</f>
        <v>211.62709531462519</v>
      </c>
      <c r="AW1609" s="2">
        <f>$I$1600*EXP(Sheet3!$B$1*(($B1609-AW$1602-Sheet2!$N$373)/Sheet3!$A$1)^2 +Sheet3!$C$1*(($B1609-AW$1602-Sheet2!$N$373)/Sheet3!$A$1)^4)</f>
        <v>208.76000476989719</v>
      </c>
      <c r="AX1609" s="2">
        <f>$I$1600*EXP(Sheet3!$B$1*(($B1609-AX$1602-Sheet2!$N$373)/Sheet3!$A$1)^2 +Sheet3!$C$1*(($B1609-AX$1602-Sheet2!$N$373)/Sheet3!$A$1)^4)</f>
        <v>205.83952753270194</v>
      </c>
      <c r="AY1609" s="2">
        <f>$I$1600*EXP(Sheet3!$B$1*(($B1609-AY$1602-Sheet2!$N$373)/Sheet3!$A$1)^2 +Sheet3!$C$1*(($B1609-AY$1602-Sheet2!$N$373)/Sheet3!$A$1)^4)</f>
        <v>202.86814657805206</v>
      </c>
      <c r="AZ1609" s="2">
        <f>$I$1600*EXP(Sheet3!$B$1*(($B1609-AZ$1602-Sheet2!$N$373)/Sheet3!$A$1)^2 +Sheet3!$C$1*(($B1609-AZ$1602-Sheet2!$N$373)/Sheet3!$A$1)^4)</f>
        <v>199.8483912782323</v>
      </c>
      <c r="BA1609" s="2">
        <f>$I$1600*EXP(Sheet3!$B$1*(($B1609-BA$1602-Sheet2!$N$373)/Sheet3!$A$1)^2 +Sheet3!$C$1*(($B1609-BA$1602-Sheet2!$N$373)/Sheet3!$A$1)^4)</f>
        <v>196.78283488326423</v>
      </c>
      <c r="BB1609" s="2">
        <f>$I$1600*EXP(Sheet3!$B$1*(($B1609-BB$1602-Sheet2!$N$373)/Sheet3!$A$1)^2 +Sheet3!$C$1*(($B1609-BB$1602-Sheet2!$N$373)/Sheet3!$A$1)^4)</f>
        <v>193.67409188471012</v>
      </c>
      <c r="BC1609" s="2">
        <f>$I$1600*EXP(Sheet3!$B$1*(($B1609-BC$1602-Sheet2!$N$373)/Sheet3!$A$1)^2 +Sheet3!$C$1*(($B1609-BC$1602-Sheet2!$N$373)/Sheet3!$A$1)^4)</f>
        <v>190.52481526275446</v>
      </c>
      <c r="BD1609" s="2">
        <f>$I$1600*EXP(Sheet3!$B$1*(($B1609-BD$1602-Sheet2!$N$373)/Sheet3!$A$1)^2 +Sheet3!$C$1*(($B1609-BD$1602-Sheet2!$N$373)/Sheet3!$A$1)^4)</f>
        <v>187.33769361695988</v>
      </c>
      <c r="BE1609" s="2">
        <f>$I$1600*EXP(Sheet3!$B$1*(($B1609-BE$1602-Sheet2!$N$373)/Sheet3!$A$1)^2 +Sheet3!$C$1*(($B1609-BE$1602-Sheet2!$N$373)/Sheet3!$A$1)^4)</f>
        <v>184.11544818157822</v>
      </c>
      <c r="BF1609" s="2">
        <f>$I$1600*EXP(Sheet3!$B$1*(($B1609-BF$1602-Sheet2!$N$373)/Sheet3!$A$1)^2 +Sheet3!$C$1*(($B1609-BF$1602-Sheet2!$N$373)/Sheet3!$A$1)^4)</f>
        <v>180.86082972676289</v>
      </c>
      <c r="BG1609" s="2">
        <f>$I$1600*EXP(Sheet3!$B$1*(($B1609-BG$1602-Sheet2!$N$373)/Sheet3!$A$1)^2 +Sheet3!$C$1*(($B1609-BG$1602-Sheet2!$N$373)/Sheet3!$A$1)^4)</f>
        <v>177.57661534782005</v>
      </c>
      <c r="BH1609" s="2">
        <f>$I$1600*EXP(Sheet3!$B$1*(($B1609-BH$1602-Sheet2!$N$373)/Sheet3!$A$1)^2 +Sheet3!$C$1*(($B1609-BH$1602-Sheet2!$N$373)/Sheet3!$A$1)^4)</f>
        <v>174.26560514440229</v>
      </c>
      <c r="BI1609" s="2">
        <f>$I$1600*EXP(Sheet3!$B$1*(($B1609-BI$1602-Sheet2!$N$373)/Sheet3!$A$1)^2 +Sheet3!$C$1*(($B1609-BI$1602-Sheet2!$N$373)/Sheet3!$A$1)^4)</f>
        <v>170.93061879341343</v>
      </c>
      <c r="BJ1609" s="2">
        <f>$I$1600*EXP(Sheet3!$B$1*(($B1609-BJ$1602-Sheet2!$N$373)/Sheet3!$A$1)^2 +Sheet3!$C$1*(($B1609-BJ$1602-Sheet2!$N$373)/Sheet3!$A$1)^4)</f>
        <v>167.57449201867982</v>
      </c>
      <c r="BK1609" s="2">
        <f>$I$1600*EXP(Sheet3!$B$1*(($B1609-BK$1602-Sheet2!$N$373)/Sheet3!$A$1)^2 +Sheet3!$C$1*(($B1609-BK$1602-Sheet2!$N$373)/Sheet3!$A$1)^4)</f>
        <v>164.20007296181592</v>
      </c>
      <c r="BL1609" s="2">
        <f>$I$1600*EXP(Sheet3!$B$1*(($B1609-BL$1602-Sheet2!$N$373)/Sheet3!$A$1)^2 +Sheet3!$C$1*(($B1609-BL$1602-Sheet2!$N$373)/Sheet3!$A$1)^4)</f>
        <v>160.81021845906065</v>
      </c>
      <c r="BM1609" s="2">
        <f>$I$1600*EXP(Sheet3!$B$1*(($B1609-BM$1602-Sheet2!$N$373)/Sheet3!$A$1)^2 +Sheet3!$C$1*(($B1609-BM$1602-Sheet2!$N$373)/Sheet3!$A$1)^4)</f>
        <v>157.40779022951406</v>
      </c>
      <c r="BN1609" s="2">
        <f>$I$1600*EXP(Sheet3!$B$1*(($B1609-BN$1602-Sheet2!$N$373)/Sheet3!$A$1)^2 +Sheet3!$C$1*(($B1609-BN$1602-Sheet2!$N$373)/Sheet3!$A$1)^4)</f>
        <v>153.99565098082425</v>
      </c>
      <c r="BO1609" s="2">
        <f>$I$1600*EXP(Sheet3!$B$1*(($B1609-BO$1602-Sheet2!$N$373)/Sheet3!$A$1)^2 +Sheet3!$C$1*(($B1609-BO$1602-Sheet2!$N$373)/Sheet3!$A$1)^4)</f>
        <v>150.57666043899744</v>
      </c>
      <c r="BP1609" s="2">
        <f>$I$1600*EXP(Sheet3!$B$1*(($B1609-BP$1602-Sheet2!$N$373)/Sheet3!$A$1)^2 +Sheet3!$C$1*(($B1609-BP$1602-Sheet2!$N$373)/Sheet3!$A$1)^4)</f>
        <v>147.15367130962579</v>
      </c>
      <c r="BQ1609" s="2">
        <f>$I$1600*EXP(Sheet3!$B$1*(($B1609-BQ$1602-Sheet2!$N$373)/Sheet3!$A$1)^2 +Sheet3!$C$1*(($B1609-BQ$1602-Sheet2!$N$373)/Sheet3!$A$1)^4)</f>
        <v>143.72952517844482</v>
      </c>
      <c r="BR1609" s="2">
        <f>$I$1600*EXP(Sheet3!$B$1*(($B1609-BR$1602-Sheet2!$N$373)/Sheet3!$A$1)^2 +Sheet3!$C$1*(($B1609-BR$1602-Sheet2!$N$373)/Sheet3!$A$1)^4)</f>
        <v>140.30704835973791</v>
      </c>
      <c r="BS1609" s="2">
        <f>$I$1600*EXP(Sheet3!$B$1*(($B1609-BS$1602-Sheet2!$N$373)/Sheet3!$A$1)^2 +Sheet3!$C$1*(($B1609-BS$1602-Sheet2!$N$373)/Sheet3!$A$1)^4)</f>
        <v>136.88904770166405</v>
      </c>
    </row>
    <row r="1610" spans="1:71" x14ac:dyDescent="0.2">
      <c r="A1610">
        <v>1583</v>
      </c>
      <c r="B1610">
        <v>912.49</v>
      </c>
      <c r="C1610">
        <v>2395.6999999999998</v>
      </c>
      <c r="D1610">
        <v>2659.3</v>
      </c>
      <c r="E1610">
        <f t="shared" si="84"/>
        <v>263.60000000000036</v>
      </c>
      <c r="F1610" s="1">
        <f t="shared" si="85"/>
        <v>263.60000000000036</v>
      </c>
      <c r="G1610">
        <f t="shared" si="86"/>
        <v>240532.36400000032</v>
      </c>
      <c r="I1610" s="2">
        <f>$I$1600*EXP(Sheet3!$B$1*(($B1610-I$1602-Sheet2!$N$373)/Sheet3!$A$1)^2 +Sheet3!$C$1*(($B1610-I$1602-Sheet2!$N$373)/Sheet3!$A$1)^4)</f>
        <v>162.16782942807797</v>
      </c>
      <c r="J1610" s="2">
        <f>$I$1600*EXP(Sheet3!$B$1*(($B1610-J$1602-Sheet2!$N$373)/Sheet3!$A$1)^2 +Sheet3!$C$1*(($B1610-J$1602-Sheet2!$N$373)/Sheet3!$A$1)^4)</f>
        <v>165.551852971703</v>
      </c>
      <c r="K1610" s="2">
        <f>$I$1600*EXP(Sheet3!$B$1*(($B1610-K$1602-Sheet2!$N$373)/Sheet3!$A$1)^2 +Sheet3!$C$1*(($B1610-K$1602-Sheet2!$N$373)/Sheet3!$A$1)^4)</f>
        <v>168.91929753362189</v>
      </c>
      <c r="L1610" s="2">
        <f>$I$1600*EXP(Sheet3!$B$1*(($B1610-L$1602-Sheet2!$N$373)/Sheet3!$A$1)^2 +Sheet3!$C$1*(($B1610-L$1602-Sheet2!$N$373)/Sheet3!$A$1)^4)</f>
        <v>172.26730930286666</v>
      </c>
      <c r="M1610" s="2">
        <f>$I$1600*EXP(Sheet3!$B$1*(($B1610-M$1602-Sheet2!$N$373)/Sheet3!$A$1)^2 +Sheet3!$C$1*(($B1610-M$1602-Sheet2!$N$373)/Sheet3!$A$1)^4)</f>
        <v>175.59304466330917</v>
      </c>
      <c r="N1610" s="2">
        <f>$I$1600*EXP(Sheet3!$B$1*(($B1610-N$1602-Sheet2!$N$373)/Sheet3!$A$1)^2 +Sheet3!$C$1*(($B1610-N$1602-Sheet2!$N$373)/Sheet3!$A$1)^4)</f>
        <v>178.89367387982983</v>
      </c>
      <c r="O1610" s="2">
        <f>$I$1600*EXP(Sheet3!$B$1*(($B1610-O$1602-Sheet2!$N$373)/Sheet3!$A$1)^2 +Sheet3!$C$1*(($B1610-O$1602-Sheet2!$N$373)/Sheet3!$A$1)^4)</f>
        <v>182.16638468845858</v>
      </c>
      <c r="P1610" s="2">
        <f>$I$1600*EXP(Sheet3!$B$1*(($B1610-P$1602-Sheet2!$N$373)/Sheet3!$A$1)^2 +Sheet3!$C$1*(($B1610-P$1602-Sheet2!$N$373)/Sheet3!$A$1)^4)</f>
        <v>185.40838578591814</v>
      </c>
      <c r="Q1610" s="2">
        <f>$I$1600*EXP(Sheet3!$B$1*(($B1610-Q$1602-Sheet2!$N$373)/Sheet3!$A$1)^2 +Sheet3!$C$1*(($B1610-Q$1602-Sheet2!$N$373)/Sheet3!$A$1)^4)</f>
        <v>188.61691021460371</v>
      </c>
      <c r="R1610" s="2">
        <f>$I$1600*EXP(Sheet3!$B$1*(($B1610-R$1602-Sheet2!$N$373)/Sheet3!$A$1)^2 +Sheet3!$C$1*(($B1610-R$1602-Sheet2!$N$373)/Sheet3!$A$1)^4)</f>
        <v>191.78921863962358</v>
      </c>
      <c r="S1610" s="2">
        <f>$I$1600*EXP(Sheet3!$B$1*(($B1610-S$1602-Sheet2!$N$373)/Sheet3!$A$1)^2 +Sheet3!$C$1*(($B1610-S$1602-Sheet2!$N$373)/Sheet3!$A$1)^4)</f>
        <v>194.92260251510194</v>
      </c>
      <c r="T1610" s="2">
        <f>$I$1600*EXP(Sheet3!$B$1*(($B1610-T$1602-Sheet2!$N$373)/Sheet3!$A$1)^2 +Sheet3!$C$1*(($B1610-T$1602-Sheet2!$N$373)/Sheet3!$A$1)^4)</f>
        <v>198.01438713750409</v>
      </c>
      <c r="U1610" s="2">
        <f>$I$1600*EXP(Sheet3!$B$1*(($B1610-U$1602-Sheet2!$N$373)/Sheet3!$A$1)^2 +Sheet3!$C$1*(($B1610-U$1602-Sheet2!$N$373)/Sheet3!$A$1)^4)</f>
        <v>201.06193458431952</v>
      </c>
      <c r="V1610" s="2">
        <f>$I$1600*EXP(Sheet3!$B$1*(($B1610-V$1602-Sheet2!$N$373)/Sheet3!$A$1)^2 +Sheet3!$C$1*(($B1610-V$1602-Sheet2!$N$373)/Sheet3!$A$1)^4)</f>
        <v>204.06264653671516</v>
      </c>
      <c r="W1610" s="2">
        <f>$I$1600*EXP(Sheet3!$B$1*(($B1610-W$1602-Sheet2!$N$373)/Sheet3!$A$1)^2 +Sheet3!$C$1*(($B1610-W$1602-Sheet2!$N$373)/Sheet3!$A$1)^4)</f>
        <v>207.0139669859947</v>
      </c>
      <c r="X1610" s="2">
        <f>$I$1600*EXP(Sheet3!$B$1*(($B1610-X$1602-Sheet2!$N$373)/Sheet3!$A$1)^2 +Sheet3!$C$1*(($B1610-X$1602-Sheet2!$N$373)/Sheet3!$A$1)^4)</f>
        <v>209.9133848229591</v>
      </c>
      <c r="Y1610" s="2">
        <f>$I$1600*EXP(Sheet3!$B$1*(($B1610-Y$1602-Sheet2!$N$373)/Sheet3!$A$1)^2 +Sheet3!$C$1*(($B1610-Y$1602-Sheet2!$N$373)/Sheet3!$A$1)^4)</f>
        <v>212.75843631092616</v>
      </c>
      <c r="Z1610" s="2">
        <f>$I$1600*EXP(Sheet3!$B$1*(($B1610-Z$1602-Sheet2!$N$373)/Sheet3!$A$1)^2 +Sheet3!$C$1*(($B1610-Z$1602-Sheet2!$N$373)/Sheet3!$A$1)^4)</f>
        <v>215.54670744285693</v>
      </c>
      <c r="AA1610" s="2">
        <f>$I$1600*EXP(Sheet3!$B$1*(($B1610-AA$1602-Sheet2!$N$373)/Sheet3!$A$1)^2 +Sheet3!$C$1*(($B1610-AA$1602-Sheet2!$N$373)/Sheet3!$A$1)^4)</f>
        <v>218.27583618367441</v>
      </c>
      <c r="AB1610" s="2">
        <f>$I$1600*EXP(Sheet3!$B$1*(($B1610-AB$1602-Sheet2!$N$373)/Sheet3!$A$1)^2 +Sheet3!$C$1*(($B1610-AB$1602-Sheet2!$N$373)/Sheet3!$A$1)^4)</f>
        <v>220.94351459919056</v>
      </c>
      <c r="AC1610" s="2">
        <f>$I$1600*EXP(Sheet3!$B$1*(($B1610-AC$1602-Sheet2!$N$373)/Sheet3!$A$1)^2 +Sheet3!$C$1*(($B1610-AC$1602-Sheet2!$N$373)/Sheet3!$A$1)^4)</f>
        <v>223.54749087339474</v>
      </c>
      <c r="AD1610" s="2">
        <f>$I$1600*EXP(Sheet3!$B$1*(($B1610-AD$1602-Sheet2!$N$373)/Sheet3!$A$1)^2 +Sheet3!$C$1*(($B1610-AD$1602-Sheet2!$N$373)/Sheet3!$A$1)^4)</f>
        <v>226.08557121616528</v>
      </c>
      <c r="AE1610" s="2">
        <f>$I$1600*EXP(Sheet3!$B$1*(($B1610-AE$1602-Sheet2!$N$373)/Sheet3!$A$1)^2 +Sheet3!$C$1*(($B1610-AE$1602-Sheet2!$N$373)/Sheet3!$A$1)^4)</f>
        <v>228.55562166374443</v>
      </c>
      <c r="AF1610" s="2">
        <f>$I$1600*EXP(Sheet3!$B$1*(($B1610-AF$1602-Sheet2!$N$373)/Sheet3!$A$1)^2 +Sheet3!$C$1*(($B1610-AF$1602-Sheet2!$N$373)/Sheet3!$A$1)^4)</f>
        <v>230.95556977456823</v>
      </c>
      <c r="AG1610" s="2">
        <f>$I$1600*EXP(Sheet3!$B$1*(($B1610-AG$1602-Sheet2!$N$373)/Sheet3!$A$1)^2 +Sheet3!$C$1*(($B1610-AG$1602-Sheet2!$N$373)/Sheet3!$A$1)^4)</f>
        <v>233.28340622328929</v>
      </c>
      <c r="AH1610" s="2">
        <f>$I$1600*EXP(Sheet3!$B$1*(($B1610-AH$1602-Sheet2!$N$373)/Sheet3!$A$1)^2 +Sheet3!$C$1*(($B1610-AH$1602-Sheet2!$N$373)/Sheet3!$A$1)^4)</f>
        <v>235.53718629584074</v>
      </c>
      <c r="AI1610" s="2">
        <f>$I$1600*EXP(Sheet3!$B$1*(($B1610-AI$1602-Sheet2!$N$373)/Sheet3!$A$1)^2 +Sheet3!$C$1*(($B1610-AI$1602-Sheet2!$N$373)/Sheet3!$A$1)^4)</f>
        <v>237.7150312891047</v>
      </c>
      <c r="AJ1610" s="2">
        <f>$I$1600*EXP(Sheet3!$B$1*(($B1610-AJ$1602-Sheet2!$N$373)/Sheet3!$A$1)^2 +Sheet3!$C$1*(($B1610-AJ$1602-Sheet2!$N$373)/Sheet3!$A$1)^4)</f>
        <v>239.81512981796223</v>
      </c>
      <c r="AK1610" s="2">
        <f>$I$1600*EXP(Sheet3!$B$1*(($B1610-AK$1602-Sheet2!$N$373)/Sheet3!$A$1)^2 +Sheet3!$C$1*(($B1610-AK$1602-Sheet2!$N$373)/Sheet3!$A$1)^4)</f>
        <v>241.83573903353729</v>
      </c>
      <c r="AL1610" s="2">
        <f>$I$1600*EXP(Sheet3!$B$1*(($B1610-AL$1602-Sheet2!$N$373)/Sheet3!$A$1)^2 +Sheet3!$C$1*(($B1610-AL$1602-Sheet2!$N$373)/Sheet3!$A$1)^4)</f>
        <v>243.77518575597136</v>
      </c>
      <c r="AM1610" s="2">
        <f>$I$1600*EXP(Sheet3!$B$1*(($B1610-AM$1602-Sheet2!$N$373)/Sheet3!$A$1)^2 +Sheet3!$C$1*(($B1610-AM$1602-Sheet2!$N$373)/Sheet3!$A$1)^4)</f>
        <v>245.63186752530729</v>
      </c>
      <c r="AN1610" s="2">
        <f>$I$1600*EXP(Sheet3!$B$1*(($B1610-AN$1602-Sheet2!$N$373)/Sheet3!$A$1)^2 +Sheet3!$C$1*(($B1610-AN$1602-Sheet2!$N$373)/Sheet3!$A$1)^4)</f>
        <v>247.40425357406619</v>
      </c>
      <c r="AO1610" s="2">
        <f>$I$1600*EXP(Sheet3!$B$1*(($B1610-AO$1602-Sheet2!$N$373)/Sheet3!$A$1)^2 +Sheet3!$C$1*(($B1610-AO$1602-Sheet2!$N$373)/Sheet3!$A$1)^4)</f>
        <v>249.09088572510643</v>
      </c>
      <c r="AP1610" s="2">
        <f>$I$1600*EXP(Sheet3!$B$1*(($B1610-AP$1602-Sheet2!$N$373)/Sheet3!$A$1)^2 +Sheet3!$C$1*(($B1610-AP$1602-Sheet2!$N$373)/Sheet3!$A$1)^4)</f>
        <v>250.69037921833745</v>
      </c>
      <c r="AQ1610" s="2">
        <f>$I$1600*EXP(Sheet3!$B$1*(($B1610-AQ$1602-Sheet2!$N$373)/Sheet3!$A$1)^2 +Sheet3!$C$1*(($B1610-AQ$1602-Sheet2!$N$373)/Sheet3!$A$1)^4)</f>
        <v>252.20142346982064</v>
      </c>
      <c r="AR1610" s="2">
        <f>$I$1600*EXP(Sheet3!$B$1*(($B1610-AR$1602-Sheet2!$N$373)/Sheet3!$A$1)^2 +Sheet3!$C$1*(($B1610-AR$1602-Sheet2!$N$373)/Sheet3!$A$1)^4)</f>
        <v>253.62278276672859</v>
      </c>
      <c r="AS1610" s="2">
        <f>$I$1600*EXP(Sheet3!$B$1*(($B1610-AS$1602-Sheet2!$N$373)/Sheet3!$A$1)^2 +Sheet3!$C$1*(($B1610-AS$1602-Sheet2!$N$373)/Sheet3!$A$1)^4)</f>
        <v>254.95329690155273</v>
      </c>
      <c r="AT1610" s="2">
        <f>$I$1600*EXP(Sheet3!$B$1*(($B1610-AT$1602-Sheet2!$N$373)/Sheet3!$A$1)^2 +Sheet3!$C$1*(($B1610-AT$1602-Sheet2!$N$373)/Sheet3!$A$1)^4)</f>
        <v>256.19188174886006</v>
      </c>
      <c r="AU1610" s="2">
        <f>$I$1600*EXP(Sheet3!$B$1*(($B1610-AU$1602-Sheet2!$N$373)/Sheet3!$A$1)^2 +Sheet3!$C$1*(($B1610-AU$1602-Sheet2!$N$373)/Sheet3!$A$1)^4)</f>
        <v>257.33752978768575</v>
      </c>
      <c r="AV1610" s="2">
        <f>$I$1600*EXP(Sheet3!$B$1*(($B1610-AV$1602-Sheet2!$N$373)/Sheet3!$A$1)^2 +Sheet3!$C$1*(($B1610-AV$1602-Sheet2!$N$373)/Sheet3!$A$1)^4)</f>
        <v>258.38931057280166</v>
      </c>
      <c r="AW1610" s="2">
        <f>$I$1600*EXP(Sheet3!$B$1*(($B1610-AW$1602-Sheet2!$N$373)/Sheet3!$A$1)^2 +Sheet3!$C$1*(($B1610-AW$1602-Sheet2!$N$373)/Sheet3!$A$1)^4)</f>
        <v>259.34637115745704</v>
      </c>
      <c r="AX1610" s="2">
        <f>$I$1600*EXP(Sheet3!$B$1*(($B1610-AX$1602-Sheet2!$N$373)/Sheet3!$A$1)^2 +Sheet3!$C$1*(($B1610-AX$1602-Sheet2!$N$373)/Sheet3!$A$1)^4)</f>
        <v>260.20793647051602</v>
      </c>
      <c r="AY1610" s="2">
        <f>$I$1600*EXP(Sheet3!$B$1*(($B1610-AY$1602-Sheet2!$N$373)/Sheet3!$A$1)^2 +Sheet3!$C$1*(($B1610-AY$1602-Sheet2!$N$373)/Sheet3!$A$1)^4)</f>
        <v>260.97330965043324</v>
      </c>
      <c r="AZ1610" s="2">
        <f>$I$1600*EXP(Sheet3!$B$1*(($B1610-AZ$1602-Sheet2!$N$373)/Sheet3!$A$1)^2 +Sheet3!$C$1*(($B1610-AZ$1602-Sheet2!$N$373)/Sheet3!$A$1)^4)</f>
        <v>261.64187233841687</v>
      </c>
      <c r="BA1610" s="2">
        <f>$I$1600*EXP(Sheet3!$B$1*(($B1610-BA$1602-Sheet2!$N$373)/Sheet3!$A$1)^2 +Sheet3!$C$1*(($B1610-BA$1602-Sheet2!$N$373)/Sheet3!$A$1)^4)</f>
        <v>262.21308493290547</v>
      </c>
      <c r="BB1610" s="2">
        <f>$I$1600*EXP(Sheet3!$B$1*(($B1610-BB$1602-Sheet2!$N$373)/Sheet3!$A$1)^2 +Sheet3!$C$1*(($B1610-BB$1602-Sheet2!$N$373)/Sheet3!$A$1)^4)</f>
        <v>262.68648680727074</v>
      </c>
      <c r="BC1610" s="2">
        <f>$I$1600*EXP(Sheet3!$B$1*(($B1610-BC$1602-Sheet2!$N$373)/Sheet3!$A$1)^2 +Sheet3!$C$1*(($B1610-BC$1602-Sheet2!$N$373)/Sheet3!$A$1)^4)</f>
        <v>263.06169649243196</v>
      </c>
      <c r="BD1610" s="2">
        <f>$I$1600*EXP(Sheet3!$B$1*(($B1610-BD$1602-Sheet2!$N$373)/Sheet3!$A$1)^2 +Sheet3!$C$1*(($B1610-BD$1602-Sheet2!$N$373)/Sheet3!$A$1)^4)</f>
        <v>263.33841182583313</v>
      </c>
      <c r="BE1610" s="2">
        <f>$I$1600*EXP(Sheet3!$B$1*(($B1610-BE$1602-Sheet2!$N$373)/Sheet3!$A$1)^2 +Sheet3!$C$1*(($B1610-BE$1602-Sheet2!$N$373)/Sheet3!$A$1)^4)</f>
        <v>263.51641006799599</v>
      </c>
      <c r="BF1610" s="2">
        <f>$I$1600*EXP(Sheet3!$B$1*(($B1610-BF$1602-Sheet2!$N$373)/Sheet3!$A$1)^2 +Sheet3!$C$1*(($B1610-BF$1602-Sheet2!$N$373)/Sheet3!$A$1)^4)</f>
        <v>263.59554798761314</v>
      </c>
      <c r="BG1610" s="2">
        <f>$I$1600*EXP(Sheet3!$B$1*(($B1610-BG$1602-Sheet2!$N$373)/Sheet3!$A$1)^2 +Sheet3!$C$1*(($B1610-BG$1602-Sheet2!$N$373)/Sheet3!$A$1)^4)</f>
        <v>263.57576191589499</v>
      </c>
      <c r="BH1610" s="2">
        <f>$I$1600*EXP(Sheet3!$B$1*(($B1610-BH$1602-Sheet2!$N$373)/Sheet3!$A$1)^2 +Sheet3!$C$1*(($B1610-BH$1602-Sheet2!$N$373)/Sheet3!$A$1)^4)</f>
        <v>263.45706777064066</v>
      </c>
      <c r="BI1610" s="2">
        <f>$I$1600*EXP(Sheet3!$B$1*(($B1610-BI$1602-Sheet2!$N$373)/Sheet3!$A$1)^2 +Sheet3!$C$1*(($B1610-BI$1602-Sheet2!$N$373)/Sheet3!$A$1)^4)</f>
        <v>263.23956105022256</v>
      </c>
      <c r="BJ1610" s="2">
        <f>$I$1600*EXP(Sheet3!$B$1*(($B1610-BJ$1602-Sheet2!$N$373)/Sheet3!$A$1)^2 +Sheet3!$C$1*(($B1610-BJ$1602-Sheet2!$N$373)/Sheet3!$A$1)^4)</f>
        <v>262.92341679744698</v>
      </c>
      <c r="BK1610" s="2">
        <f>$I$1600*EXP(Sheet3!$B$1*(($B1610-BK$1602-Sheet2!$N$373)/Sheet3!$A$1)^2 +Sheet3!$C$1*(($B1610-BK$1602-Sheet2!$N$373)/Sheet3!$A$1)^4)</f>
        <v>262.50888953297749</v>
      </c>
      <c r="BL1610" s="2">
        <f>$I$1600*EXP(Sheet3!$B$1*(($B1610-BL$1602-Sheet2!$N$373)/Sheet3!$A$1)^2 +Sheet3!$C$1*(($B1610-BL$1602-Sheet2!$N$373)/Sheet3!$A$1)^4)</f>
        <v>261.99631315775775</v>
      </c>
      <c r="BM1610" s="2">
        <f>$I$1600*EXP(Sheet3!$B$1*(($B1610-BM$1602-Sheet2!$N$373)/Sheet3!$A$1)^2 +Sheet3!$C$1*(($B1610-BM$1602-Sheet2!$N$373)/Sheet3!$A$1)^4)</f>
        <v>261.38610082361873</v>
      </c>
      <c r="BN1610" s="2">
        <f>$I$1600*EXP(Sheet3!$B$1*(($B1610-BN$1602-Sheet2!$N$373)/Sheet3!$A$1)^2 +Sheet3!$C$1*(($B1610-BN$1602-Sheet2!$N$373)/Sheet3!$A$1)^4)</f>
        <v>260.6787447710056</v>
      </c>
      <c r="BO1610" s="2">
        <f>$I$1600*EXP(Sheet3!$B$1*(($B1610-BO$1602-Sheet2!$N$373)/Sheet3!$A$1)^2 +Sheet3!$C$1*(($B1610-BO$1602-Sheet2!$N$373)/Sheet3!$A$1)^4)</f>
        <v>259.87481613251538</v>
      </c>
      <c r="BP1610" s="2">
        <f>$I$1600*EXP(Sheet3!$B$1*(($B1610-BP$1602-Sheet2!$N$373)/Sheet3!$A$1)^2 +Sheet3!$C$1*(($B1610-BP$1602-Sheet2!$N$373)/Sheet3!$A$1)^4)</f>
        <v>258.97496470069984</v>
      </c>
      <c r="BQ1610" s="2">
        <f>$I$1600*EXP(Sheet3!$B$1*(($B1610-BQ$1602-Sheet2!$N$373)/Sheet3!$A$1)^2 +Sheet3!$C$1*(($B1610-BQ$1602-Sheet2!$N$373)/Sheet3!$A$1)^4)</f>
        <v>257.97991865835564</v>
      </c>
      <c r="BR1610" s="2">
        <f>$I$1600*EXP(Sheet3!$B$1*(($B1610-BR$1602-Sheet2!$N$373)/Sheet3!$A$1)^2 +Sheet3!$C$1*(($B1610-BR$1602-Sheet2!$N$373)/Sheet3!$A$1)^4)</f>
        <v>256.8904842693035</v>
      </c>
      <c r="BS1610" s="2">
        <f>$I$1600*EXP(Sheet3!$B$1*(($B1610-BS$1602-Sheet2!$N$373)/Sheet3!$A$1)^2 +Sheet3!$C$1*(($B1610-BS$1602-Sheet2!$N$373)/Sheet3!$A$1)^4)</f>
        <v>255.70754552743094</v>
      </c>
    </row>
    <row r="1611" spans="1:71" x14ac:dyDescent="0.2">
      <c r="A1611">
        <v>1584</v>
      </c>
      <c r="B1611">
        <v>912.92</v>
      </c>
      <c r="C1611">
        <v>2390.9</v>
      </c>
      <c r="D1611">
        <v>2538.4</v>
      </c>
      <c r="E1611">
        <f t="shared" si="84"/>
        <v>147.5</v>
      </c>
      <c r="F1611" s="1">
        <f t="shared" si="85"/>
        <v>147.5</v>
      </c>
      <c r="G1611">
        <f t="shared" si="86"/>
        <v>134655.69999999998</v>
      </c>
      <c r="I1611" s="2">
        <f>$I$1600*EXP(Sheet3!$B$1*(($B1611-I$1602-Sheet2!$N$373)/Sheet3!$A$1)^2 +Sheet3!$C$1*(($B1611-I$1602-Sheet2!$N$373)/Sheet3!$A$1)^4)</f>
        <v>36.997621803850031</v>
      </c>
      <c r="J1611" s="2">
        <f>$I$1600*EXP(Sheet3!$B$1*(($B1611-J$1602-Sheet2!$N$373)/Sheet3!$A$1)^2 +Sheet3!$C$1*(($B1611-J$1602-Sheet2!$N$373)/Sheet3!$A$1)^4)</f>
        <v>38.894949304181715</v>
      </c>
      <c r="K1611" s="2">
        <f>$I$1600*EXP(Sheet3!$B$1*(($B1611-K$1602-Sheet2!$N$373)/Sheet3!$A$1)^2 +Sheet3!$C$1*(($B1611-K$1602-Sheet2!$N$373)/Sheet3!$A$1)^4)</f>
        <v>40.853684015824399</v>
      </c>
      <c r="L1611" s="2">
        <f>$I$1600*EXP(Sheet3!$B$1*(($B1611-L$1602-Sheet2!$N$373)/Sheet3!$A$1)^2 +Sheet3!$C$1*(($B1611-L$1602-Sheet2!$N$373)/Sheet3!$A$1)^4)</f>
        <v>42.873862767776878</v>
      </c>
      <c r="M1611" s="2">
        <f>$I$1600*EXP(Sheet3!$B$1*(($B1611-M$1602-Sheet2!$N$373)/Sheet3!$A$1)^2 +Sheet3!$C$1*(($B1611-M$1602-Sheet2!$N$373)/Sheet3!$A$1)^4)</f>
        <v>44.95542202374029</v>
      </c>
      <c r="N1611" s="2">
        <f>$I$1600*EXP(Sheet3!$B$1*(($B1611-N$1602-Sheet2!$N$373)/Sheet3!$A$1)^2 +Sheet3!$C$1*(($B1611-N$1602-Sheet2!$N$373)/Sheet3!$A$1)^4)</f>
        <v>47.098196232325463</v>
      </c>
      <c r="O1611" s="2">
        <f>$I$1600*EXP(Sheet3!$B$1*(($B1611-O$1602-Sheet2!$N$373)/Sheet3!$A$1)^2 +Sheet3!$C$1*(($B1611-O$1602-Sheet2!$N$373)/Sheet3!$A$1)^4)</f>
        <v>49.301916455224458</v>
      </c>
      <c r="P1611" s="2">
        <f>$I$1600*EXP(Sheet3!$B$1*(($B1611-P$1602-Sheet2!$N$373)/Sheet3!$A$1)^2 +Sheet3!$C$1*(($B1611-P$1602-Sheet2!$N$373)/Sheet3!$A$1)^4)</f>
        <v>51.56620927753886</v>
      </c>
      <c r="Q1611" s="2">
        <f>$I$1600*EXP(Sheet3!$B$1*(($B1611-Q$1602-Sheet2!$N$373)/Sheet3!$A$1)^2 +Sheet3!$C$1*(($B1611-Q$1602-Sheet2!$N$373)/Sheet3!$A$1)^4)</f>
        <v>53.890596003113487</v>
      </c>
      <c r="R1611" s="2">
        <f>$I$1600*EXP(Sheet3!$B$1*(($B1611-R$1602-Sheet2!$N$373)/Sheet3!$A$1)^2 +Sheet3!$C$1*(($B1611-R$1602-Sheet2!$N$373)/Sheet3!$A$1)^4)</f>
        <v>56.274492136392389</v>
      </c>
      <c r="S1611" s="2">
        <f>$I$1600*EXP(Sheet3!$B$1*(($B1611-S$1602-Sheet2!$N$373)/Sheet3!$A$1)^2 +Sheet3!$C$1*(($B1611-S$1602-Sheet2!$N$373)/Sheet3!$A$1)^4)</f>
        <v>58.717207150998718</v>
      </c>
      <c r="T1611" s="2">
        <f>$I$1600*EXP(Sheet3!$B$1*(($B1611-T$1602-Sheet2!$N$373)/Sheet3!$A$1)^2 +Sheet3!$C$1*(($B1611-T$1602-Sheet2!$N$373)/Sheet3!$A$1)^4)</f>
        <v>61.217944543952669</v>
      </c>
      <c r="U1611" s="2">
        <f>$I$1600*EXP(Sheet3!$B$1*(($B1611-U$1602-Sheet2!$N$373)/Sheet3!$A$1)^2 +Sheet3!$C$1*(($B1611-U$1602-Sheet2!$N$373)/Sheet3!$A$1)^4)</f>
        <v>63.775802173217897</v>
      </c>
      <c r="V1611" s="2">
        <f>$I$1600*EXP(Sheet3!$B$1*(($B1611-V$1602-Sheet2!$N$373)/Sheet3!$A$1)^2 +Sheet3!$C$1*(($B1611-V$1602-Sheet2!$N$373)/Sheet3!$A$1)^4)</f>
        <v>66.389772874849598</v>
      </c>
      <c r="W1611" s="2">
        <f>$I$1600*EXP(Sheet3!$B$1*(($B1611-W$1602-Sheet2!$N$373)/Sheet3!$A$1)^2 +Sheet3!$C$1*(($B1611-W$1602-Sheet2!$N$373)/Sheet3!$A$1)^4)</f>
        <v>69.058745355468076</v>
      </c>
      <c r="X1611" s="2">
        <f>$I$1600*EXP(Sheet3!$B$1*(($B1611-X$1602-Sheet2!$N$373)/Sheet3!$A$1)^2 +Sheet3!$C$1*(($B1611-X$1602-Sheet2!$N$373)/Sheet3!$A$1)^4)</f>
        <v>71.781505353652364</v>
      </c>
      <c r="Y1611" s="2">
        <f>$I$1600*EXP(Sheet3!$B$1*(($B1611-Y$1602-Sheet2!$N$373)/Sheet3!$A$1)^2 +Sheet3!$C$1*(($B1611-Y$1602-Sheet2!$N$373)/Sheet3!$A$1)^4)</f>
        <v>74.556737063816243</v>
      </c>
      <c r="Z1611" s="2">
        <f>$I$1600*EXP(Sheet3!$B$1*(($B1611-Z$1602-Sheet2!$N$373)/Sheet3!$A$1)^2 +Sheet3!$C$1*(($B1611-Z$1602-Sheet2!$N$373)/Sheet3!$A$1)^4)</f>
        <v>77.383024814535943</v>
      </c>
      <c r="AA1611" s="2">
        <f>$I$1600*EXP(Sheet3!$B$1*(($B1611-AA$1602-Sheet2!$N$373)/Sheet3!$A$1)^2 +Sheet3!$C$1*(($B1611-AA$1602-Sheet2!$N$373)/Sheet3!$A$1)^4)</f>
        <v>80.258854992584745</v>
      </c>
      <c r="AB1611" s="2">
        <f>$I$1600*EXP(Sheet3!$B$1*(($B1611-AB$1602-Sheet2!$N$373)/Sheet3!$A$1)^2 +Sheet3!$C$1*(($B1611-AB$1602-Sheet2!$N$373)/Sheet3!$A$1)^4)</f>
        <v>83.18261820305743</v>
      </c>
      <c r="AC1611" s="2">
        <f>$I$1600*EXP(Sheet3!$B$1*(($B1611-AC$1602-Sheet2!$N$373)/Sheet3!$A$1)^2 +Sheet3!$C$1*(($B1611-AC$1602-Sheet2!$N$373)/Sheet3!$A$1)^4)</f>
        <v>86.152611655198854</v>
      </c>
      <c r="AD1611" s="2">
        <f>$I$1600*EXP(Sheet3!$B$1*(($B1611-AD$1602-Sheet2!$N$373)/Sheet3!$A$1)^2 +Sheet3!$C$1*(($B1611-AD$1602-Sheet2!$N$373)/Sheet3!$A$1)^4)</f>
        <v>89.167041762859284</v>
      </c>
      <c r="AE1611" s="2">
        <f>$I$1600*EXP(Sheet3!$B$1*(($B1611-AE$1602-Sheet2!$N$373)/Sheet3!$A$1)^2 +Sheet3!$C$1*(($B1611-AE$1602-Sheet2!$N$373)/Sheet3!$A$1)^4)</f>
        <v>92.224026947886557</v>
      </c>
      <c r="AF1611" s="2">
        <f>$I$1600*EXP(Sheet3!$B$1*(($B1611-AF$1602-Sheet2!$N$373)/Sheet3!$A$1)^2 +Sheet3!$C$1*(($B1611-AF$1602-Sheet2!$N$373)/Sheet3!$A$1)^4)</f>
        <v>95.321600634232595</v>
      </c>
      <c r="AG1611" s="2">
        <f>$I$1600*EXP(Sheet3!$B$1*(($B1611-AG$1602-Sheet2!$N$373)/Sheet3!$A$1)^2 +Sheet3!$C$1*(($B1611-AG$1602-Sheet2!$N$373)/Sheet3!$A$1)^4)</f>
        <v>98.457714420134437</v>
      </c>
      <c r="AH1611" s="2">
        <f>$I$1600*EXP(Sheet3!$B$1*(($B1611-AH$1602-Sheet2!$N$373)/Sheet3!$A$1)^2 +Sheet3!$C$1*(($B1611-AH$1602-Sheet2!$N$373)/Sheet3!$A$1)^4)</f>
        <v>101.63024141510672</v>
      </c>
      <c r="AI1611" s="2">
        <f>$I$1600*EXP(Sheet3!$B$1*(($B1611-AI$1602-Sheet2!$N$373)/Sheet3!$A$1)^2 +Sheet3!$C$1*(($B1611-AI$1602-Sheet2!$N$373)/Sheet3!$A$1)^4)</f>
        <v>104.83697972893908</v>
      </c>
      <c r="AJ1611" s="2">
        <f>$I$1600*EXP(Sheet3!$B$1*(($B1611-AJ$1602-Sheet2!$N$373)/Sheet3!$A$1)^2 +Sheet3!$C$1*(($B1611-AJ$1602-Sheet2!$N$373)/Sheet3!$A$1)^4)</f>
        <v>108.07565609842706</v>
      </c>
      <c r="AK1611" s="2">
        <f>$I$1600*EXP(Sheet3!$B$1*(($B1611-AK$1602-Sheet2!$N$373)/Sheet3!$A$1)^2 +Sheet3!$C$1*(($B1611-AK$1602-Sheet2!$N$373)/Sheet3!$A$1)^4)</f>
        <v>111.34392963867164</v>
      </c>
      <c r="AL1611" s="2">
        <f>$I$1600*EXP(Sheet3!$B$1*(($B1611-AL$1602-Sheet2!$N$373)/Sheet3!$A$1)^2 +Sheet3!$C$1*(($B1611-AL$1602-Sheet2!$N$373)/Sheet3!$A$1)^4)</f>
        <v>114.6393957049695</v>
      </c>
      <c r="AM1611" s="2">
        <f>$I$1600*EXP(Sheet3!$B$1*(($B1611-AM$1602-Sheet2!$N$373)/Sheet3!$A$1)^2 +Sheet3!$C$1*(($B1611-AM$1602-Sheet2!$N$373)/Sheet3!$A$1)^4)</f>
        <v>117.95958985156926</v>
      </c>
      <c r="AN1611" s="2">
        <f>$I$1600*EXP(Sheet3!$B$1*(($B1611-AN$1602-Sheet2!$N$373)/Sheet3!$A$1)^2 +Sheet3!$C$1*(($B1611-AN$1602-Sheet2!$N$373)/Sheet3!$A$1)^4)</f>
        <v>121.30199187360701</v>
      </c>
      <c r="AO1611" s="2">
        <f>$I$1600*EXP(Sheet3!$B$1*(($B1611-AO$1602-Sheet2!$N$373)/Sheet3!$A$1)^2 +Sheet3!$C$1*(($B1611-AO$1602-Sheet2!$N$373)/Sheet3!$A$1)^4)</f>
        <v>124.66402991867189</v>
      </c>
      <c r="AP1611" s="2">
        <f>$I$1600*EXP(Sheet3!$B$1*(($B1611-AP$1602-Sheet2!$N$373)/Sheet3!$A$1)^2 +Sheet3!$C$1*(($B1611-AP$1602-Sheet2!$N$373)/Sheet3!$A$1)^4)</f>
        <v>128.0430846546522</v>
      </c>
      <c r="AQ1611" s="2">
        <f>$I$1600*EXP(Sheet3!$B$1*(($B1611-AQ$1602-Sheet2!$N$373)/Sheet3!$A$1)^2 +Sheet3!$C$1*(($B1611-AQ$1602-Sheet2!$N$373)/Sheet3!$A$1)^4)</f>
        <v>131.43649348076968</v>
      </c>
      <c r="AR1611" s="2">
        <f>$I$1600*EXP(Sheet3!$B$1*(($B1611-AR$1602-Sheet2!$N$373)/Sheet3!$A$1)^2 +Sheet3!$C$1*(($B1611-AR$1602-Sheet2!$N$373)/Sheet3!$A$1)^4)</f>
        <v>134.84155476902015</v>
      </c>
      <c r="AS1611" s="2">
        <f>$I$1600*EXP(Sheet3!$B$1*(($B1611-AS$1602-Sheet2!$N$373)/Sheet3!$A$1)^2 +Sheet3!$C$1*(($B1611-AS$1602-Sheet2!$N$373)/Sheet3!$A$1)^4)</f>
        <v>138.25553212359824</v>
      </c>
      <c r="AT1611" s="2">
        <f>$I$1600*EXP(Sheet3!$B$1*(($B1611-AT$1602-Sheet2!$N$373)/Sheet3!$A$1)^2 +Sheet3!$C$1*(($B1611-AT$1602-Sheet2!$N$373)/Sheet3!$A$1)^4)</f>
        <v>141.67565864632934</v>
      </c>
      <c r="AU1611" s="2">
        <f>$I$1600*EXP(Sheet3!$B$1*(($B1611-AU$1602-Sheet2!$N$373)/Sheet3!$A$1)^2 +Sheet3!$C$1*(($B1611-AU$1602-Sheet2!$N$373)/Sheet3!$A$1)^4)</f>
        <v>145.09914119630517</v>
      </c>
      <c r="AV1611" s="2">
        <f>$I$1600*EXP(Sheet3!$B$1*(($B1611-AV$1602-Sheet2!$N$373)/Sheet3!$A$1)^2 +Sheet3!$C$1*(($B1611-AV$1602-Sheet2!$N$373)/Sheet3!$A$1)^4)</f>
        <v>148.52316463321861</v>
      </c>
      <c r="AW1611" s="2">
        <f>$I$1600*EXP(Sheet3!$B$1*(($B1611-AW$1602-Sheet2!$N$373)/Sheet3!$A$1)^2 +Sheet3!$C$1*(($B1611-AW$1602-Sheet2!$N$373)/Sheet3!$A$1)^4)</f>
        <v>151.94489603304865</v>
      </c>
      <c r="AX1611" s="2">
        <f>$I$1600*EXP(Sheet3!$B$1*(($B1611-AX$1602-Sheet2!$N$373)/Sheet3!$A$1)^2 +Sheet3!$C$1*(($B1611-AX$1602-Sheet2!$N$373)/Sheet3!$A$1)^4)</f>
        <v>155.36148886664839</v>
      </c>
      <c r="AY1611" s="2">
        <f>$I$1600*EXP(Sheet3!$B$1*(($B1611-AY$1602-Sheet2!$N$373)/Sheet3!$A$1)^2 +Sheet3!$C$1*(($B1611-AY$1602-Sheet2!$N$373)/Sheet3!$A$1)^4)</f>
        <v>158.77008713154001</v>
      </c>
      <c r="AZ1611" s="2">
        <f>$I$1600*EXP(Sheet3!$B$1*(($B1611-AZ$1602-Sheet2!$N$373)/Sheet3!$A$1)^2 +Sheet3!$C$1*(($B1611-AZ$1602-Sheet2!$N$373)/Sheet3!$A$1)^4)</f>
        <v>162.16782942807797</v>
      </c>
      <c r="BA1611" s="2">
        <f>$I$1600*EXP(Sheet3!$B$1*(($B1611-BA$1602-Sheet2!$N$373)/Sheet3!$A$1)^2 +Sheet3!$C$1*(($B1611-BA$1602-Sheet2!$N$373)/Sheet3!$A$1)^4)</f>
        <v>165.551852971703</v>
      </c>
      <c r="BB1611" s="2">
        <f>$I$1600*EXP(Sheet3!$B$1*(($B1611-BB$1602-Sheet2!$N$373)/Sheet3!$A$1)^2 +Sheet3!$C$1*(($B1611-BB$1602-Sheet2!$N$373)/Sheet3!$A$1)^4)</f>
        <v>168.91929753362189</v>
      </c>
      <c r="BC1611" s="2">
        <f>$I$1600*EXP(Sheet3!$B$1*(($B1611-BC$1602-Sheet2!$N$373)/Sheet3!$A$1)^2 +Sheet3!$C$1*(($B1611-BC$1602-Sheet2!$N$373)/Sheet3!$A$1)^4)</f>
        <v>172.26730930286666</v>
      </c>
      <c r="BD1611" s="2">
        <f>$I$1600*EXP(Sheet3!$B$1*(($B1611-BD$1602-Sheet2!$N$373)/Sheet3!$A$1)^2 +Sheet3!$C$1*(($B1611-BD$1602-Sheet2!$N$373)/Sheet3!$A$1)^4)</f>
        <v>175.59304466330917</v>
      </c>
      <c r="BE1611" s="2">
        <f>$I$1600*EXP(Sheet3!$B$1*(($B1611-BE$1602-Sheet2!$N$373)/Sheet3!$A$1)^2 +Sheet3!$C$1*(($B1611-BE$1602-Sheet2!$N$373)/Sheet3!$A$1)^4)</f>
        <v>178.89367387982983</v>
      </c>
      <c r="BF1611" s="2">
        <f>$I$1600*EXP(Sheet3!$B$1*(($B1611-BF$1602-Sheet2!$N$373)/Sheet3!$A$1)^2 +Sheet3!$C$1*(($B1611-BF$1602-Sheet2!$N$373)/Sheet3!$A$1)^4)</f>
        <v>182.16638468849561</v>
      </c>
      <c r="BG1611" s="2">
        <f>$I$1600*EXP(Sheet3!$B$1*(($B1611-BG$1602-Sheet2!$N$373)/Sheet3!$A$1)^2 +Sheet3!$C$1*(($B1611-BG$1602-Sheet2!$N$373)/Sheet3!$A$1)^4)</f>
        <v>185.40838578595481</v>
      </c>
      <c r="BH1611" s="2">
        <f>$I$1600*EXP(Sheet3!$B$1*(($B1611-BH$1602-Sheet2!$N$373)/Sheet3!$A$1)^2 +Sheet3!$C$1*(($B1611-BH$1602-Sheet2!$N$373)/Sheet3!$A$1)^4)</f>
        <v>188.61691021464</v>
      </c>
      <c r="BI1611" s="2">
        <f>$I$1600*EXP(Sheet3!$B$1*(($B1611-BI$1602-Sheet2!$N$373)/Sheet3!$A$1)^2 +Sheet3!$C$1*(($B1611-BI$1602-Sheet2!$N$373)/Sheet3!$A$1)^4)</f>
        <v>191.78921863965942</v>
      </c>
      <c r="BJ1611" s="2">
        <f>$I$1600*EXP(Sheet3!$B$1*(($B1611-BJ$1602-Sheet2!$N$373)/Sheet3!$A$1)^2 +Sheet3!$C$1*(($B1611-BJ$1602-Sheet2!$N$373)/Sheet3!$A$1)^4)</f>
        <v>194.9226025151373</v>
      </c>
      <c r="BK1611" s="2">
        <f>$I$1600*EXP(Sheet3!$B$1*(($B1611-BK$1602-Sheet2!$N$373)/Sheet3!$A$1)^2 +Sheet3!$C$1*(($B1611-BK$1602-Sheet2!$N$373)/Sheet3!$A$1)^4)</f>
        <v>198.01438713753902</v>
      </c>
      <c r="BL1611" s="2">
        <f>$I$1600*EXP(Sheet3!$B$1*(($B1611-BL$1602-Sheet2!$N$373)/Sheet3!$A$1)^2 +Sheet3!$C$1*(($B1611-BL$1602-Sheet2!$N$373)/Sheet3!$A$1)^4)</f>
        <v>201.06193458431952</v>
      </c>
      <c r="BM1611" s="2">
        <f>$I$1600*EXP(Sheet3!$B$1*(($B1611-BM$1602-Sheet2!$N$373)/Sheet3!$A$1)^2 +Sheet3!$C$1*(($B1611-BM$1602-Sheet2!$N$373)/Sheet3!$A$1)^4)</f>
        <v>204.06264653671516</v>
      </c>
      <c r="BN1611" s="2">
        <f>$I$1600*EXP(Sheet3!$B$1*(($B1611-BN$1602-Sheet2!$N$373)/Sheet3!$A$1)^2 +Sheet3!$C$1*(($B1611-BN$1602-Sheet2!$N$373)/Sheet3!$A$1)^4)</f>
        <v>207.0139669859947</v>
      </c>
      <c r="BO1611" s="2">
        <f>$I$1600*EXP(Sheet3!$B$1*(($B1611-BO$1602-Sheet2!$N$373)/Sheet3!$A$1)^2 +Sheet3!$C$1*(($B1611-BO$1602-Sheet2!$N$373)/Sheet3!$A$1)^4)</f>
        <v>209.9133848229591</v>
      </c>
      <c r="BP1611" s="2">
        <f>$I$1600*EXP(Sheet3!$B$1*(($B1611-BP$1602-Sheet2!$N$373)/Sheet3!$A$1)^2 +Sheet3!$C$1*(($B1611-BP$1602-Sheet2!$N$373)/Sheet3!$A$1)^4)</f>
        <v>212.75843631092616</v>
      </c>
      <c r="BQ1611" s="2">
        <f>$I$1600*EXP(Sheet3!$B$1*(($B1611-BQ$1602-Sheet2!$N$373)/Sheet3!$A$1)^2 +Sheet3!$C$1*(($B1611-BQ$1602-Sheet2!$N$373)/Sheet3!$A$1)^4)</f>
        <v>215.54670744285693</v>
      </c>
      <c r="BR1611" s="2">
        <f>$I$1600*EXP(Sheet3!$B$1*(($B1611-BR$1602-Sheet2!$N$373)/Sheet3!$A$1)^2 +Sheet3!$C$1*(($B1611-BR$1602-Sheet2!$N$373)/Sheet3!$A$1)^4)</f>
        <v>218.27583618367441</v>
      </c>
      <c r="BS1611" s="2">
        <f>$I$1600*EXP(Sheet3!$B$1*(($B1611-BS$1602-Sheet2!$N$373)/Sheet3!$A$1)^2 +Sheet3!$C$1*(($B1611-BS$1602-Sheet2!$N$373)/Sheet3!$A$1)^4)</f>
        <v>220.94351459922049</v>
      </c>
    </row>
    <row r="1612" spans="1:71" x14ac:dyDescent="0.2">
      <c r="A1612">
        <v>1585</v>
      </c>
      <c r="B1612">
        <v>913.36</v>
      </c>
      <c r="C1612">
        <v>2401.6999999999998</v>
      </c>
      <c r="D1612">
        <v>2465.1</v>
      </c>
      <c r="E1612">
        <f t="shared" si="84"/>
        <v>63.400000000000091</v>
      </c>
      <c r="F1612" s="1">
        <f t="shared" si="85"/>
        <v>63.400000000000091</v>
      </c>
      <c r="G1612">
        <f t="shared" si="86"/>
        <v>57907.024000000085</v>
      </c>
      <c r="I1612" s="2">
        <f>$I$1600*EXP(Sheet3!$B$1*(($B1612-I$1602-Sheet2!$N$373)/Sheet3!$A$1)^2 +Sheet3!$C$1*(($B1612-I$1602-Sheet2!$N$373)/Sheet3!$A$1)^4)</f>
        <v>1.4235804948967661</v>
      </c>
      <c r="J1612" s="2">
        <f>$I$1600*EXP(Sheet3!$B$1*(($B1612-J$1602-Sheet2!$N$373)/Sheet3!$A$1)^2 +Sheet3!$C$1*(($B1612-J$1602-Sheet2!$N$373)/Sheet3!$A$1)^4)</f>
        <v>1.5753890617026238</v>
      </c>
      <c r="K1612" s="2">
        <f>$I$1600*EXP(Sheet3!$B$1*(($B1612-K$1602-Sheet2!$N$373)/Sheet3!$A$1)^2 +Sheet3!$C$1*(($B1612-K$1602-Sheet2!$N$373)/Sheet3!$A$1)^4)</f>
        <v>1.7408086200046133</v>
      </c>
      <c r="L1612" s="2">
        <f>$I$1600*EXP(Sheet3!$B$1*(($B1612-L$1602-Sheet2!$N$373)/Sheet3!$A$1)^2 +Sheet3!$C$1*(($B1612-L$1602-Sheet2!$N$373)/Sheet3!$A$1)^4)</f>
        <v>1.9207847561587874</v>
      </c>
      <c r="M1612" s="2">
        <f>$I$1600*EXP(Sheet3!$B$1*(($B1612-M$1602-Sheet2!$N$373)/Sheet3!$A$1)^2 +Sheet3!$C$1*(($B1612-M$1602-Sheet2!$N$373)/Sheet3!$A$1)^4)</f>
        <v>2.1163030215781862</v>
      </c>
      <c r="N1612" s="2">
        <f>$I$1600*EXP(Sheet3!$B$1*(($B1612-N$1602-Sheet2!$N$373)/Sheet3!$A$1)^2 +Sheet3!$C$1*(($B1612-N$1602-Sheet2!$N$373)/Sheet3!$A$1)^4)</f>
        <v>2.328388478918427</v>
      </c>
      <c r="O1612" s="2">
        <f>$I$1600*EXP(Sheet3!$B$1*(($B1612-O$1602-Sheet2!$N$373)/Sheet3!$A$1)^2 +Sheet3!$C$1*(($B1612-O$1602-Sheet2!$N$373)/Sheet3!$A$1)^4)</f>
        <v>2.5581050516219879</v>
      </c>
      <c r="P1612" s="2">
        <f>$I$1600*EXP(Sheet3!$B$1*(($B1612-P$1602-Sheet2!$N$373)/Sheet3!$A$1)^2 +Sheet3!$C$1*(($B1612-P$1602-Sheet2!$N$373)/Sheet3!$A$1)^4)</f>
        <v>2.8065546699806383</v>
      </c>
      <c r="Q1612" s="2">
        <f>$I$1600*EXP(Sheet3!$B$1*(($B1612-Q$1602-Sheet2!$N$373)/Sheet3!$A$1)^2 +Sheet3!$C$1*(($B1612-Q$1602-Sheet2!$N$373)/Sheet3!$A$1)^4)</f>
        <v>3.0748762078858487</v>
      </c>
      <c r="R1612" s="2">
        <f>$I$1600*EXP(Sheet3!$B$1*(($B1612-R$1602-Sheet2!$N$373)/Sheet3!$A$1)^2 +Sheet3!$C$1*(($B1612-R$1602-Sheet2!$N$373)/Sheet3!$A$1)^4)</f>
        <v>3.3642442055278408</v>
      </c>
      <c r="S1612" s="2">
        <f>$I$1600*EXP(Sheet3!$B$1*(($B1612-S$1602-Sheet2!$N$373)/Sheet3!$A$1)^2 +Sheet3!$C$1*(($B1612-S$1602-Sheet2!$N$373)/Sheet3!$A$1)^4)</f>
        <v>3.6758673744681372</v>
      </c>
      <c r="T1612" s="2">
        <f>$I$1600*EXP(Sheet3!$B$1*(($B1612-T$1602-Sheet2!$N$373)/Sheet3!$A$1)^2 +Sheet3!$C$1*(($B1612-T$1602-Sheet2!$N$373)/Sheet3!$A$1)^4)</f>
        <v>4.0109868827390649</v>
      </c>
      <c r="U1612" s="2">
        <f>$I$1600*EXP(Sheet3!$B$1*(($B1612-U$1602-Sheet2!$N$373)/Sheet3!$A$1)^2 +Sheet3!$C$1*(($B1612-U$1602-Sheet2!$N$373)/Sheet3!$A$1)^4)</f>
        <v>4.3708744189125524</v>
      </c>
      <c r="V1612" s="2">
        <f>$I$1600*EXP(Sheet3!$B$1*(($B1612-V$1602-Sheet2!$N$373)/Sheet3!$A$1)^2 +Sheet3!$C$1*(($B1612-V$1602-Sheet2!$N$373)/Sheet3!$A$1)^4)</f>
        <v>4.7568300353809247</v>
      </c>
      <c r="W1612" s="2">
        <f>$I$1600*EXP(Sheet3!$B$1*(($B1612-W$1602-Sheet2!$N$373)/Sheet3!$A$1)^2 +Sheet3!$C$1*(($B1612-W$1602-Sheet2!$N$373)/Sheet3!$A$1)^4)</f>
        <v>5.1701797725449801</v>
      </c>
      <c r="X1612" s="2">
        <f>$I$1600*EXP(Sheet3!$B$1*(($B1612-X$1602-Sheet2!$N$373)/Sheet3!$A$1)^2 +Sheet3!$C$1*(($B1612-X$1602-Sheet2!$N$373)/Sheet3!$A$1)^4)</f>
        <v>5.6122730668497356</v>
      </c>
      <c r="Y1612" s="2">
        <f>$I$1600*EXP(Sheet3!$B$1*(($B1612-Y$1602-Sheet2!$N$373)/Sheet3!$A$1)^2 +Sheet3!$C$1*(($B1612-Y$1602-Sheet2!$N$373)/Sheet3!$A$1)^4)</f>
        <v>6.0844799471524205</v>
      </c>
      <c r="Z1612" s="2">
        <f>$I$1600*EXP(Sheet3!$B$1*(($B1612-Z$1602-Sheet2!$N$373)/Sheet3!$A$1)^2 +Sheet3!$C$1*(($B1612-Z$1602-Sheet2!$N$373)/Sheet3!$A$1)^4)</f>
        <v>6.5881880252254357</v>
      </c>
      <c r="AA1612" s="2">
        <f>$I$1600*EXP(Sheet3!$B$1*(($B1612-AA$1602-Sheet2!$N$373)/Sheet3!$A$1)^2 +Sheet3!$C$1*(($B1612-AA$1602-Sheet2!$N$373)/Sheet3!$A$1)^4)</f>
        <v>7.1247992876164457</v>
      </c>
      <c r="AB1612" s="2">
        <f>$I$1600*EXP(Sheet3!$B$1*(($B1612-AB$1602-Sheet2!$N$373)/Sheet3!$A$1)^2 +Sheet3!$C$1*(($B1612-AB$1602-Sheet2!$N$373)/Sheet3!$A$1)^4)</f>
        <v>7.6957266974530274</v>
      </c>
      <c r="AC1612" s="2">
        <f>$I$1600*EXP(Sheet3!$B$1*(($B1612-AC$1602-Sheet2!$N$373)/Sheet3!$A$1)^2 +Sheet3!$C$1*(($B1612-AC$1602-Sheet2!$N$373)/Sheet3!$A$1)^4)</f>
        <v>8.3023906161134953</v>
      </c>
      <c r="AD1612" s="2">
        <f>$I$1600*EXP(Sheet3!$B$1*(($B1612-AD$1602-Sheet2!$N$373)/Sheet3!$A$1)^2 +Sheet3!$C$1*(($B1612-AD$1602-Sheet2!$N$373)/Sheet3!$A$1)^4)</f>
        <v>8.9462150559742799</v>
      </c>
      <c r="AE1612" s="2">
        <f>$I$1600*EXP(Sheet3!$B$1*(($B1612-AE$1602-Sheet2!$N$373)/Sheet3!$A$1)^2 +Sheet3!$C$1*(($B1612-AE$1602-Sheet2!$N$373)/Sheet3!$A$1)^4)</f>
        <v>9.6286237766758713</v>
      </c>
      <c r="AF1612" s="2">
        <f>$I$1600*EXP(Sheet3!$B$1*(($B1612-AF$1602-Sheet2!$N$373)/Sheet3!$A$1)^2 +Sheet3!$C$1*(($B1612-AF$1602-Sheet2!$N$373)/Sheet3!$A$1)^4)</f>
        <v>10.351036238513236</v>
      </c>
      <c r="AG1612" s="2">
        <f>$I$1600*EXP(Sheet3!$B$1*(($B1612-AG$1602-Sheet2!$N$373)/Sheet3!$A$1)^2 +Sheet3!$C$1*(($B1612-AG$1602-Sheet2!$N$373)/Sheet3!$A$1)^4)</f>
        <v>11.114863427652208</v>
      </c>
      <c r="AH1612" s="2">
        <f>$I$1600*EXP(Sheet3!$B$1*(($B1612-AH$1602-Sheet2!$N$373)/Sheet3!$A$1)^2 +Sheet3!$C$1*(($B1612-AH$1602-Sheet2!$N$373)/Sheet3!$A$1)^4)</f>
        <v>11.921503568811335</v>
      </c>
      <c r="AI1612" s="2">
        <f>$I$1600*EXP(Sheet3!$B$1*(($B1612-AI$1602-Sheet2!$N$373)/Sheet3!$A$1)^2 +Sheet3!$C$1*(($B1612-AI$1602-Sheet2!$N$373)/Sheet3!$A$1)^4)</f>
        <v>12.772337742137706</v>
      </c>
      <c r="AJ1612" s="2">
        <f>$I$1600*EXP(Sheet3!$B$1*(($B1612-AJ$1602-Sheet2!$N$373)/Sheet3!$A$1)^2 +Sheet3!$C$1*(($B1612-AJ$1602-Sheet2!$N$373)/Sheet3!$A$1)^4)</f>
        <v>13.66872542150216</v>
      </c>
      <c r="AK1612" s="2">
        <f>$I$1600*EXP(Sheet3!$B$1*(($B1612-AK$1602-Sheet2!$N$373)/Sheet3!$A$1)^2 +Sheet3!$C$1*(($B1612-AK$1602-Sheet2!$N$373)/Sheet3!$A$1)^4)</f>
        <v>14.61199995243498</v>
      </c>
      <c r="AL1612" s="2">
        <f>$I$1600*EXP(Sheet3!$B$1*(($B1612-AL$1602-Sheet2!$N$373)/Sheet3!$A$1)^2 +Sheet3!$C$1*(($B1612-AL$1602-Sheet2!$N$373)/Sheet3!$A$1)^4)</f>
        <v>15.603463988320458</v>
      </c>
      <c r="AM1612" s="2">
        <f>$I$1600*EXP(Sheet3!$B$1*(($B1612-AM$1602-Sheet2!$N$373)/Sheet3!$A$1)^2 +Sheet3!$C$1*(($B1612-AM$1602-Sheet2!$N$373)/Sheet3!$A$1)^4)</f>
        <v>16.644384903987383</v>
      </c>
      <c r="AN1612" s="2">
        <f>$I$1600*EXP(Sheet3!$B$1*(($B1612-AN$1602-Sheet2!$N$373)/Sheet3!$A$1)^2 +Sheet3!$C$1*(($B1612-AN$1602-Sheet2!$N$373)/Sheet3!$A$1)^4)</f>
        <v>17.735990206159414</v>
      </c>
      <c r="AO1612" s="2">
        <f>$I$1600*EXP(Sheet3!$B$1*(($B1612-AO$1602-Sheet2!$N$373)/Sheet3!$A$1)^2 +Sheet3!$C$1*(($B1612-AO$1602-Sheet2!$N$373)/Sheet3!$A$1)^4)</f>
        <v>18.879462960440463</v>
      </c>
      <c r="AP1612" s="2">
        <f>$I$1600*EXP(Sheet3!$B$1*(($B1612-AP$1602-Sheet2!$N$373)/Sheet3!$A$1)^2 +Sheet3!$C$1*(($B1612-AP$1602-Sheet2!$N$373)/Sheet3!$A$1)^4)</f>
        <v>20.075937254595072</v>
      </c>
      <c r="AQ1612" s="2">
        <f>$I$1600*EXP(Sheet3!$B$1*(($B1612-AQ$1602-Sheet2!$N$373)/Sheet3!$A$1)^2 +Sheet3!$C$1*(($B1612-AQ$1602-Sheet2!$N$373)/Sheet3!$A$1)^4)</f>
        <v>21.3264937178417</v>
      </c>
      <c r="AR1612" s="2">
        <f>$I$1600*EXP(Sheet3!$B$1*(($B1612-AR$1602-Sheet2!$N$373)/Sheet3!$A$1)^2 +Sheet3!$C$1*(($B1612-AR$1602-Sheet2!$N$373)/Sheet3!$A$1)^4)</f>
        <v>22.632155115711321</v>
      </c>
      <c r="AS1612" s="2">
        <f>$I$1600*EXP(Sheet3!$B$1*(($B1612-AS$1602-Sheet2!$N$373)/Sheet3!$A$1)^2 +Sheet3!$C$1*(($B1612-AS$1602-Sheet2!$N$373)/Sheet3!$A$1)^4)</f>
        <v>23.993882039733169</v>
      </c>
      <c r="AT1612" s="2">
        <f>$I$1600*EXP(Sheet3!$B$1*(($B1612-AT$1602-Sheet2!$N$373)/Sheet3!$A$1)^2 +Sheet3!$C$1*(($B1612-AT$1602-Sheet2!$N$373)/Sheet3!$A$1)^4)</f>
        <v>25.412568710817531</v>
      </c>
      <c r="AU1612" s="2">
        <f>$I$1600*EXP(Sheet3!$B$1*(($B1612-AU$1602-Sheet2!$N$373)/Sheet3!$A$1)^2 +Sheet3!$C$1*(($B1612-AU$1602-Sheet2!$N$373)/Sheet3!$A$1)^4)</f>
        <v>26.889038914565663</v>
      </c>
      <c r="AV1612" s="2">
        <f>$I$1600*EXP(Sheet3!$B$1*(($B1612-AV$1602-Sheet2!$N$373)/Sheet3!$A$1)^2 +Sheet3!$C$1*(($B1612-AV$1602-Sheet2!$N$373)/Sheet3!$A$1)^4)</f>
        <v>28.424042086442959</v>
      </c>
      <c r="AW1612" s="2">
        <f>$I$1600*EXP(Sheet3!$B$1*(($B1612-AW$1602-Sheet2!$N$373)/Sheet3!$A$1)^2 +Sheet3!$C$1*(($B1612-AW$1602-Sheet2!$N$373)/Sheet3!$A$1)^4)</f>
        <v>30.018249563446016</v>
      </c>
      <c r="AX1612" s="2">
        <f>$I$1600*EXP(Sheet3!$B$1*(($B1612-AX$1602-Sheet2!$N$373)/Sheet3!$A$1)^2 +Sheet3!$C$1*(($B1612-AX$1602-Sheet2!$N$373)/Sheet3!$A$1)^4)</f>
        <v>31.672251018618109</v>
      </c>
      <c r="AY1612" s="2">
        <f>$I$1600*EXP(Sheet3!$B$1*(($B1612-AY$1602-Sheet2!$N$373)/Sheet3!$A$1)^2 +Sheet3!$C$1*(($B1612-AY$1602-Sheet2!$N$373)/Sheet3!$A$1)^4)</f>
        <v>33.386551093503925</v>
      </c>
      <c r="AZ1612" s="2">
        <f>$I$1600*EXP(Sheet3!$B$1*(($B1612-AZ$1602-Sheet2!$N$373)/Sheet3!$A$1)^2 +Sheet3!$C$1*(($B1612-AZ$1602-Sheet2!$N$373)/Sheet3!$A$1)^4)</f>
        <v>35.161566242734068</v>
      </c>
      <c r="BA1612" s="2">
        <f>$I$1600*EXP(Sheet3!$B$1*(($B1612-BA$1602-Sheet2!$N$373)/Sheet3!$A$1)^2 +Sheet3!$C$1*(($B1612-BA$1602-Sheet2!$N$373)/Sheet3!$A$1)^4)</f>
        <v>36.997621803828821</v>
      </c>
      <c r="BB1612" s="2">
        <f>$I$1600*EXP(Sheet3!$B$1*(($B1612-BB$1602-Sheet2!$N$373)/Sheet3!$A$1)^2 +Sheet3!$C$1*(($B1612-BB$1602-Sheet2!$N$373)/Sheet3!$A$1)^4)</f>
        <v>38.894949304159802</v>
      </c>
      <c r="BC1612" s="2">
        <f>$I$1600*EXP(Sheet3!$B$1*(($B1612-BC$1602-Sheet2!$N$373)/Sheet3!$A$1)^2 +Sheet3!$C$1*(($B1612-BC$1602-Sheet2!$N$373)/Sheet3!$A$1)^4)</f>
        <v>40.853684015801818</v>
      </c>
      <c r="BD1612" s="2">
        <f>$I$1600*EXP(Sheet3!$B$1*(($B1612-BD$1602-Sheet2!$N$373)/Sheet3!$A$1)^2 +Sheet3!$C$1*(($B1612-BD$1602-Sheet2!$N$373)/Sheet3!$A$1)^4)</f>
        <v>42.873862767753586</v>
      </c>
      <c r="BE1612" s="2">
        <f>$I$1600*EXP(Sheet3!$B$1*(($B1612-BE$1602-Sheet2!$N$373)/Sheet3!$A$1)^2 +Sheet3!$C$1*(($B1612-BE$1602-Sheet2!$N$373)/Sheet3!$A$1)^4)</f>
        <v>44.955422023716288</v>
      </c>
      <c r="BF1612" s="2">
        <f>$I$1600*EXP(Sheet3!$B$1*(($B1612-BF$1602-Sheet2!$N$373)/Sheet3!$A$1)^2 +Sheet3!$C$1*(($B1612-BF$1602-Sheet2!$N$373)/Sheet3!$A$1)^4)</f>
        <v>47.098196232325463</v>
      </c>
      <c r="BG1612" s="2">
        <f>$I$1600*EXP(Sheet3!$B$1*(($B1612-BG$1602-Sheet2!$N$373)/Sheet3!$A$1)^2 +Sheet3!$C$1*(($B1612-BG$1602-Sheet2!$N$373)/Sheet3!$A$1)^4)</f>
        <v>49.301916455224458</v>
      </c>
      <c r="BH1612" s="2">
        <f>$I$1600*EXP(Sheet3!$B$1*(($B1612-BH$1602-Sheet2!$N$373)/Sheet3!$A$1)^2 +Sheet3!$C$1*(($B1612-BH$1602-Sheet2!$N$373)/Sheet3!$A$1)^4)</f>
        <v>51.56620927753886</v>
      </c>
      <c r="BI1612" s="2">
        <f>$I$1600*EXP(Sheet3!$B$1*(($B1612-BI$1602-Sheet2!$N$373)/Sheet3!$A$1)^2 +Sheet3!$C$1*(($B1612-BI$1602-Sheet2!$N$373)/Sheet3!$A$1)^4)</f>
        <v>53.890596003113487</v>
      </c>
      <c r="BJ1612" s="2">
        <f>$I$1600*EXP(Sheet3!$B$1*(($B1612-BJ$1602-Sheet2!$N$373)/Sheet3!$A$1)^2 +Sheet3!$C$1*(($B1612-BJ$1602-Sheet2!$N$373)/Sheet3!$A$1)^4)</f>
        <v>56.274492136392389</v>
      </c>
      <c r="BK1612" s="2">
        <f>$I$1600*EXP(Sheet3!$B$1*(($B1612-BK$1602-Sheet2!$N$373)/Sheet3!$A$1)^2 +Sheet3!$C$1*(($B1612-BK$1602-Sheet2!$N$373)/Sheet3!$A$1)^4)</f>
        <v>58.717207150998718</v>
      </c>
      <c r="BL1612" s="2">
        <f>$I$1600*EXP(Sheet3!$B$1*(($B1612-BL$1602-Sheet2!$N$373)/Sheet3!$A$1)^2 +Sheet3!$C$1*(($B1612-BL$1602-Sheet2!$N$373)/Sheet3!$A$1)^4)</f>
        <v>61.217944543952669</v>
      </c>
      <c r="BM1612" s="2">
        <f>$I$1600*EXP(Sheet3!$B$1*(($B1612-BM$1602-Sheet2!$N$373)/Sheet3!$A$1)^2 +Sheet3!$C$1*(($B1612-BM$1602-Sheet2!$N$373)/Sheet3!$A$1)^4)</f>
        <v>63.775802173188474</v>
      </c>
      <c r="BN1612" s="2">
        <f>$I$1600*EXP(Sheet3!$B$1*(($B1612-BN$1602-Sheet2!$N$373)/Sheet3!$A$1)^2 +Sheet3!$C$1*(($B1612-BN$1602-Sheet2!$N$373)/Sheet3!$A$1)^4)</f>
        <v>66.389772874819542</v>
      </c>
      <c r="BO1612" s="2">
        <f>$I$1600*EXP(Sheet3!$B$1*(($B1612-BO$1602-Sheet2!$N$373)/Sheet3!$A$1)^2 +Sheet3!$C$1*(($B1612-BO$1602-Sheet2!$N$373)/Sheet3!$A$1)^4)</f>
        <v>69.058745355437395</v>
      </c>
      <c r="BP1612" s="2">
        <f>$I$1600*EXP(Sheet3!$B$1*(($B1612-BP$1602-Sheet2!$N$373)/Sheet3!$A$1)^2 +Sheet3!$C$1*(($B1612-BP$1602-Sheet2!$N$373)/Sheet3!$A$1)^4)</f>
        <v>71.781505353621071</v>
      </c>
      <c r="BQ1612" s="2">
        <f>$I$1600*EXP(Sheet3!$B$1*(($B1612-BQ$1602-Sheet2!$N$373)/Sheet3!$A$1)^2 +Sheet3!$C$1*(($B1612-BQ$1602-Sheet2!$N$373)/Sheet3!$A$1)^4)</f>
        <v>74.556737063784368</v>
      </c>
      <c r="BR1612" s="2">
        <f>$I$1600*EXP(Sheet3!$B$1*(($B1612-BR$1602-Sheet2!$N$373)/Sheet3!$A$1)^2 +Sheet3!$C$1*(($B1612-BR$1602-Sheet2!$N$373)/Sheet3!$A$1)^4)</f>
        <v>77.383024814503514</v>
      </c>
      <c r="BS1612" s="2">
        <f>$I$1600*EXP(Sheet3!$B$1*(($B1612-BS$1602-Sheet2!$N$373)/Sheet3!$A$1)^2 +Sheet3!$C$1*(($B1612-BS$1602-Sheet2!$N$373)/Sheet3!$A$1)^4)</f>
        <v>80.258854992584745</v>
      </c>
    </row>
    <row r="1613" spans="1:71" x14ac:dyDescent="0.2">
      <c r="A1613">
        <v>1586</v>
      </c>
      <c r="B1613">
        <v>913.79</v>
      </c>
      <c r="C1613">
        <v>2400.9</v>
      </c>
      <c r="D1613">
        <v>2429.6999999999998</v>
      </c>
      <c r="E1613">
        <f t="shared" si="84"/>
        <v>28.799999999999727</v>
      </c>
      <c r="F1613" s="1">
        <f t="shared" si="85"/>
        <v>28.799999999999727</v>
      </c>
      <c r="G1613">
        <f t="shared" si="86"/>
        <v>26317.151999999751</v>
      </c>
      <c r="I1613" s="2">
        <f>$I$1600*EXP(Sheet3!$B$1*(($B1613-I$1602-Sheet2!$N$373)/Sheet3!$A$1)^2 +Sheet3!$C$1*(($B1613-I$1602-Sheet2!$N$373)/Sheet3!$A$1)^4)</f>
        <v>3.5031857406246708E-3</v>
      </c>
      <c r="J1613" s="2">
        <f>$I$1600*EXP(Sheet3!$B$1*(($B1613-J$1602-Sheet2!$N$373)/Sheet3!$A$1)^2 +Sheet3!$C$1*(($B1613-J$1602-Sheet2!$N$373)/Sheet3!$A$1)^4)</f>
        <v>4.2026739726397071E-3</v>
      </c>
      <c r="K1613" s="2">
        <f>$I$1600*EXP(Sheet3!$B$1*(($B1613-K$1602-Sheet2!$N$373)/Sheet3!$A$1)^2 +Sheet3!$C$1*(($B1613-K$1602-Sheet2!$N$373)/Sheet3!$A$1)^4)</f>
        <v>5.0302823417972499E-3</v>
      </c>
      <c r="L1613" s="2">
        <f>$I$1600*EXP(Sheet3!$B$1*(($B1613-L$1602-Sheet2!$N$373)/Sheet3!$A$1)^2 +Sheet3!$C$1*(($B1613-L$1602-Sheet2!$N$373)/Sheet3!$A$1)^4)</f>
        <v>6.0072051739356522E-3</v>
      </c>
      <c r="M1613" s="2">
        <f>$I$1600*EXP(Sheet3!$B$1*(($B1613-M$1602-Sheet2!$N$373)/Sheet3!$A$1)^2 +Sheet3!$C$1*(($B1613-M$1602-Sheet2!$N$373)/Sheet3!$A$1)^4)</f>
        <v>7.157729375923654E-3</v>
      </c>
      <c r="N1613" s="2">
        <f>$I$1600*EXP(Sheet3!$B$1*(($B1613-N$1602-Sheet2!$N$373)/Sheet3!$A$1)^2 +Sheet3!$C$1*(($B1613-N$1602-Sheet2!$N$373)/Sheet3!$A$1)^4)</f>
        <v>8.5096167302986282E-3</v>
      </c>
      <c r="O1613" s="2">
        <f>$I$1600*EXP(Sheet3!$B$1*(($B1613-O$1602-Sheet2!$N$373)/Sheet3!$A$1)^2 +Sheet3!$C$1*(($B1613-O$1602-Sheet2!$N$373)/Sheet3!$A$1)^4)</f>
        <v>1.0094522996318387E-2</v>
      </c>
      <c r="P1613" s="2">
        <f>$I$1600*EXP(Sheet3!$B$1*(($B1613-P$1602-Sheet2!$N$373)/Sheet3!$A$1)^2 +Sheet3!$C$1*(($B1613-P$1602-Sheet2!$N$373)/Sheet3!$A$1)^4)</f>
        <v>1.1948455922895394E-2</v>
      </c>
      <c r="Q1613" s="2">
        <f>$I$1600*EXP(Sheet3!$B$1*(($B1613-Q$1602-Sheet2!$N$373)/Sheet3!$A$1)^2 +Sheet3!$C$1*(($B1613-Q$1602-Sheet2!$N$373)/Sheet3!$A$1)^4)</f>
        <v>1.4112274211502379E-2</v>
      </c>
      <c r="R1613" s="2">
        <f>$I$1600*EXP(Sheet3!$B$1*(($B1613-R$1602-Sheet2!$N$373)/Sheet3!$A$1)^2 +Sheet3!$C$1*(($B1613-R$1602-Sheet2!$N$373)/Sheet3!$A$1)^4)</f>
        <v>1.6632229369943342E-2</v>
      </c>
      <c r="S1613" s="2">
        <f>$I$1600*EXP(Sheet3!$B$1*(($B1613-S$1602-Sheet2!$N$373)/Sheet3!$A$1)^2 +Sheet3!$C$1*(($B1613-S$1602-Sheet2!$N$373)/Sheet3!$A$1)^4)</f>
        <v>1.9560552268573849E-2</v>
      </c>
      <c r="T1613" s="2">
        <f>$I$1600*EXP(Sheet3!$B$1*(($B1613-T$1602-Sheet2!$N$373)/Sheet3!$A$1)^2 +Sheet3!$C$1*(($B1613-T$1602-Sheet2!$N$373)/Sheet3!$A$1)^4)</f>
        <v>2.2956086047026023E-2</v>
      </c>
      <c r="U1613" s="2">
        <f>$I$1600*EXP(Sheet3!$B$1*(($B1613-U$1602-Sheet2!$N$373)/Sheet3!$A$1)^2 +Sheet3!$C$1*(($B1613-U$1602-Sheet2!$N$373)/Sheet3!$A$1)^4)</f>
        <v>2.68849668199303E-2</v>
      </c>
      <c r="V1613" s="2">
        <f>$I$1600*EXP(Sheet3!$B$1*(($B1613-V$1602-Sheet2!$N$373)/Sheet3!$A$1)^2 +Sheet3!$C$1*(($B1613-V$1602-Sheet2!$N$373)/Sheet3!$A$1)^4)</f>
        <v>3.1421353392542636E-2</v>
      </c>
      <c r="W1613" s="2">
        <f>$I$1600*EXP(Sheet3!$B$1*(($B1613-W$1602-Sheet2!$N$373)/Sheet3!$A$1)^2 +Sheet3!$C$1*(($B1613-W$1602-Sheet2!$N$373)/Sheet3!$A$1)^4)</f>
        <v>3.6648206922036568E-2</v>
      </c>
      <c r="X1613" s="2">
        <f>$I$1600*EXP(Sheet3!$B$1*(($B1613-X$1602-Sheet2!$N$373)/Sheet3!$A$1)^2 +Sheet3!$C$1*(($B1613-X$1602-Sheet2!$N$373)/Sheet3!$A$1)^4)</f>
        <v>4.2658121142861667E-2</v>
      </c>
      <c r="Y1613" s="2">
        <f>$I$1600*EXP(Sheet3!$B$1*(($B1613-Y$1602-Sheet2!$N$373)/Sheet3!$A$1)^2 +Sheet3!$C$1*(($B1613-Y$1602-Sheet2!$N$373)/Sheet3!$A$1)^4)</f>
        <v>4.9554203420295595E-2</v>
      </c>
      <c r="Z1613" s="2">
        <f>$I$1600*EXP(Sheet3!$B$1*(($B1613-Z$1602-Sheet2!$N$373)/Sheet3!$A$1)^2 +Sheet3!$C$1*(($B1613-Z$1602-Sheet2!$N$373)/Sheet3!$A$1)^4)</f>
        <v>5.745100649969552E-2</v>
      </c>
      <c r="AA1613" s="2">
        <f>$I$1600*EXP(Sheet3!$B$1*(($B1613-AA$1602-Sheet2!$N$373)/Sheet3!$A$1)^2 +Sheet3!$C$1*(($B1613-AA$1602-Sheet2!$N$373)/Sheet3!$A$1)^4)</f>
        <v>6.6475510384303479E-2</v>
      </c>
      <c r="AB1613" s="2">
        <f>$I$1600*EXP(Sheet3!$B$1*(($B1613-AB$1602-Sheet2!$N$373)/Sheet3!$A$1)^2 +Sheet3!$C$1*(($B1613-AB$1602-Sheet2!$N$373)/Sheet3!$A$1)^4)</f>
        <v>7.6768153301482053E-2</v>
      </c>
      <c r="AC1613" s="2">
        <f>$I$1600*EXP(Sheet3!$B$1*(($B1613-AC$1602-Sheet2!$N$373)/Sheet3!$A$1)^2 +Sheet3!$C$1*(($B1613-AC$1602-Sheet2!$N$373)/Sheet3!$A$1)^4)</f>
        <v>8.8483910208167649E-2</v>
      </c>
      <c r="AD1613" s="2">
        <f>$I$1600*EXP(Sheet3!$B$1*(($B1613-AD$1602-Sheet2!$N$373)/Sheet3!$A$1)^2 +Sheet3!$C$1*(($B1613-AD$1602-Sheet2!$N$373)/Sheet3!$A$1)^4)</f>
        <v>0.10179341674354121</v>
      </c>
      <c r="AE1613" s="2">
        <f>$I$1600*EXP(Sheet3!$B$1*(($B1613-AE$1602-Sheet2!$N$373)/Sheet3!$A$1)^2 +Sheet3!$C$1*(($B1613-AE$1602-Sheet2!$N$373)/Sheet3!$A$1)^4)</f>
        <v>0.11688413596352798</v>
      </c>
      <c r="AF1613" s="2">
        <f>$I$1600*EXP(Sheet3!$B$1*(($B1613-AF$1602-Sheet2!$N$373)/Sheet3!$A$1)^2 +Sheet3!$C$1*(($B1613-AF$1602-Sheet2!$N$373)/Sheet3!$A$1)^4)</f>
        <v>0.13396156459146386</v>
      </c>
      <c r="AG1613" s="2">
        <f>$I$1600*EXP(Sheet3!$B$1*(($B1613-AG$1602-Sheet2!$N$373)/Sheet3!$A$1)^2 +Sheet3!$C$1*(($B1613-AG$1602-Sheet2!$N$373)/Sheet3!$A$1)^4)</f>
        <v>0.15325047489669447</v>
      </c>
      <c r="AH1613" s="2">
        <f>$I$1600*EXP(Sheet3!$B$1*(($B1613-AH$1602-Sheet2!$N$373)/Sheet3!$A$1)^2 +Sheet3!$C$1*(($B1613-AH$1602-Sheet2!$N$373)/Sheet3!$A$1)^4)</f>
        <v>0.17499618767088776</v>
      </c>
      <c r="AI1613" s="2">
        <f>$I$1600*EXP(Sheet3!$B$1*(($B1613-AI$1602-Sheet2!$N$373)/Sheet3!$A$1)^2 +Sheet3!$C$1*(($B1613-AI$1602-Sheet2!$N$373)/Sheet3!$A$1)^4)</f>
        <v>0.19946587112415451</v>
      </c>
      <c r="AJ1613" s="2">
        <f>$I$1600*EXP(Sheet3!$B$1*(($B1613-AJ$1602-Sheet2!$N$373)/Sheet3!$A$1)^2 +Sheet3!$C$1*(($B1613-AJ$1602-Sheet2!$N$373)/Sheet3!$A$1)^4)</f>
        <v>0.22694985985695734</v>
      </c>
      <c r="AK1613" s="2">
        <f>$I$1600*EXP(Sheet3!$B$1*(($B1613-AK$1602-Sheet2!$N$373)/Sheet3!$A$1)^2 +Sheet3!$C$1*(($B1613-AK$1602-Sheet2!$N$373)/Sheet3!$A$1)^4)</f>
        <v>0.25776298741364034</v>
      </c>
      <c r="AL1613" s="2">
        <f>$I$1600*EXP(Sheet3!$B$1*(($B1613-AL$1602-Sheet2!$N$373)/Sheet3!$A$1)^2 +Sheet3!$C$1*(($B1613-AL$1602-Sheet2!$N$373)/Sheet3!$A$1)^4)</f>
        <v>0.29224592526877236</v>
      </c>
      <c r="AM1613" s="2">
        <f>$I$1600*EXP(Sheet3!$B$1*(($B1613-AM$1602-Sheet2!$N$373)/Sheet3!$A$1)^2 +Sheet3!$C$1*(($B1613-AM$1602-Sheet2!$N$373)/Sheet3!$A$1)^4)</f>
        <v>0.33076652046380639</v>
      </c>
      <c r="AN1613" s="2">
        <f>$I$1600*EXP(Sheet3!$B$1*(($B1613-AN$1602-Sheet2!$N$373)/Sheet3!$A$1)^2 +Sheet3!$C$1*(($B1613-AN$1602-Sheet2!$N$373)/Sheet3!$A$1)^4)</f>
        <v>0.3737211234987684</v>
      </c>
      <c r="AO1613" s="2">
        <f>$I$1600*EXP(Sheet3!$B$1*(($B1613-AO$1602-Sheet2!$N$373)/Sheet3!$A$1)^2 +Sheet3!$C$1*(($B1613-AO$1602-Sheet2!$N$373)/Sheet3!$A$1)^4)</f>
        <v>0.4215358975015851</v>
      </c>
      <c r="AP1613" s="2">
        <f>$I$1600*EXP(Sheet3!$B$1*(($B1613-AP$1602-Sheet2!$N$373)/Sheet3!$A$1)^2 +Sheet3!$C$1*(($B1613-AP$1602-Sheet2!$N$373)/Sheet3!$A$1)^4)</f>
        <v>0.47466809915389557</v>
      </c>
      <c r="AQ1613" s="2">
        <f>$I$1600*EXP(Sheet3!$B$1*(($B1613-AQ$1602-Sheet2!$N$373)/Sheet3!$A$1)^2 +Sheet3!$C$1*(($B1613-AQ$1602-Sheet2!$N$373)/Sheet3!$A$1)^4)</f>
        <v>0.53360732135471867</v>
      </c>
      <c r="AR1613" s="2">
        <f>$I$1600*EXP(Sheet3!$B$1*(($B1613-AR$1602-Sheet2!$N$373)/Sheet3!$A$1)^2 +Sheet3!$C$1*(($B1613-AR$1602-Sheet2!$N$373)/Sheet3!$A$1)^4)</f>
        <v>0.59887668716001718</v>
      </c>
      <c r="AS1613" s="2">
        <f>$I$1600*EXP(Sheet3!$B$1*(($B1613-AS$1602-Sheet2!$N$373)/Sheet3!$A$1)^2 +Sheet3!$C$1*(($B1613-AS$1602-Sheet2!$N$373)/Sheet3!$A$1)^4)</f>
        <v>0.67103398415450732</v>
      </c>
      <c r="AT1613" s="2">
        <f>$I$1600*EXP(Sheet3!$B$1*(($B1613-AT$1602-Sheet2!$N$373)/Sheet3!$A$1)^2 +Sheet3!$C$1*(($B1613-AT$1602-Sheet2!$N$373)/Sheet3!$A$1)^4)</f>
        <v>0.75067272810034302</v>
      </c>
      <c r="AU1613" s="2">
        <f>$I$1600*EXP(Sheet3!$B$1*(($B1613-AU$1602-Sheet2!$N$373)/Sheet3!$A$1)^2 +Sheet3!$C$1*(($B1613-AU$1602-Sheet2!$N$373)/Sheet3!$A$1)^4)</f>
        <v>0.83842314446389754</v>
      </c>
      <c r="AV1613" s="2">
        <f>$I$1600*EXP(Sheet3!$B$1*(($B1613-AV$1602-Sheet2!$N$373)/Sheet3!$A$1)^2 +Sheet3!$C$1*(($B1613-AV$1602-Sheet2!$N$373)/Sheet3!$A$1)^4)</f>
        <v>0.93495305628640102</v>
      </c>
      <c r="AW1613" s="2">
        <f>$I$1600*EXP(Sheet3!$B$1*(($B1613-AW$1602-Sheet2!$N$373)/Sheet3!$A$1)^2 +Sheet3!$C$1*(($B1613-AW$1602-Sheet2!$N$373)/Sheet3!$A$1)^4)</f>
        <v>1.0409686667653992</v>
      </c>
      <c r="AX1613" s="2">
        <f>$I$1600*EXP(Sheet3!$B$1*(($B1613-AX$1602-Sheet2!$N$373)/Sheet3!$A$1)^2 +Sheet3!$C$1*(($B1613-AX$1602-Sheet2!$N$373)/Sheet3!$A$1)^4)</f>
        <v>1.1572152249710019</v>
      </c>
      <c r="AY1613" s="2">
        <f>$I$1600*EXP(Sheet3!$B$1*(($B1613-AY$1602-Sheet2!$N$373)/Sheet3!$A$1)^2 +Sheet3!$C$1*(($B1613-AY$1602-Sheet2!$N$373)/Sheet3!$A$1)^4)</f>
        <v>1.2844775632246699</v>
      </c>
      <c r="AZ1613" s="2">
        <f>$I$1600*EXP(Sheet3!$B$1*(($B1613-AZ$1602-Sheet2!$N$373)/Sheet3!$A$1)^2 +Sheet3!$C$1*(($B1613-AZ$1602-Sheet2!$N$373)/Sheet3!$A$1)^4)</f>
        <v>1.4235804948967661</v>
      </c>
      <c r="BA1613" s="2">
        <f>$I$1600*EXP(Sheet3!$B$1*(($B1613-BA$1602-Sheet2!$N$373)/Sheet3!$A$1)^2 +Sheet3!$C$1*(($B1613-BA$1602-Sheet2!$N$373)/Sheet3!$A$1)^4)</f>
        <v>1.5753890617026238</v>
      </c>
      <c r="BB1613" s="2">
        <f>$I$1600*EXP(Sheet3!$B$1*(($B1613-BB$1602-Sheet2!$N$373)/Sheet3!$A$1)^2 +Sheet3!$C$1*(($B1613-BB$1602-Sheet2!$N$373)/Sheet3!$A$1)^4)</f>
        <v>1.7408086200046133</v>
      </c>
      <c r="BC1613" s="2">
        <f>$I$1600*EXP(Sheet3!$B$1*(($B1613-BC$1602-Sheet2!$N$373)/Sheet3!$A$1)^2 +Sheet3!$C$1*(($B1613-BC$1602-Sheet2!$N$373)/Sheet3!$A$1)^4)</f>
        <v>1.9207847561587874</v>
      </c>
      <c r="BD1613" s="2">
        <f>$I$1600*EXP(Sheet3!$B$1*(($B1613-BD$1602-Sheet2!$N$373)/Sheet3!$A$1)^2 +Sheet3!$C$1*(($B1613-BD$1602-Sheet2!$N$373)/Sheet3!$A$1)^4)</f>
        <v>2.1163030215781862</v>
      </c>
      <c r="BE1613" s="2">
        <f>$I$1600*EXP(Sheet3!$B$1*(($B1613-BE$1602-Sheet2!$N$373)/Sheet3!$A$1)^2 +Sheet3!$C$1*(($B1613-BE$1602-Sheet2!$N$373)/Sheet3!$A$1)^4)</f>
        <v>2.328388478918427</v>
      </c>
      <c r="BF1613" s="2">
        <f>$I$1600*EXP(Sheet3!$B$1*(($B1613-BF$1602-Sheet2!$N$373)/Sheet3!$A$1)^2 +Sheet3!$C$1*(($B1613-BF$1602-Sheet2!$N$373)/Sheet3!$A$1)^4)</f>
        <v>2.5581050516247048</v>
      </c>
      <c r="BG1613" s="2">
        <f>$I$1600*EXP(Sheet3!$B$1*(($B1613-BG$1602-Sheet2!$N$373)/Sheet3!$A$1)^2 +Sheet3!$C$1*(($B1613-BG$1602-Sheet2!$N$373)/Sheet3!$A$1)^4)</f>
        <v>2.8065546699835751</v>
      </c>
      <c r="BH1613" s="2">
        <f>$I$1600*EXP(Sheet3!$B$1*(($B1613-BH$1602-Sheet2!$N$373)/Sheet3!$A$1)^2 +Sheet3!$C$1*(($B1613-BH$1602-Sheet2!$N$373)/Sheet3!$A$1)^4)</f>
        <v>3.0748762078890195</v>
      </c>
      <c r="BI1613" s="2">
        <f>$I$1600*EXP(Sheet3!$B$1*(($B1613-BI$1602-Sheet2!$N$373)/Sheet3!$A$1)^2 +Sheet3!$C$1*(($B1613-BI$1602-Sheet2!$N$373)/Sheet3!$A$1)^4)</f>
        <v>3.3642442055312589</v>
      </c>
      <c r="BJ1613" s="2">
        <f>$I$1600*EXP(Sheet3!$B$1*(($B1613-BJ$1602-Sheet2!$N$373)/Sheet3!$A$1)^2 +Sheet3!$C$1*(($B1613-BJ$1602-Sheet2!$N$373)/Sheet3!$A$1)^4)</f>
        <v>3.6758673744718129</v>
      </c>
      <c r="BK1613" s="2">
        <f>$I$1600*EXP(Sheet3!$B$1*(($B1613-BK$1602-Sheet2!$N$373)/Sheet3!$A$1)^2 +Sheet3!$C$1*(($B1613-BK$1602-Sheet2!$N$373)/Sheet3!$A$1)^4)</f>
        <v>4.0109868827430191</v>
      </c>
      <c r="BL1613" s="2">
        <f>$I$1600*EXP(Sheet3!$B$1*(($B1613-BL$1602-Sheet2!$N$373)/Sheet3!$A$1)^2 +Sheet3!$C$1*(($B1613-BL$1602-Sheet2!$N$373)/Sheet3!$A$1)^4)</f>
        <v>4.3708744189125524</v>
      </c>
      <c r="BM1613" s="2">
        <f>$I$1600*EXP(Sheet3!$B$1*(($B1613-BM$1602-Sheet2!$N$373)/Sheet3!$A$1)^2 +Sheet3!$C$1*(($B1613-BM$1602-Sheet2!$N$373)/Sheet3!$A$1)^4)</f>
        <v>4.7568300353809247</v>
      </c>
      <c r="BN1613" s="2">
        <f>$I$1600*EXP(Sheet3!$B$1*(($B1613-BN$1602-Sheet2!$N$373)/Sheet3!$A$1)^2 +Sheet3!$C$1*(($B1613-BN$1602-Sheet2!$N$373)/Sheet3!$A$1)^4)</f>
        <v>5.1701797725449801</v>
      </c>
      <c r="BO1613" s="2">
        <f>$I$1600*EXP(Sheet3!$B$1*(($B1613-BO$1602-Sheet2!$N$373)/Sheet3!$A$1)^2 +Sheet3!$C$1*(($B1613-BO$1602-Sheet2!$N$373)/Sheet3!$A$1)^4)</f>
        <v>5.6122730668497356</v>
      </c>
      <c r="BP1613" s="2">
        <f>$I$1600*EXP(Sheet3!$B$1*(($B1613-BP$1602-Sheet2!$N$373)/Sheet3!$A$1)^2 +Sheet3!$C$1*(($B1613-BP$1602-Sheet2!$N$373)/Sheet3!$A$1)^4)</f>
        <v>6.0844799471524205</v>
      </c>
      <c r="BQ1613" s="2">
        <f>$I$1600*EXP(Sheet3!$B$1*(($B1613-BQ$1602-Sheet2!$N$373)/Sheet3!$A$1)^2 +Sheet3!$C$1*(($B1613-BQ$1602-Sheet2!$N$373)/Sheet3!$A$1)^4)</f>
        <v>6.5881880252254357</v>
      </c>
      <c r="BR1613" s="2">
        <f>$I$1600*EXP(Sheet3!$B$1*(($B1613-BR$1602-Sheet2!$N$373)/Sheet3!$A$1)^2 +Sheet3!$C$1*(($B1613-BR$1602-Sheet2!$N$373)/Sheet3!$A$1)^4)</f>
        <v>7.1247992876164457</v>
      </c>
      <c r="BS1613" s="2">
        <f>$I$1600*EXP(Sheet3!$B$1*(($B1613-BS$1602-Sheet2!$N$373)/Sheet3!$A$1)^2 +Sheet3!$C$1*(($B1613-BS$1602-Sheet2!$N$373)/Sheet3!$A$1)^4)</f>
        <v>7.6957266974597252</v>
      </c>
    </row>
    <row r="1614" spans="1:71" x14ac:dyDescent="0.2">
      <c r="A1614">
        <v>1587</v>
      </c>
      <c r="B1614">
        <v>914.22</v>
      </c>
      <c r="C1614">
        <v>2394.1999999999998</v>
      </c>
      <c r="D1614">
        <v>2411.8000000000002</v>
      </c>
      <c r="E1614">
        <f t="shared" si="84"/>
        <v>17.600000000000364</v>
      </c>
      <c r="F1614" s="1">
        <f t="shared" si="85"/>
        <v>17.600000000000364</v>
      </c>
      <c r="G1614">
        <f t="shared" si="86"/>
        <v>16090.272000000334</v>
      </c>
      <c r="I1614" s="2">
        <f>$I$1600*EXP(Sheet3!$B$1*(($B1614-I$1602-Sheet2!$N$373)/Sheet3!$A$1)^2 +Sheet3!$C$1*(($B1614-I$1602-Sheet2!$N$373)/Sheet3!$A$1)^4)</f>
        <v>1.1532682395587306E-7</v>
      </c>
      <c r="J1614" s="2">
        <f>$I$1600*EXP(Sheet3!$B$1*(($B1614-J$1602-Sheet2!$N$373)/Sheet3!$A$1)^2 +Sheet3!$C$1*(($B1614-J$1602-Sheet2!$N$373)/Sheet3!$A$1)^4)</f>
        <v>1.5608891446368256E-7</v>
      </c>
      <c r="K1614" s="2">
        <f>$I$1600*EXP(Sheet3!$B$1*(($B1614-K$1602-Sheet2!$N$373)/Sheet3!$A$1)^2 +Sheet3!$C$1*(($B1614-K$1602-Sheet2!$N$373)/Sheet3!$A$1)^4)</f>
        <v>2.1055606330975737E-7</v>
      </c>
      <c r="L1614" s="2">
        <f>$I$1600*EXP(Sheet3!$B$1*(($B1614-L$1602-Sheet2!$N$373)/Sheet3!$A$1)^2 +Sheet3!$C$1*(($B1614-L$1602-Sheet2!$N$373)/Sheet3!$A$1)^4)</f>
        <v>2.8309289964355362E-7</v>
      </c>
      <c r="M1614" s="2">
        <f>$I$1600*EXP(Sheet3!$B$1*(($B1614-M$1602-Sheet2!$N$373)/Sheet3!$A$1)^2 +Sheet3!$C$1*(($B1614-M$1602-Sheet2!$N$373)/Sheet3!$A$1)^4)</f>
        <v>3.7937372690224505E-7</v>
      </c>
      <c r="N1614" s="2">
        <f>$I$1600*EXP(Sheet3!$B$1*(($B1614-N$1602-Sheet2!$N$373)/Sheet3!$A$1)^2 +Sheet3!$C$1*(($B1614-N$1602-Sheet2!$N$373)/Sheet3!$A$1)^4)</f>
        <v>5.0675032890674399E-7</v>
      </c>
      <c r="O1614" s="2">
        <f>$I$1600*EXP(Sheet3!$B$1*(($B1614-O$1602-Sheet2!$N$373)/Sheet3!$A$1)^2 +Sheet3!$C$1*(($B1614-O$1602-Sheet2!$N$373)/Sheet3!$A$1)^4)</f>
        <v>6.7471560306008442E-7</v>
      </c>
      <c r="P1614" s="2">
        <f>$I$1600*EXP(Sheet3!$B$1*(($B1614-P$1602-Sheet2!$N$373)/Sheet3!$A$1)^2 +Sheet3!$C$1*(($B1614-P$1602-Sheet2!$N$373)/Sheet3!$A$1)^4)</f>
        <v>8.9548590294031747E-7</v>
      </c>
      <c r="Q1614" s="2">
        <f>$I$1600*EXP(Sheet3!$B$1*(($B1614-Q$1602-Sheet2!$N$373)/Sheet3!$A$1)^2 +Sheet3!$C$1*(($B1614-Q$1602-Sheet2!$N$373)/Sheet3!$A$1)^4)</f>
        <v>1.1847298918112822E-6</v>
      </c>
      <c r="R1614" s="2">
        <f>$I$1600*EXP(Sheet3!$B$1*(($B1614-R$1602-Sheet2!$N$373)/Sheet3!$A$1)^2 +Sheet3!$C$1*(($B1614-R$1602-Sheet2!$N$373)/Sheet3!$A$1)^4)</f>
        <v>1.5624775527588074E-6</v>
      </c>
      <c r="S1614" s="2">
        <f>$I$1600*EXP(Sheet3!$B$1*(($B1614-S$1602-Sheet2!$N$373)/Sheet3!$A$1)^2 +Sheet3!$C$1*(($B1614-S$1602-Sheet2!$N$373)/Sheet3!$A$1)^4)</f>
        <v>2.054249914309833E-6</v>
      </c>
      <c r="T1614" s="2">
        <f>$I$1600*EXP(Sheet3!$B$1*(($B1614-T$1602-Sheet2!$N$373)/Sheet3!$A$1)^2 +Sheet3!$C$1*(($B1614-T$1602-Sheet2!$N$373)/Sheet3!$A$1)^4)</f>
        <v>2.692458192683844E-6</v>
      </c>
      <c r="U1614" s="2">
        <f>$I$1600*EXP(Sheet3!$B$1*(($B1614-U$1602-Sheet2!$N$373)/Sheet3!$A$1)^2 +Sheet3!$C$1*(($B1614-U$1602-Sheet2!$N$373)/Sheet3!$A$1)^4)</f>
        <v>3.5181306001717616E-6</v>
      </c>
      <c r="V1614" s="2">
        <f>$I$1600*EXP(Sheet3!$B$1*(($B1614-V$1602-Sheet2!$N$373)/Sheet3!$A$1)^2 +Sheet3!$C$1*(($B1614-V$1602-Sheet2!$N$373)/Sheet3!$A$1)^4)</f>
        <v>4.5830362173852894E-6</v>
      </c>
      <c r="W1614" s="2">
        <f>$I$1600*EXP(Sheet3!$B$1*(($B1614-W$1602-Sheet2!$N$373)/Sheet3!$A$1)^2 +Sheet3!$C$1*(($B1614-W$1602-Sheet2!$N$373)/Sheet3!$A$1)^4)</f>
        <v>5.9522882865857561E-6</v>
      </c>
      <c r="X1614" s="2">
        <f>$I$1600*EXP(Sheet3!$B$1*(($B1614-X$1602-Sheet2!$N$373)/Sheet3!$A$1)^2 +Sheet3!$C$1*(($B1614-X$1602-Sheet2!$N$373)/Sheet3!$A$1)^4)</f>
        <v>7.7075242807579279E-6</v>
      </c>
      <c r="Y1614" s="2">
        <f>$I$1600*EXP(Sheet3!$B$1*(($B1614-Y$1602-Sheet2!$N$373)/Sheet3!$A$1)^2 +Sheet3!$C$1*(($B1614-Y$1602-Sheet2!$N$373)/Sheet3!$A$1)^4)</f>
        <v>9.950777383048199E-6</v>
      </c>
      <c r="Z1614" s="2">
        <f>$I$1600*EXP(Sheet3!$B$1*(($B1614-Z$1602-Sheet2!$N$373)/Sheet3!$A$1)^2 +Sheet3!$C$1*(($B1614-Z$1602-Sheet2!$N$373)/Sheet3!$A$1)^4)</f>
        <v>1.2809173830156169E-5</v>
      </c>
      <c r="AA1614" s="2">
        <f>$I$1600*EXP(Sheet3!$B$1*(($B1614-AA$1602-Sheet2!$N$373)/Sheet3!$A$1)^2 +Sheet3!$C$1*(($B1614-AA$1602-Sheet2!$N$373)/Sheet3!$A$1)^4)</f>
        <v>1.6440613201960338E-5</v>
      </c>
      <c r="AB1614" s="2">
        <f>$I$1600*EXP(Sheet3!$B$1*(($B1614-AB$1602-Sheet2!$N$373)/Sheet3!$A$1)^2 +Sheet3!$C$1*(($B1614-AB$1602-Sheet2!$N$373)/Sheet3!$A$1)^4)</f>
        <v>2.1040614457286791E-5</v>
      </c>
      <c r="AC1614" s="2">
        <f>$I$1600*EXP(Sheet3!$B$1*(($B1614-AC$1602-Sheet2!$N$373)/Sheet3!$A$1)^2 +Sheet3!$C$1*(($B1614-AC$1602-Sheet2!$N$373)/Sheet3!$A$1)^4)</f>
        <v>2.6850539607952514E-5</v>
      </c>
      <c r="AD1614" s="2">
        <f>$I$1600*EXP(Sheet3!$B$1*(($B1614-AD$1602-Sheet2!$N$373)/Sheet3!$A$1)^2 +Sheet3!$C$1*(($B1614-AD$1602-Sheet2!$N$373)/Sheet3!$A$1)^4)</f>
        <v>3.4167439677307427E-5</v>
      </c>
      <c r="AE1614" s="2">
        <f>$I$1600*EXP(Sheet3!$B$1*(($B1614-AE$1602-Sheet2!$N$373)/Sheet3!$A$1)^2 +Sheet3!$C$1*(($B1614-AE$1602-Sheet2!$N$373)/Sheet3!$A$1)^4)</f>
        <v>4.3355804289190066E-5</v>
      </c>
      <c r="AF1614" s="2">
        <f>$I$1600*EXP(Sheet3!$B$1*(($B1614-AF$1602-Sheet2!$N$373)/Sheet3!$A$1)^2 +Sheet3!$C$1*(($B1614-AF$1602-Sheet2!$N$373)/Sheet3!$A$1)^4)</f>
        <v>5.4861537152508503E-5</v>
      </c>
      <c r="AG1614" s="2">
        <f>$I$1600*EXP(Sheet3!$B$1*(($B1614-AG$1602-Sheet2!$N$373)/Sheet3!$A$1)^2 +Sheet3!$C$1*(($B1614-AG$1602-Sheet2!$N$373)/Sheet3!$A$1)^4)</f>
        <v>6.922852510280085E-5</v>
      </c>
      <c r="AH1614" s="2">
        <f>$I$1600*EXP(Sheet3!$B$1*(($B1614-AH$1602-Sheet2!$N$373)/Sheet3!$A$1)^2 +Sheet3!$C$1*(($B1614-AH$1602-Sheet2!$N$373)/Sheet3!$A$1)^4)</f>
        <v>8.7118218465567158E-5</v>
      </c>
      <c r="AI1614" s="2">
        <f>$I$1600*EXP(Sheet3!$B$1*(($B1614-AI$1602-Sheet2!$N$373)/Sheet3!$A$1)^2 +Sheet3!$C$1*(($B1614-AI$1602-Sheet2!$N$373)/Sheet3!$A$1)^4)</f>
        <v>1.0933269552090254E-4</v>
      </c>
      <c r="AJ1614" s="2">
        <f>$I$1600*EXP(Sheet3!$B$1*(($B1614-AJ$1602-Sheet2!$N$373)/Sheet3!$A$1)^2 +Sheet3!$C$1*(($B1614-AJ$1602-Sheet2!$N$373)/Sheet3!$A$1)^4)</f>
        <v>1.368417439145187E-4</v>
      </c>
      <c r="AK1614" s="2">
        <f>$I$1600*EXP(Sheet3!$B$1*(($B1614-AK$1602-Sheet2!$N$373)/Sheet3!$A$1)^2 +Sheet3!$C$1*(($B1614-AK$1602-Sheet2!$N$373)/Sheet3!$A$1)^4)</f>
        <v>1.7081455709570489E-4</v>
      </c>
      <c r="AL1614" s="2">
        <f>$I$1600*EXP(Sheet3!$B$1*(($B1614-AL$1602-Sheet2!$N$373)/Sheet3!$A$1)^2 +Sheet3!$C$1*(($B1614-AL$1602-Sheet2!$N$373)/Sheet3!$A$1)^4)</f>
        <v>2.1265671427971614E-4</v>
      </c>
      <c r="AM1614" s="2">
        <f>$I$1600*EXP(Sheet3!$B$1*(($B1614-AM$1602-Sheet2!$N$373)/Sheet3!$A$1)^2 +Sheet3!$C$1*(($B1614-AM$1602-Sheet2!$N$373)/Sheet3!$A$1)^4)</f>
        <v>2.6405318799627029E-4</v>
      </c>
      <c r="AN1614" s="2">
        <f>$I$1600*EXP(Sheet3!$B$1*(($B1614-AN$1602-Sheet2!$N$373)/Sheet3!$A$1)^2 +Sheet3!$C$1*(($B1614-AN$1602-Sheet2!$N$373)/Sheet3!$A$1)^4)</f>
        <v>3.2701820385275693E-4</v>
      </c>
      <c r="AO1614" s="2">
        <f>$I$1600*EXP(Sheet3!$B$1*(($B1614-AO$1602-Sheet2!$N$373)/Sheet3!$A$1)^2 +Sheet3!$C$1*(($B1614-AO$1602-Sheet2!$N$373)/Sheet3!$A$1)^4)</f>
        <v>4.0395286246816298E-4</v>
      </c>
      <c r="AP1614" s="2">
        <f>$I$1600*EXP(Sheet3!$B$1*(($B1614-AP$1602-Sheet2!$N$373)/Sheet3!$A$1)^2 +Sheet3!$C$1*(($B1614-AP$1602-Sheet2!$N$373)/Sheet3!$A$1)^4)</f>
        <v>4.9771152326045359E-4</v>
      </c>
      <c r="AQ1614" s="2">
        <f>$I$1600*EXP(Sheet3!$B$1*(($B1614-AQ$1602-Sheet2!$N$373)/Sheet3!$A$1)^2 +Sheet3!$C$1*(($B1614-AQ$1602-Sheet2!$N$373)/Sheet3!$A$1)^4)</f>
        <v>6.1167804340520754E-4</v>
      </c>
      <c r="AR1614" s="2">
        <f>$I$1600*EXP(Sheet3!$B$1*(($B1614-AR$1602-Sheet2!$N$373)/Sheet3!$A$1)^2 +Sheet3!$C$1*(($B1614-AR$1602-Sheet2!$N$373)/Sheet3!$A$1)^4)</f>
        <v>7.4985306219421742E-4</v>
      </c>
      <c r="AS1614" s="2">
        <f>$I$1600*EXP(Sheet3!$B$1*(($B1614-AS$1602-Sheet2!$N$373)/Sheet3!$A$1)^2 +Sheet3!$C$1*(($B1614-AS$1602-Sheet2!$N$373)/Sheet3!$A$1)^4)</f>
        <v>9.1695362042415452E-4</v>
      </c>
      <c r="AT1614" s="2">
        <f>$I$1600*EXP(Sheet3!$B$1*(($B1614-AT$1602-Sheet2!$N$373)/Sheet3!$A$1)^2 +Sheet3!$C$1*(($B1614-AT$1602-Sheet2!$N$373)/Sheet3!$A$1)^4)</f>
        <v>1.1185265053928308E-3</v>
      </c>
      <c r="AU1614" s="2">
        <f>$I$1600*EXP(Sheet3!$B$1*(($B1614-AU$1602-Sheet2!$N$373)/Sheet3!$A$1)^2 +Sheet3!$C$1*(($B1614-AU$1602-Sheet2!$N$373)/Sheet3!$A$1)^4)</f>
        <v>1.3610768134352277E-3</v>
      </c>
      <c r="AV1614" s="2">
        <f>$I$1600*EXP(Sheet3!$B$1*(($B1614-AV$1602-Sheet2!$N$373)/Sheet3!$A$1)^2 +Sheet3!$C$1*(($B1614-AV$1602-Sheet2!$N$373)/Sheet3!$A$1)^4)</f>
        <v>1.652213322488419E-3</v>
      </c>
      <c r="AW1614" s="2">
        <f>$I$1600*EXP(Sheet3!$B$1*(($B1614-AW$1602-Sheet2!$N$373)/Sheet3!$A$1)^2 +Sheet3!$C$1*(($B1614-AW$1602-Sheet2!$N$373)/Sheet3!$A$1)^4)</f>
        <v>2.0008123652668426E-3</v>
      </c>
      <c r="AX1614" s="2">
        <f>$I$1600*EXP(Sheet3!$B$1*(($B1614-AX$1602-Sheet2!$N$373)/Sheet3!$A$1)^2 +Sheet3!$C$1*(($B1614-AX$1602-Sheet2!$N$373)/Sheet3!$A$1)^4)</f>
        <v>2.4172019879008192E-3</v>
      </c>
      <c r="AY1614" s="2">
        <f>$I$1600*EXP(Sheet3!$B$1*(($B1614-AY$1602-Sheet2!$N$373)/Sheet3!$A$1)^2 +Sheet3!$C$1*(($B1614-AY$1602-Sheet2!$N$373)/Sheet3!$A$1)^4)</f>
        <v>2.9133682672367938E-3</v>
      </c>
      <c r="AZ1614" s="2">
        <f>$I$1600*EXP(Sheet3!$B$1*(($B1614-AZ$1602-Sheet2!$N$373)/Sheet3!$A$1)^2 +Sheet3!$C$1*(($B1614-AZ$1602-Sheet2!$N$373)/Sheet3!$A$1)^4)</f>
        <v>3.5031857406173771E-3</v>
      </c>
      <c r="BA1614" s="2">
        <f>$I$1600*EXP(Sheet3!$B$1*(($B1614-BA$1602-Sheet2!$N$373)/Sheet3!$A$1)^2 +Sheet3!$C$1*(($B1614-BA$1602-Sheet2!$N$373)/Sheet3!$A$1)^4)</f>
        <v>4.2026739726310769E-3</v>
      </c>
      <c r="BB1614" s="2">
        <f>$I$1600*EXP(Sheet3!$B$1*(($B1614-BB$1602-Sheet2!$N$373)/Sheet3!$A$1)^2 +Sheet3!$C$1*(($B1614-BB$1602-Sheet2!$N$373)/Sheet3!$A$1)^4)</f>
        <v>5.0302823417870549E-3</v>
      </c>
      <c r="BC1614" s="2">
        <f>$I$1600*EXP(Sheet3!$B$1*(($B1614-BC$1602-Sheet2!$N$373)/Sheet3!$A$1)^2 +Sheet3!$C$1*(($B1614-BC$1602-Sheet2!$N$373)/Sheet3!$A$1)^4)</f>
        <v>6.0072051739236262E-3</v>
      </c>
      <c r="BD1614" s="2">
        <f>$I$1600*EXP(Sheet3!$B$1*(($B1614-BD$1602-Sheet2!$N$373)/Sheet3!$A$1)^2 +Sheet3!$C$1*(($B1614-BD$1602-Sheet2!$N$373)/Sheet3!$A$1)^4)</f>
        <v>7.15772937590949E-3</v>
      </c>
      <c r="BE1614" s="2">
        <f>$I$1600*EXP(Sheet3!$B$1*(($B1614-BE$1602-Sheet2!$N$373)/Sheet3!$A$1)^2 +Sheet3!$C$1*(($B1614-BE$1602-Sheet2!$N$373)/Sheet3!$A$1)^4)</f>
        <v>8.5096167302820165E-3</v>
      </c>
      <c r="BF1614" s="2">
        <f>$I$1600*EXP(Sheet3!$B$1*(($B1614-BF$1602-Sheet2!$N$373)/Sheet3!$A$1)^2 +Sheet3!$C$1*(($B1614-BF$1602-Sheet2!$N$373)/Sheet3!$A$1)^4)</f>
        <v>1.0094522996318387E-2</v>
      </c>
      <c r="BG1614" s="2">
        <f>$I$1600*EXP(Sheet3!$B$1*(($B1614-BG$1602-Sheet2!$N$373)/Sheet3!$A$1)^2 +Sheet3!$C$1*(($B1614-BG$1602-Sheet2!$N$373)/Sheet3!$A$1)^4)</f>
        <v>1.1948455922895394E-2</v>
      </c>
      <c r="BH1614" s="2">
        <f>$I$1600*EXP(Sheet3!$B$1*(($B1614-BH$1602-Sheet2!$N$373)/Sheet3!$A$1)^2 +Sheet3!$C$1*(($B1614-BH$1602-Sheet2!$N$373)/Sheet3!$A$1)^4)</f>
        <v>1.4112274211502379E-2</v>
      </c>
      <c r="BI1614" s="2">
        <f>$I$1600*EXP(Sheet3!$B$1*(($B1614-BI$1602-Sheet2!$N$373)/Sheet3!$A$1)^2 +Sheet3!$C$1*(($B1614-BI$1602-Sheet2!$N$373)/Sheet3!$A$1)^4)</f>
        <v>1.6632229369943342E-2</v>
      </c>
      <c r="BJ1614" s="2">
        <f>$I$1600*EXP(Sheet3!$B$1*(($B1614-BJ$1602-Sheet2!$N$373)/Sheet3!$A$1)^2 +Sheet3!$C$1*(($B1614-BJ$1602-Sheet2!$N$373)/Sheet3!$A$1)^4)</f>
        <v>1.9560552268573849E-2</v>
      </c>
      <c r="BK1614" s="2">
        <f>$I$1600*EXP(Sheet3!$B$1*(($B1614-BK$1602-Sheet2!$N$373)/Sheet3!$A$1)^2 +Sheet3!$C$1*(($B1614-BK$1602-Sheet2!$N$373)/Sheet3!$A$1)^4)</f>
        <v>2.2956086047026023E-2</v>
      </c>
      <c r="BL1614" s="2">
        <f>$I$1600*EXP(Sheet3!$B$1*(($B1614-BL$1602-Sheet2!$N$373)/Sheet3!$A$1)^2 +Sheet3!$C$1*(($B1614-BL$1602-Sheet2!$N$373)/Sheet3!$A$1)^4)</f>
        <v>2.6884966819882304E-2</v>
      </c>
      <c r="BM1614" s="2">
        <f>$I$1600*EXP(Sheet3!$B$1*(($B1614-BM$1602-Sheet2!$N$373)/Sheet3!$A$1)^2 +Sheet3!$C$1*(($B1614-BM$1602-Sheet2!$N$373)/Sheet3!$A$1)^4)</f>
        <v>3.1421353392487264E-2</v>
      </c>
      <c r="BN1614" s="2">
        <f>$I$1600*EXP(Sheet3!$B$1*(($B1614-BN$1602-Sheet2!$N$373)/Sheet3!$A$1)^2 +Sheet3!$C$1*(($B1614-BN$1602-Sheet2!$N$373)/Sheet3!$A$1)^4)</f>
        <v>3.6648206921972834E-2</v>
      </c>
      <c r="BO1614" s="2">
        <f>$I$1600*EXP(Sheet3!$B$1*(($B1614-BO$1602-Sheet2!$N$373)/Sheet3!$A$1)^2 +Sheet3!$C$1*(($B1614-BO$1602-Sheet2!$N$373)/Sheet3!$A$1)^4)</f>
        <v>4.2658121142788469E-2</v>
      </c>
      <c r="BP1614" s="2">
        <f>$I$1600*EXP(Sheet3!$B$1*(($B1614-BP$1602-Sheet2!$N$373)/Sheet3!$A$1)^2 +Sheet3!$C$1*(($B1614-BP$1602-Sheet2!$N$373)/Sheet3!$A$1)^4)</f>
        <v>4.9554203420211711E-2</v>
      </c>
      <c r="BQ1614" s="2">
        <f>$I$1600*EXP(Sheet3!$B$1*(($B1614-BQ$1602-Sheet2!$N$373)/Sheet3!$A$1)^2 +Sheet3!$C$1*(($B1614-BQ$1602-Sheet2!$N$373)/Sheet3!$A$1)^4)</f>
        <v>5.7451006499599597E-2</v>
      </c>
      <c r="BR1614" s="2">
        <f>$I$1600*EXP(Sheet3!$B$1*(($B1614-BR$1602-Sheet2!$N$373)/Sheet3!$A$1)^2 +Sheet3!$C$1*(($B1614-BR$1602-Sheet2!$N$373)/Sheet3!$A$1)^4)</f>
        <v>6.6475510384193776E-2</v>
      </c>
      <c r="BS1614" s="2">
        <f>$I$1600*EXP(Sheet3!$B$1*(($B1614-BS$1602-Sheet2!$N$373)/Sheet3!$A$1)^2 +Sheet3!$C$1*(($B1614-BS$1602-Sheet2!$N$373)/Sheet3!$A$1)^4)</f>
        <v>7.6768153301482053E-2</v>
      </c>
    </row>
    <row r="1615" spans="1:71" x14ac:dyDescent="0.2">
      <c r="A1615">
        <v>1588</v>
      </c>
      <c r="B1615">
        <v>914.66</v>
      </c>
      <c r="C1615">
        <v>2384</v>
      </c>
      <c r="D1615">
        <v>2403</v>
      </c>
      <c r="E1615">
        <f t="shared" si="84"/>
        <v>19</v>
      </c>
      <c r="F1615" s="1">
        <f t="shared" si="85"/>
        <v>19</v>
      </c>
      <c r="G1615">
        <f t="shared" si="86"/>
        <v>17378.54</v>
      </c>
      <c r="I1615" s="2">
        <f>$I$1600*EXP(Sheet3!$B$1*(($B1615-I$1602-Sheet2!$N$373)/Sheet3!$A$1)^2 +Sheet3!$C$1*(($B1615-I$1602-Sheet2!$N$373)/Sheet3!$A$1)^4)</f>
        <v>4.5914692884204912E-15</v>
      </c>
      <c r="J1615" s="2">
        <f>$I$1600*EXP(Sheet3!$B$1*(($B1615-J$1602-Sheet2!$N$373)/Sheet3!$A$1)^2 +Sheet3!$C$1*(($B1615-J$1602-Sheet2!$N$373)/Sheet3!$A$1)^4)</f>
        <v>7.4006169659132379E-15</v>
      </c>
      <c r="K1615" s="2">
        <f>$I$1600*EXP(Sheet3!$B$1*(($B1615-K$1602-Sheet2!$N$373)/Sheet3!$A$1)^2 +Sheet3!$C$1*(($B1615-K$1602-Sheet2!$N$373)/Sheet3!$A$1)^4)</f>
        <v>1.1873457861552611E-14</v>
      </c>
      <c r="L1615" s="2">
        <f>$I$1600*EXP(Sheet3!$B$1*(($B1615-L$1602-Sheet2!$N$373)/Sheet3!$A$1)^2 +Sheet3!$C$1*(($B1615-L$1602-Sheet2!$N$373)/Sheet3!$A$1)^4)</f>
        <v>1.8962405231076501E-14</v>
      </c>
      <c r="M1615" s="2">
        <f>$I$1600*EXP(Sheet3!$B$1*(($B1615-M$1602-Sheet2!$N$373)/Sheet3!$A$1)^2 +Sheet3!$C$1*(($B1615-M$1602-Sheet2!$N$373)/Sheet3!$A$1)^4)</f>
        <v>3.0146047099804525E-14</v>
      </c>
      <c r="N1615" s="2">
        <f>$I$1600*EXP(Sheet3!$B$1*(($B1615-N$1602-Sheet2!$N$373)/Sheet3!$A$1)^2 +Sheet3!$C$1*(($B1615-N$1602-Sheet2!$N$373)/Sheet3!$A$1)^4)</f>
        <v>4.7709167155408537E-14</v>
      </c>
      <c r="O1615" s="2">
        <f>$I$1600*EXP(Sheet3!$B$1*(($B1615-O$1602-Sheet2!$N$373)/Sheet3!$A$1)^2 +Sheet3!$C$1*(($B1615-O$1602-Sheet2!$N$373)/Sheet3!$A$1)^4)</f>
        <v>7.516601504835542E-14</v>
      </c>
      <c r="P1615" s="2">
        <f>$I$1600*EXP(Sheet3!$B$1*(($B1615-P$1602-Sheet2!$N$373)/Sheet3!$A$1)^2 +Sheet3!$C$1*(($B1615-P$1602-Sheet2!$N$373)/Sheet3!$A$1)^4)</f>
        <v>1.1789709723159348E-13</v>
      </c>
      <c r="Q1615" s="2">
        <f>$I$1600*EXP(Sheet3!$B$1*(($B1615-Q$1602-Sheet2!$N$373)/Sheet3!$A$1)^2 +Sheet3!$C$1*(($B1615-Q$1602-Sheet2!$N$373)/Sheet3!$A$1)^4)</f>
        <v>1.8410272015063869E-13</v>
      </c>
      <c r="R1615" s="2">
        <f>$I$1600*EXP(Sheet3!$B$1*(($B1615-R$1602-Sheet2!$N$373)/Sheet3!$A$1)^2 +Sheet3!$C$1*(($B1615-R$1602-Sheet2!$N$373)/Sheet3!$A$1)^4)</f>
        <v>2.8622421026063616E-13</v>
      </c>
      <c r="S1615" s="2">
        <f>$I$1600*EXP(Sheet3!$B$1*(($B1615-S$1602-Sheet2!$N$373)/Sheet3!$A$1)^2 +Sheet3!$C$1*(($B1615-S$1602-Sheet2!$N$373)/Sheet3!$A$1)^4)</f>
        <v>4.4305240825433167E-13</v>
      </c>
      <c r="T1615" s="2">
        <f>$I$1600*EXP(Sheet3!$B$1*(($B1615-T$1602-Sheet2!$N$373)/Sheet3!$A$1)^2 +Sheet3!$C$1*(($B1615-T$1602-Sheet2!$N$373)/Sheet3!$A$1)^4)</f>
        <v>6.8284143794195584E-13</v>
      </c>
      <c r="U1615" s="2">
        <f>$I$1600*EXP(Sheet3!$B$1*(($B1615-U$1602-Sheet2!$N$373)/Sheet3!$A$1)^2 +Sheet3!$C$1*(($B1615-U$1602-Sheet2!$N$373)/Sheet3!$A$1)^4)</f>
        <v>1.047886074196424E-12</v>
      </c>
      <c r="V1615" s="2">
        <f>$I$1600*EXP(Sheet3!$B$1*(($B1615-V$1602-Sheet2!$N$373)/Sheet3!$A$1)^2 +Sheet3!$C$1*(($B1615-V$1602-Sheet2!$N$373)/Sheet3!$A$1)^4)</f>
        <v>1.601220177727954E-12</v>
      </c>
      <c r="W1615" s="2">
        <f>$I$1600*EXP(Sheet3!$B$1*(($B1615-W$1602-Sheet2!$N$373)/Sheet3!$A$1)^2 +Sheet3!$C$1*(($B1615-W$1602-Sheet2!$N$373)/Sheet3!$A$1)^4)</f>
        <v>2.4363749331050247E-12</v>
      </c>
      <c r="X1615" s="2">
        <f>$I$1600*EXP(Sheet3!$B$1*(($B1615-X$1602-Sheet2!$N$373)/Sheet3!$A$1)^2 +Sheet3!$C$1*(($B1615-X$1602-Sheet2!$N$373)/Sheet3!$A$1)^4)</f>
        <v>3.691531000348478E-12</v>
      </c>
      <c r="Y1615" s="2">
        <f>$I$1600*EXP(Sheet3!$B$1*(($B1615-Y$1602-Sheet2!$N$373)/Sheet3!$A$1)^2 +Sheet3!$C$1*(($B1615-Y$1602-Sheet2!$N$373)/Sheet3!$A$1)^4)</f>
        <v>5.5699518330768083E-12</v>
      </c>
      <c r="Z1615" s="2">
        <f>$I$1600*EXP(Sheet3!$B$1*(($B1615-Z$1602-Sheet2!$N$373)/Sheet3!$A$1)^2 +Sheet3!$C$1*(($B1615-Z$1602-Sheet2!$N$373)/Sheet3!$A$1)^4)</f>
        <v>8.3693556416243865E-12</v>
      </c>
      <c r="AA1615" s="2">
        <f>$I$1600*EXP(Sheet3!$B$1*(($B1615-AA$1602-Sheet2!$N$373)/Sheet3!$A$1)^2 +Sheet3!$C$1*(($B1615-AA$1602-Sheet2!$N$373)/Sheet3!$A$1)^4)</f>
        <v>1.2523950961910062E-11</v>
      </c>
      <c r="AB1615" s="2">
        <f>$I$1600*EXP(Sheet3!$B$1*(($B1615-AB$1602-Sheet2!$N$373)/Sheet3!$A$1)^2 +Sheet3!$C$1*(($B1615-AB$1602-Sheet2!$N$373)/Sheet3!$A$1)^4)</f>
        <v>1.8664333358249752E-11</v>
      </c>
      <c r="AC1615" s="2">
        <f>$I$1600*EXP(Sheet3!$B$1*(($B1615-AC$1602-Sheet2!$N$373)/Sheet3!$A$1)^2 +Sheet3!$C$1*(($B1615-AC$1602-Sheet2!$N$373)/Sheet3!$A$1)^4)</f>
        <v>2.7702462741040403E-11</v>
      </c>
      <c r="AD1615" s="2">
        <f>$I$1600*EXP(Sheet3!$B$1*(($B1615-AD$1602-Sheet2!$N$373)/Sheet3!$A$1)^2 +Sheet3!$C$1*(($B1615-AD$1602-Sheet2!$N$373)/Sheet3!$A$1)^4)</f>
        <v>4.09517042681779E-11</v>
      </c>
      <c r="AE1615" s="2">
        <f>$I$1600*EXP(Sheet3!$B$1*(($B1615-AE$1602-Sheet2!$N$373)/Sheet3!$A$1)^2 +Sheet3!$C$1*(($B1615-AE$1602-Sheet2!$N$373)/Sheet3!$A$1)^4)</f>
        <v>6.0295675421064121E-11</v>
      </c>
      <c r="AF1615" s="2">
        <f>$I$1600*EXP(Sheet3!$B$1*(($B1615-AF$1602-Sheet2!$N$373)/Sheet3!$A$1)^2 +Sheet3!$C$1*(($B1615-AF$1602-Sheet2!$N$373)/Sheet3!$A$1)^4)</f>
        <v>8.8424733277656151E-11</v>
      </c>
      <c r="AG1615" s="2">
        <f>$I$1600*EXP(Sheet3!$B$1*(($B1615-AG$1602-Sheet2!$N$373)/Sheet3!$A$1)^2 +Sheet3!$C$1*(($B1615-AG$1602-Sheet2!$N$373)/Sheet3!$A$1)^4)</f>
        <v>1.2916579963250543E-10</v>
      </c>
      <c r="AH1615" s="2">
        <f>$I$1600*EXP(Sheet3!$B$1*(($B1615-AH$1602-Sheet2!$N$373)/Sheet3!$A$1)^2 +Sheet3!$C$1*(($B1615-AH$1602-Sheet2!$N$373)/Sheet3!$A$1)^4)</f>
        <v>1.8794043234237586E-10</v>
      </c>
      <c r="AI1615" s="2">
        <f>$I$1600*EXP(Sheet3!$B$1*(($B1615-AI$1602-Sheet2!$N$373)/Sheet3!$A$1)^2 +Sheet3!$C$1*(($B1615-AI$1602-Sheet2!$N$373)/Sheet3!$A$1)^4)</f>
        <v>2.7239835595363189E-10</v>
      </c>
      <c r="AJ1615" s="2">
        <f>$I$1600*EXP(Sheet3!$B$1*(($B1615-AJ$1602-Sheet2!$N$373)/Sheet3!$A$1)^2 +Sheet3!$C$1*(($B1615-AJ$1602-Sheet2!$N$373)/Sheet3!$A$1)^4)</f>
        <v>3.9329002863835848E-10</v>
      </c>
      <c r="AK1615" s="2">
        <f>$I$1600*EXP(Sheet3!$B$1*(($B1615-AK$1602-Sheet2!$N$373)/Sheet3!$A$1)^2 +Sheet3!$C$1*(($B1615-AK$1602-Sheet2!$N$373)/Sheet3!$A$1)^4)</f>
        <v>5.6566348754463173E-10</v>
      </c>
      <c r="AL1615" s="2">
        <f>$I$1600*EXP(Sheet3!$B$1*(($B1615-AL$1602-Sheet2!$N$373)/Sheet3!$A$1)^2 +Sheet3!$C$1*(($B1615-AL$1602-Sheet2!$N$373)/Sheet3!$A$1)^4)</f>
        <v>8.1049927018789263E-10</v>
      </c>
      <c r="AM1615" s="2">
        <f>$I$1600*EXP(Sheet3!$B$1*(($B1615-AM$1602-Sheet2!$N$373)/Sheet3!$A$1)^2 +Sheet3!$C$1*(($B1615-AM$1602-Sheet2!$N$373)/Sheet3!$A$1)^4)</f>
        <v>1.1569346798439127E-9</v>
      </c>
      <c r="AN1615" s="2">
        <f>$I$1600*EXP(Sheet3!$B$1*(($B1615-AN$1602-Sheet2!$N$373)/Sheet3!$A$1)^2 +Sheet3!$C$1*(($B1615-AN$1602-Sheet2!$N$373)/Sheet3!$A$1)^4)</f>
        <v>1.6452776136370114E-9</v>
      </c>
      <c r="AO1615" s="2">
        <f>$I$1600*EXP(Sheet3!$B$1*(($B1615-AO$1602-Sheet2!$N$373)/Sheet3!$A$1)^2 +Sheet3!$C$1*(($B1615-AO$1602-Sheet2!$N$373)/Sheet3!$A$1)^4)</f>
        <v>2.3310738387163204E-9</v>
      </c>
      <c r="AP1615" s="2">
        <f>$I$1600*EXP(Sheet3!$B$1*(($B1615-AP$1602-Sheet2!$N$373)/Sheet3!$A$1)^2 +Sheet3!$C$1*(($B1615-AP$1602-Sheet2!$N$373)/Sheet3!$A$1)^4)</f>
        <v>3.2905740449018458E-9</v>
      </c>
      <c r="AQ1615" s="2">
        <f>$I$1600*EXP(Sheet3!$B$1*(($B1615-AQ$1602-Sheet2!$N$373)/Sheet3!$A$1)^2 +Sheet3!$C$1*(($B1615-AQ$1602-Sheet2!$N$373)/Sheet3!$A$1)^4)</f>
        <v>4.6280532915670663E-9</v>
      </c>
      <c r="AR1615" s="2">
        <f>$I$1600*EXP(Sheet3!$B$1*(($B1615-AR$1602-Sheet2!$N$373)/Sheet3!$A$1)^2 +Sheet3!$C$1*(($B1615-AR$1602-Sheet2!$N$373)/Sheet3!$A$1)^4)</f>
        <v>6.4855719019160441E-9</v>
      </c>
      <c r="AS1615" s="2">
        <f>$I$1600*EXP(Sheet3!$B$1*(($B1615-AS$1602-Sheet2!$N$373)/Sheet3!$A$1)^2 +Sheet3!$C$1*(($B1615-AS$1602-Sheet2!$N$373)/Sheet3!$A$1)^4)</f>
        <v>9.0559412275221664E-9</v>
      </c>
      <c r="AT1615" s="2">
        <f>$I$1600*EXP(Sheet3!$B$1*(($B1615-AT$1602-Sheet2!$N$373)/Sheet3!$A$1)^2 +Sheet3!$C$1*(($B1615-AT$1602-Sheet2!$N$373)/Sheet3!$A$1)^4)</f>
        <v>1.2599879590792648E-8</v>
      </c>
      <c r="AU1615" s="2">
        <f>$I$1600*EXP(Sheet3!$B$1*(($B1615-AU$1602-Sheet2!$N$373)/Sheet3!$A$1)^2 +Sheet3!$C$1*(($B1615-AU$1602-Sheet2!$N$373)/Sheet3!$A$1)^4)</f>
        <v>1.7468624838983472E-8</v>
      </c>
      <c r="AV1615" s="2">
        <f>$I$1600*EXP(Sheet3!$B$1*(($B1615-AV$1602-Sheet2!$N$373)/Sheet3!$A$1)^2 +Sheet3!$C$1*(($B1615-AV$1602-Sheet2!$N$373)/Sheet3!$A$1)^4)</f>
        <v>2.4133624592515636E-8</v>
      </c>
      <c r="AW1615" s="2">
        <f>$I$1600*EXP(Sheet3!$B$1*(($B1615-AW$1602-Sheet2!$N$373)/Sheet3!$A$1)^2 +Sheet3!$C$1*(($B1615-AW$1602-Sheet2!$N$373)/Sheet3!$A$1)^4)</f>
        <v>3.3225370741461805E-8</v>
      </c>
      <c r="AX1615" s="2">
        <f>$I$1600*EXP(Sheet3!$B$1*(($B1615-AX$1602-Sheet2!$N$373)/Sheet3!$A$1)^2 +Sheet3!$C$1*(($B1615-AX$1602-Sheet2!$N$373)/Sheet3!$A$1)^4)</f>
        <v>4.5584001898834647E-8</v>
      </c>
      <c r="AY1615" s="2">
        <f>$I$1600*EXP(Sheet3!$B$1*(($B1615-AY$1602-Sheet2!$N$373)/Sheet3!$A$1)^2 +Sheet3!$C$1*(($B1615-AY$1602-Sheet2!$N$373)/Sheet3!$A$1)^4)</f>
        <v>6.2324991364201924E-8</v>
      </c>
      <c r="AZ1615" s="2">
        <f>$I$1600*EXP(Sheet3!$B$1*(($B1615-AZ$1602-Sheet2!$N$373)/Sheet3!$A$1)^2 +Sheet3!$C$1*(($B1615-AZ$1602-Sheet2!$N$373)/Sheet3!$A$1)^4)</f>
        <v>8.4924098527260472E-8</v>
      </c>
      <c r="BA1615" s="2">
        <f>$I$1600*EXP(Sheet3!$B$1*(($B1615-BA$1602-Sheet2!$N$373)/Sheet3!$A$1)^2 +Sheet3!$C$1*(($B1615-BA$1602-Sheet2!$N$373)/Sheet3!$A$1)^4)</f>
        <v>1.1532682395587306E-7</v>
      </c>
      <c r="BB1615" s="2">
        <f>$I$1600*EXP(Sheet3!$B$1*(($B1615-BB$1602-Sheet2!$N$373)/Sheet3!$A$1)^2 +Sheet3!$C$1*(($B1615-BB$1602-Sheet2!$N$373)/Sheet3!$A$1)^4)</f>
        <v>1.5608891446368256E-7</v>
      </c>
      <c r="BC1615" s="2">
        <f>$I$1600*EXP(Sheet3!$B$1*(($B1615-BC$1602-Sheet2!$N$373)/Sheet3!$A$1)^2 +Sheet3!$C$1*(($B1615-BC$1602-Sheet2!$N$373)/Sheet3!$A$1)^4)</f>
        <v>2.1055606330975737E-7</v>
      </c>
      <c r="BD1615" s="2">
        <f>$I$1600*EXP(Sheet3!$B$1*(($B1615-BD$1602-Sheet2!$N$373)/Sheet3!$A$1)^2 +Sheet3!$C$1*(($B1615-BD$1602-Sheet2!$N$373)/Sheet3!$A$1)^4)</f>
        <v>2.8309289964355362E-7</v>
      </c>
      <c r="BE1615" s="2">
        <f>$I$1600*EXP(Sheet3!$B$1*(($B1615-BE$1602-Sheet2!$N$373)/Sheet3!$A$1)^2 +Sheet3!$C$1*(($B1615-BE$1602-Sheet2!$N$373)/Sheet3!$A$1)^4)</f>
        <v>3.7937372690224505E-7</v>
      </c>
      <c r="BF1615" s="2">
        <f>$I$1600*EXP(Sheet3!$B$1*(($B1615-BF$1602-Sheet2!$N$373)/Sheet3!$A$1)^2 +Sheet3!$C$1*(($B1615-BF$1602-Sheet2!$N$373)/Sheet3!$A$1)^4)</f>
        <v>5.0675032890839856E-7</v>
      </c>
      <c r="BG1615" s="2">
        <f>$I$1600*EXP(Sheet3!$B$1*(($B1615-BG$1602-Sheet2!$N$373)/Sheet3!$A$1)^2 +Sheet3!$C$1*(($B1615-BG$1602-Sheet2!$N$373)/Sheet3!$A$1)^4)</f>
        <v>6.7471560306226331E-7</v>
      </c>
      <c r="BH1615" s="2">
        <f>$I$1600*EXP(Sheet3!$B$1*(($B1615-BH$1602-Sheet2!$N$373)/Sheet3!$A$1)^2 +Sheet3!$C$1*(($B1615-BH$1602-Sheet2!$N$373)/Sheet3!$A$1)^4)</f>
        <v>8.9548590294318076E-7</v>
      </c>
      <c r="BI1615" s="2">
        <f>$I$1600*EXP(Sheet3!$B$1*(($B1615-BI$1602-Sheet2!$N$373)/Sheet3!$A$1)^2 +Sheet3!$C$1*(($B1615-BI$1602-Sheet2!$N$373)/Sheet3!$A$1)^4)</f>
        <v>1.1847298918150284E-6</v>
      </c>
      <c r="BJ1615" s="2">
        <f>$I$1600*EXP(Sheet3!$B$1*(($B1615-BJ$1602-Sheet2!$N$373)/Sheet3!$A$1)^2 +Sheet3!$C$1*(($B1615-BJ$1602-Sheet2!$N$373)/Sheet3!$A$1)^4)</f>
        <v>1.5624775527636813E-6</v>
      </c>
      <c r="BK1615" s="2">
        <f>$I$1600*EXP(Sheet3!$B$1*(($B1615-BK$1602-Sheet2!$N$373)/Sheet3!$A$1)^2 +Sheet3!$C$1*(($B1615-BK$1602-Sheet2!$N$373)/Sheet3!$A$1)^4)</f>
        <v>2.0542499143161828E-6</v>
      </c>
      <c r="BL1615" s="2">
        <f>$I$1600*EXP(Sheet3!$B$1*(($B1615-BL$1602-Sheet2!$N$373)/Sheet3!$A$1)^2 +Sheet3!$C$1*(($B1615-BL$1602-Sheet2!$N$373)/Sheet3!$A$1)^4)</f>
        <v>2.6924581926920704E-6</v>
      </c>
      <c r="BM1615" s="2">
        <f>$I$1600*EXP(Sheet3!$B$1*(($B1615-BM$1602-Sheet2!$N$373)/Sheet3!$A$1)^2 +Sheet3!$C$1*(($B1615-BM$1602-Sheet2!$N$373)/Sheet3!$A$1)^4)</f>
        <v>3.5181306001717616E-6</v>
      </c>
      <c r="BN1615" s="2">
        <f>$I$1600*EXP(Sheet3!$B$1*(($B1615-BN$1602-Sheet2!$N$373)/Sheet3!$A$1)^2 +Sheet3!$C$1*(($B1615-BN$1602-Sheet2!$N$373)/Sheet3!$A$1)^4)</f>
        <v>4.5830362173852894E-6</v>
      </c>
      <c r="BO1615" s="2">
        <f>$I$1600*EXP(Sheet3!$B$1*(($B1615-BO$1602-Sheet2!$N$373)/Sheet3!$A$1)^2 +Sheet3!$C$1*(($B1615-BO$1602-Sheet2!$N$373)/Sheet3!$A$1)^4)</f>
        <v>5.9522882865857561E-6</v>
      </c>
      <c r="BP1615" s="2">
        <f>$I$1600*EXP(Sheet3!$B$1*(($B1615-BP$1602-Sheet2!$N$373)/Sheet3!$A$1)^2 +Sheet3!$C$1*(($B1615-BP$1602-Sheet2!$N$373)/Sheet3!$A$1)^4)</f>
        <v>7.7075242807579279E-6</v>
      </c>
      <c r="BQ1615" s="2">
        <f>$I$1600*EXP(Sheet3!$B$1*(($B1615-BQ$1602-Sheet2!$N$373)/Sheet3!$A$1)^2 +Sheet3!$C$1*(($B1615-BQ$1602-Sheet2!$N$373)/Sheet3!$A$1)^4)</f>
        <v>9.950777383048199E-6</v>
      </c>
      <c r="BR1615" s="2">
        <f>$I$1600*EXP(Sheet3!$B$1*(($B1615-BR$1602-Sheet2!$N$373)/Sheet3!$A$1)^2 +Sheet3!$C$1*(($B1615-BR$1602-Sheet2!$N$373)/Sheet3!$A$1)^4)</f>
        <v>1.2809173830156169E-5</v>
      </c>
      <c r="BS1615" s="2">
        <f>$I$1600*EXP(Sheet3!$B$1*(($B1615-BS$1602-Sheet2!$N$373)/Sheet3!$A$1)^2 +Sheet3!$C$1*(($B1615-BS$1602-Sheet2!$N$373)/Sheet3!$A$1)^4)</f>
        <v>1.6440613202006772E-5</v>
      </c>
    </row>
    <row r="1616" spans="1:71" x14ac:dyDescent="0.2">
      <c r="A1616">
        <v>1589</v>
      </c>
      <c r="B1616">
        <v>915.09</v>
      </c>
      <c r="C1616">
        <v>2382.9</v>
      </c>
      <c r="D1616">
        <v>2395.8000000000002</v>
      </c>
      <c r="E1616">
        <f t="shared" si="84"/>
        <v>12.900000000000091</v>
      </c>
      <c r="F1616" s="1">
        <f t="shared" si="85"/>
        <v>12.900000000000091</v>
      </c>
      <c r="G1616">
        <f t="shared" si="86"/>
        <v>11804.661000000084</v>
      </c>
    </row>
    <row r="1617" spans="1:7" x14ac:dyDescent="0.2">
      <c r="A1617">
        <v>1590</v>
      </c>
      <c r="B1617">
        <v>915.53</v>
      </c>
      <c r="C1617">
        <v>2387.4</v>
      </c>
      <c r="D1617">
        <v>2403.3000000000002</v>
      </c>
      <c r="E1617">
        <f t="shared" si="84"/>
        <v>15.900000000000091</v>
      </c>
      <c r="F1617" s="1">
        <f t="shared" si="85"/>
        <v>15.900000000000091</v>
      </c>
      <c r="G1617">
        <f t="shared" si="86"/>
        <v>14556.927000000083</v>
      </c>
    </row>
    <row r="1618" spans="1:7" x14ac:dyDescent="0.2">
      <c r="A1618">
        <v>1591</v>
      </c>
      <c r="B1618">
        <v>915.96</v>
      </c>
      <c r="C1618">
        <v>2388.1999999999998</v>
      </c>
      <c r="D1618">
        <v>2397.4</v>
      </c>
      <c r="E1618">
        <f t="shared" si="84"/>
        <v>9.2000000000002728</v>
      </c>
      <c r="F1618" s="1">
        <f t="shared" si="85"/>
        <v>9.2000000000002728</v>
      </c>
      <c r="G1618">
        <f t="shared" si="86"/>
        <v>8426.8320000002495</v>
      </c>
    </row>
    <row r="1619" spans="1:7" x14ac:dyDescent="0.2">
      <c r="A1619">
        <v>1592</v>
      </c>
      <c r="B1619">
        <v>916.4</v>
      </c>
      <c r="C1619">
        <v>2406.9</v>
      </c>
      <c r="D1619">
        <v>2414.3000000000002</v>
      </c>
      <c r="E1619">
        <f t="shared" si="84"/>
        <v>7.4000000000000909</v>
      </c>
      <c r="F1619" s="1">
        <f t="shared" si="85"/>
        <v>7.4000000000000909</v>
      </c>
      <c r="G1619">
        <f t="shared" si="86"/>
        <v>6781.3600000000833</v>
      </c>
    </row>
    <row r="1620" spans="1:7" x14ac:dyDescent="0.2">
      <c r="A1620">
        <v>1593</v>
      </c>
      <c r="B1620">
        <v>916.83</v>
      </c>
      <c r="C1620">
        <v>2388.3000000000002</v>
      </c>
      <c r="D1620">
        <v>2401.1</v>
      </c>
      <c r="E1620">
        <f t="shared" si="84"/>
        <v>12.799999999999727</v>
      </c>
      <c r="F1620" s="1">
        <f t="shared" si="85"/>
        <v>12.799999999999727</v>
      </c>
      <c r="G1620">
        <f t="shared" si="86"/>
        <v>11735.42399999975</v>
      </c>
    </row>
    <row r="1621" spans="1:7" x14ac:dyDescent="0.2">
      <c r="A1621">
        <v>1594</v>
      </c>
      <c r="B1621">
        <v>917.27</v>
      </c>
      <c r="C1621">
        <v>2408.5</v>
      </c>
      <c r="D1621">
        <v>2414.1</v>
      </c>
      <c r="E1621">
        <f t="shared" si="84"/>
        <v>5.5999999999999091</v>
      </c>
      <c r="F1621" s="1">
        <f t="shared" si="85"/>
        <v>5.5999999999999091</v>
      </c>
    </row>
    <row r="1622" spans="1:7" x14ac:dyDescent="0.2">
      <c r="A1622">
        <v>1595</v>
      </c>
      <c r="B1622">
        <v>917.7</v>
      </c>
      <c r="C1622">
        <v>2388.4</v>
      </c>
      <c r="D1622">
        <v>2393.4</v>
      </c>
      <c r="E1622">
        <f t="shared" si="84"/>
        <v>5</v>
      </c>
      <c r="F1622" s="1">
        <f t="shared" si="85"/>
        <v>5</v>
      </c>
    </row>
    <row r="1623" spans="1:7" x14ac:dyDescent="0.2">
      <c r="A1623">
        <v>1596</v>
      </c>
      <c r="B1623">
        <v>918.14</v>
      </c>
      <c r="C1623">
        <v>2404.3000000000002</v>
      </c>
      <c r="D1623">
        <v>2413.1</v>
      </c>
      <c r="E1623">
        <f t="shared" si="84"/>
        <v>8.7999999999997272</v>
      </c>
      <c r="F1623" s="1">
        <f t="shared" si="85"/>
        <v>8.7999999999997272</v>
      </c>
    </row>
    <row r="1624" spans="1:7" x14ac:dyDescent="0.2">
      <c r="A1624">
        <v>1597</v>
      </c>
      <c r="B1624">
        <v>918.57</v>
      </c>
      <c r="C1624">
        <v>2390.6</v>
      </c>
      <c r="D1624">
        <v>2391.3000000000002</v>
      </c>
      <c r="E1624">
        <f t="shared" si="84"/>
        <v>0.70000000000027285</v>
      </c>
      <c r="F1624" s="1">
        <f t="shared" si="85"/>
        <v>0.70000000000027285</v>
      </c>
    </row>
    <row r="1625" spans="1:7" x14ac:dyDescent="0.2">
      <c r="A1625">
        <v>1598</v>
      </c>
      <c r="B1625">
        <v>919.01</v>
      </c>
      <c r="C1625">
        <v>2394.5</v>
      </c>
      <c r="D1625">
        <v>2399.1999999999998</v>
      </c>
      <c r="E1625">
        <f t="shared" si="84"/>
        <v>4.6999999999998181</v>
      </c>
      <c r="F1625" s="1">
        <f t="shared" si="85"/>
        <v>4.6999999999998181</v>
      </c>
    </row>
    <row r="1626" spans="1:7" x14ac:dyDescent="0.2">
      <c r="A1626">
        <v>1599</v>
      </c>
      <c r="B1626">
        <v>919.44</v>
      </c>
      <c r="C1626">
        <v>2394.4</v>
      </c>
      <c r="D1626">
        <v>2399.5</v>
      </c>
      <c r="E1626">
        <f t="shared" si="84"/>
        <v>5.0999999999999091</v>
      </c>
      <c r="F1626" s="1">
        <f t="shared" si="85"/>
        <v>5.0999999999999091</v>
      </c>
    </row>
    <row r="1627" spans="1:7" x14ac:dyDescent="0.2">
      <c r="A1627">
        <v>1600</v>
      </c>
      <c r="B1627">
        <v>919.88</v>
      </c>
      <c r="C1627">
        <v>2403.1</v>
      </c>
      <c r="D1627">
        <v>2404.8000000000002</v>
      </c>
      <c r="E1627">
        <f t="shared" si="84"/>
        <v>1.7000000000002728</v>
      </c>
      <c r="F1627" s="1">
        <f t="shared" si="85"/>
        <v>1.7000000000002728</v>
      </c>
    </row>
    <row r="1628" spans="1:7" x14ac:dyDescent="0.2">
      <c r="A1628">
        <v>1601</v>
      </c>
      <c r="B1628">
        <v>920.31</v>
      </c>
      <c r="C1628">
        <v>2408.4</v>
      </c>
      <c r="D1628">
        <v>2418.8000000000002</v>
      </c>
      <c r="E1628">
        <f t="shared" ref="E1628:E1691" si="88">D1628-C1628</f>
        <v>10.400000000000091</v>
      </c>
      <c r="F1628" s="1">
        <f t="shared" ref="F1628:F1691" si="89">E1628</f>
        <v>10.400000000000091</v>
      </c>
    </row>
    <row r="1629" spans="1:7" x14ac:dyDescent="0.2">
      <c r="A1629">
        <v>1602</v>
      </c>
      <c r="B1629">
        <v>920.75</v>
      </c>
      <c r="C1629">
        <v>2401.1</v>
      </c>
      <c r="D1629">
        <v>2407.9</v>
      </c>
      <c r="E1629">
        <f t="shared" si="88"/>
        <v>6.8000000000001819</v>
      </c>
      <c r="F1629" s="1">
        <f t="shared" si="89"/>
        <v>6.8000000000001819</v>
      </c>
    </row>
    <row r="1630" spans="1:7" x14ac:dyDescent="0.2">
      <c r="A1630">
        <v>1603</v>
      </c>
      <c r="B1630">
        <v>921.18</v>
      </c>
      <c r="C1630">
        <v>2414.1999999999998</v>
      </c>
      <c r="D1630">
        <v>2433.8000000000002</v>
      </c>
      <c r="E1630">
        <f t="shared" si="88"/>
        <v>19.600000000000364</v>
      </c>
      <c r="F1630" s="1">
        <f t="shared" si="89"/>
        <v>19.600000000000364</v>
      </c>
    </row>
    <row r="1631" spans="1:7" x14ac:dyDescent="0.2">
      <c r="A1631">
        <v>1604</v>
      </c>
      <c r="B1631">
        <v>921.61</v>
      </c>
      <c r="C1631">
        <v>2403.1999999999998</v>
      </c>
      <c r="D1631">
        <v>2433.4</v>
      </c>
      <c r="E1631">
        <f t="shared" si="88"/>
        <v>30.200000000000273</v>
      </c>
      <c r="F1631" s="1">
        <f t="shared" si="89"/>
        <v>30.200000000000273</v>
      </c>
    </row>
    <row r="1632" spans="1:7" x14ac:dyDescent="0.2">
      <c r="A1632">
        <v>1605</v>
      </c>
      <c r="B1632">
        <v>922.05</v>
      </c>
      <c r="C1632">
        <v>2393.5</v>
      </c>
      <c r="D1632">
        <v>2421.6</v>
      </c>
      <c r="E1632">
        <f t="shared" si="88"/>
        <v>28.099999999999909</v>
      </c>
      <c r="F1632" s="1">
        <f t="shared" si="89"/>
        <v>28.099999999999909</v>
      </c>
    </row>
    <row r="1633" spans="1:6" x14ac:dyDescent="0.2">
      <c r="A1633">
        <v>1606</v>
      </c>
      <c r="B1633">
        <v>922.48</v>
      </c>
      <c r="C1633">
        <v>2387.8000000000002</v>
      </c>
      <c r="D1633">
        <v>2433.8000000000002</v>
      </c>
      <c r="E1633">
        <f t="shared" si="88"/>
        <v>46</v>
      </c>
      <c r="F1633" s="1">
        <f t="shared" si="89"/>
        <v>46</v>
      </c>
    </row>
    <row r="1634" spans="1:6" x14ac:dyDescent="0.2">
      <c r="A1634">
        <v>1607</v>
      </c>
      <c r="B1634">
        <v>922.92</v>
      </c>
      <c r="C1634">
        <v>2385.3000000000002</v>
      </c>
      <c r="D1634">
        <v>2425.4</v>
      </c>
      <c r="E1634">
        <f t="shared" si="88"/>
        <v>40.099999999999909</v>
      </c>
      <c r="F1634" s="1">
        <f t="shared" si="89"/>
        <v>40.099999999999909</v>
      </c>
    </row>
    <row r="1635" spans="1:6" x14ac:dyDescent="0.2">
      <c r="A1635">
        <v>1608</v>
      </c>
      <c r="B1635">
        <v>923.35</v>
      </c>
      <c r="C1635">
        <v>2396.3000000000002</v>
      </c>
      <c r="D1635">
        <v>2416.1999999999998</v>
      </c>
      <c r="E1635">
        <f t="shared" si="88"/>
        <v>19.899999999999636</v>
      </c>
      <c r="F1635" s="1">
        <f t="shared" si="89"/>
        <v>19.899999999999636</v>
      </c>
    </row>
    <row r="1636" spans="1:6" x14ac:dyDescent="0.2">
      <c r="A1636">
        <v>1609</v>
      </c>
      <c r="B1636">
        <v>923.79</v>
      </c>
      <c r="C1636">
        <v>2416.5</v>
      </c>
      <c r="D1636">
        <v>2427</v>
      </c>
      <c r="E1636">
        <f t="shared" si="88"/>
        <v>10.5</v>
      </c>
      <c r="F1636" s="1">
        <f t="shared" si="89"/>
        <v>10.5</v>
      </c>
    </row>
    <row r="1637" spans="1:6" x14ac:dyDescent="0.2">
      <c r="A1637">
        <v>1610</v>
      </c>
      <c r="B1637">
        <v>924.22</v>
      </c>
      <c r="C1637">
        <v>2401.1999999999998</v>
      </c>
      <c r="D1637">
        <v>2411.6</v>
      </c>
      <c r="E1637">
        <f t="shared" si="88"/>
        <v>10.400000000000091</v>
      </c>
      <c r="F1637" s="1">
        <f t="shared" si="89"/>
        <v>10.400000000000091</v>
      </c>
    </row>
    <row r="1638" spans="1:6" x14ac:dyDescent="0.2">
      <c r="A1638">
        <v>1611</v>
      </c>
      <c r="B1638">
        <v>924.65</v>
      </c>
      <c r="C1638">
        <v>2382.3000000000002</v>
      </c>
      <c r="D1638">
        <v>2394</v>
      </c>
      <c r="E1638">
        <f t="shared" si="88"/>
        <v>11.699999999999818</v>
      </c>
      <c r="F1638" s="1">
        <f t="shared" si="89"/>
        <v>11.699999999999818</v>
      </c>
    </row>
    <row r="1639" spans="1:6" x14ac:dyDescent="0.2">
      <c r="A1639">
        <v>1612</v>
      </c>
      <c r="B1639">
        <v>925.09</v>
      </c>
      <c r="C1639">
        <v>2403.9</v>
      </c>
      <c r="D1639">
        <v>2410.3000000000002</v>
      </c>
      <c r="E1639">
        <f t="shared" si="88"/>
        <v>6.4000000000000909</v>
      </c>
      <c r="F1639" s="1">
        <f t="shared" si="89"/>
        <v>6.4000000000000909</v>
      </c>
    </row>
    <row r="1640" spans="1:6" x14ac:dyDescent="0.2">
      <c r="A1640">
        <v>1613</v>
      </c>
      <c r="B1640">
        <v>925.52</v>
      </c>
      <c r="C1640">
        <v>2383.6</v>
      </c>
      <c r="D1640">
        <v>2392</v>
      </c>
      <c r="E1640">
        <f t="shared" si="88"/>
        <v>8.4000000000000909</v>
      </c>
      <c r="F1640" s="1">
        <f t="shared" si="89"/>
        <v>8.4000000000000909</v>
      </c>
    </row>
    <row r="1641" spans="1:6" x14ac:dyDescent="0.2">
      <c r="A1641">
        <v>1614</v>
      </c>
      <c r="B1641">
        <v>925.96</v>
      </c>
      <c r="C1641">
        <v>2407.6</v>
      </c>
      <c r="D1641">
        <v>2410.6</v>
      </c>
      <c r="E1641">
        <f t="shared" si="88"/>
        <v>3</v>
      </c>
      <c r="F1641" s="1">
        <f t="shared" si="89"/>
        <v>3</v>
      </c>
    </row>
    <row r="1642" spans="1:6" x14ac:dyDescent="0.2">
      <c r="A1642">
        <v>1615</v>
      </c>
      <c r="B1642">
        <v>926.39</v>
      </c>
      <c r="C1642">
        <v>2423.5</v>
      </c>
      <c r="D1642">
        <v>2425.8000000000002</v>
      </c>
      <c r="E1642">
        <f t="shared" si="88"/>
        <v>2.3000000000001819</v>
      </c>
      <c r="F1642" s="1">
        <f t="shared" si="89"/>
        <v>2.3000000000001819</v>
      </c>
    </row>
    <row r="1643" spans="1:6" x14ac:dyDescent="0.2">
      <c r="A1643">
        <v>1616</v>
      </c>
      <c r="B1643">
        <v>926.82</v>
      </c>
      <c r="C1643">
        <v>2389.1</v>
      </c>
      <c r="D1643">
        <v>2395.3000000000002</v>
      </c>
      <c r="E1643">
        <f t="shared" si="88"/>
        <v>6.2000000000002728</v>
      </c>
      <c r="F1643" s="1">
        <f t="shared" si="89"/>
        <v>6.2000000000002728</v>
      </c>
    </row>
    <row r="1644" spans="1:6" x14ac:dyDescent="0.2">
      <c r="A1644">
        <v>1617</v>
      </c>
      <c r="B1644">
        <v>927.26</v>
      </c>
      <c r="C1644">
        <v>2402.8000000000002</v>
      </c>
      <c r="D1644">
        <v>2407</v>
      </c>
      <c r="E1644">
        <f t="shared" si="88"/>
        <v>4.1999999999998181</v>
      </c>
      <c r="F1644" s="1">
        <f t="shared" si="89"/>
        <v>4.1999999999998181</v>
      </c>
    </row>
    <row r="1645" spans="1:6" x14ac:dyDescent="0.2">
      <c r="A1645">
        <v>1618</v>
      </c>
      <c r="B1645">
        <v>927.69</v>
      </c>
      <c r="C1645">
        <v>2382.1999999999998</v>
      </c>
      <c r="D1645">
        <v>2385.1</v>
      </c>
      <c r="E1645">
        <f t="shared" si="88"/>
        <v>2.9000000000000909</v>
      </c>
      <c r="F1645" s="1">
        <f t="shared" si="89"/>
        <v>2.9000000000000909</v>
      </c>
    </row>
    <row r="1646" spans="1:6" x14ac:dyDescent="0.2">
      <c r="A1646">
        <v>1619</v>
      </c>
      <c r="B1646">
        <v>928.13</v>
      </c>
      <c r="C1646">
        <v>2420.9</v>
      </c>
      <c r="D1646">
        <v>2427.3000000000002</v>
      </c>
      <c r="E1646">
        <f t="shared" si="88"/>
        <v>6.4000000000000909</v>
      </c>
      <c r="F1646" s="1">
        <f t="shared" si="89"/>
        <v>6.4000000000000909</v>
      </c>
    </row>
    <row r="1647" spans="1:6" x14ac:dyDescent="0.2">
      <c r="A1647">
        <v>1620</v>
      </c>
      <c r="B1647">
        <v>928.56</v>
      </c>
      <c r="C1647">
        <v>2394.8000000000002</v>
      </c>
      <c r="D1647">
        <v>2402.6</v>
      </c>
      <c r="E1647">
        <f t="shared" si="88"/>
        <v>7.7999999999997272</v>
      </c>
      <c r="F1647" s="1">
        <f t="shared" si="89"/>
        <v>7.7999999999997272</v>
      </c>
    </row>
    <row r="1648" spans="1:6" x14ac:dyDescent="0.2">
      <c r="A1648">
        <v>1621</v>
      </c>
      <c r="B1648">
        <v>928.99</v>
      </c>
      <c r="C1648">
        <v>2384.3000000000002</v>
      </c>
      <c r="D1648">
        <v>2388.6999999999998</v>
      </c>
      <c r="E1648">
        <f t="shared" si="88"/>
        <v>4.3999999999996362</v>
      </c>
      <c r="F1648" s="1">
        <f t="shared" si="89"/>
        <v>4.3999999999996362</v>
      </c>
    </row>
    <row r="1649" spans="1:6" x14ac:dyDescent="0.2">
      <c r="A1649">
        <v>1622</v>
      </c>
      <c r="B1649">
        <v>929.43</v>
      </c>
      <c r="C1649">
        <v>2408.3000000000002</v>
      </c>
      <c r="D1649">
        <v>2407.3000000000002</v>
      </c>
      <c r="E1649">
        <f t="shared" si="88"/>
        <v>-1</v>
      </c>
      <c r="F1649" s="1">
        <f t="shared" si="89"/>
        <v>-1</v>
      </c>
    </row>
    <row r="1650" spans="1:6" x14ac:dyDescent="0.2">
      <c r="A1650">
        <v>1623</v>
      </c>
      <c r="B1650">
        <v>929.86</v>
      </c>
      <c r="C1650">
        <v>2391.8000000000002</v>
      </c>
      <c r="D1650">
        <v>2399.5</v>
      </c>
      <c r="E1650">
        <f t="shared" si="88"/>
        <v>7.6999999999998181</v>
      </c>
      <c r="F1650" s="1">
        <f t="shared" si="89"/>
        <v>7.6999999999998181</v>
      </c>
    </row>
    <row r="1651" spans="1:6" x14ac:dyDescent="0.2">
      <c r="A1651">
        <v>1624</v>
      </c>
      <c r="B1651">
        <v>930.3</v>
      </c>
      <c r="C1651">
        <v>2395.1</v>
      </c>
      <c r="D1651">
        <v>2402.1</v>
      </c>
      <c r="E1651">
        <f t="shared" si="88"/>
        <v>7</v>
      </c>
      <c r="F1651" s="1">
        <f t="shared" si="89"/>
        <v>7</v>
      </c>
    </row>
    <row r="1652" spans="1:6" x14ac:dyDescent="0.2">
      <c r="A1652">
        <v>1625</v>
      </c>
      <c r="B1652">
        <v>930.73</v>
      </c>
      <c r="C1652">
        <v>2403.9</v>
      </c>
      <c r="D1652">
        <v>2410.4</v>
      </c>
      <c r="E1652">
        <f t="shared" si="88"/>
        <v>6.5</v>
      </c>
      <c r="F1652" s="1">
        <f t="shared" si="89"/>
        <v>6.5</v>
      </c>
    </row>
    <row r="1653" spans="1:6" x14ac:dyDescent="0.2">
      <c r="A1653">
        <v>1626</v>
      </c>
      <c r="B1653">
        <v>931.16</v>
      </c>
      <c r="C1653">
        <v>2388.1999999999998</v>
      </c>
      <c r="D1653">
        <v>2398.4</v>
      </c>
      <c r="E1653">
        <f t="shared" si="88"/>
        <v>10.200000000000273</v>
      </c>
      <c r="F1653" s="1">
        <f t="shared" si="89"/>
        <v>10.200000000000273</v>
      </c>
    </row>
    <row r="1654" spans="1:6" x14ac:dyDescent="0.2">
      <c r="A1654">
        <v>1627</v>
      </c>
      <c r="B1654">
        <v>931.6</v>
      </c>
      <c r="C1654">
        <v>2399.8000000000002</v>
      </c>
      <c r="D1654">
        <v>2403.1999999999998</v>
      </c>
      <c r="E1654">
        <f t="shared" si="88"/>
        <v>3.3999999999996362</v>
      </c>
      <c r="F1654" s="1">
        <f t="shared" si="89"/>
        <v>3.3999999999996362</v>
      </c>
    </row>
    <row r="1655" spans="1:6" x14ac:dyDescent="0.2">
      <c r="A1655">
        <v>1628</v>
      </c>
      <c r="B1655">
        <v>932.03</v>
      </c>
      <c r="C1655">
        <v>2377.8000000000002</v>
      </c>
      <c r="D1655">
        <v>2383.1</v>
      </c>
      <c r="E1655">
        <f t="shared" si="88"/>
        <v>5.2999999999997272</v>
      </c>
      <c r="F1655" s="1">
        <f t="shared" si="89"/>
        <v>5.2999999999997272</v>
      </c>
    </row>
    <row r="1656" spans="1:6" x14ac:dyDescent="0.2">
      <c r="A1656">
        <v>1629</v>
      </c>
      <c r="B1656">
        <v>932.46</v>
      </c>
      <c r="C1656">
        <v>2417.3000000000002</v>
      </c>
      <c r="D1656">
        <v>2422.3000000000002</v>
      </c>
      <c r="E1656">
        <f t="shared" si="88"/>
        <v>5</v>
      </c>
      <c r="F1656" s="1">
        <f t="shared" si="89"/>
        <v>5</v>
      </c>
    </row>
    <row r="1657" spans="1:6" x14ac:dyDescent="0.2">
      <c r="A1657">
        <v>1630</v>
      </c>
      <c r="B1657">
        <v>932.9</v>
      </c>
      <c r="C1657">
        <v>2408.4</v>
      </c>
      <c r="D1657">
        <v>2409.5</v>
      </c>
      <c r="E1657">
        <f t="shared" si="88"/>
        <v>1.0999999999999091</v>
      </c>
      <c r="F1657" s="1">
        <f t="shared" si="89"/>
        <v>1.0999999999999091</v>
      </c>
    </row>
    <row r="1658" spans="1:6" x14ac:dyDescent="0.2">
      <c r="A1658">
        <v>1631</v>
      </c>
      <c r="B1658">
        <v>933.33</v>
      </c>
      <c r="C1658">
        <v>2429.9</v>
      </c>
      <c r="D1658">
        <v>2431.3000000000002</v>
      </c>
      <c r="E1658">
        <f t="shared" si="88"/>
        <v>1.4000000000000909</v>
      </c>
      <c r="F1658" s="1">
        <f t="shared" si="89"/>
        <v>1.4000000000000909</v>
      </c>
    </row>
    <row r="1659" spans="1:6" x14ac:dyDescent="0.2">
      <c r="A1659">
        <v>1632</v>
      </c>
      <c r="B1659">
        <v>933.76</v>
      </c>
      <c r="C1659">
        <v>2393.6999999999998</v>
      </c>
      <c r="D1659">
        <v>2396.5</v>
      </c>
      <c r="E1659">
        <f t="shared" si="88"/>
        <v>2.8000000000001819</v>
      </c>
      <c r="F1659" s="1">
        <f t="shared" si="89"/>
        <v>2.8000000000001819</v>
      </c>
    </row>
    <row r="1660" spans="1:6" x14ac:dyDescent="0.2">
      <c r="A1660">
        <v>1633</v>
      </c>
      <c r="B1660">
        <v>934.2</v>
      </c>
      <c r="C1660">
        <v>2411.8000000000002</v>
      </c>
      <c r="D1660">
        <v>2414.4</v>
      </c>
      <c r="E1660">
        <f t="shared" si="88"/>
        <v>2.5999999999999091</v>
      </c>
      <c r="F1660" s="1">
        <f t="shared" si="89"/>
        <v>2.5999999999999091</v>
      </c>
    </row>
    <row r="1661" spans="1:6" x14ac:dyDescent="0.2">
      <c r="A1661">
        <v>1634</v>
      </c>
      <c r="B1661">
        <v>934.63</v>
      </c>
      <c r="C1661">
        <v>2407.1</v>
      </c>
      <c r="D1661">
        <v>2412.6999999999998</v>
      </c>
      <c r="E1661">
        <f t="shared" si="88"/>
        <v>5.5999999999999091</v>
      </c>
      <c r="F1661" s="1">
        <f t="shared" si="89"/>
        <v>5.5999999999999091</v>
      </c>
    </row>
    <row r="1662" spans="1:6" x14ac:dyDescent="0.2">
      <c r="A1662">
        <v>1635</v>
      </c>
      <c r="B1662">
        <v>935.07</v>
      </c>
      <c r="C1662">
        <v>2405.1999999999998</v>
      </c>
      <c r="D1662">
        <v>2412.1</v>
      </c>
      <c r="E1662">
        <f t="shared" si="88"/>
        <v>6.9000000000000909</v>
      </c>
      <c r="F1662" s="1">
        <f t="shared" si="89"/>
        <v>6.9000000000000909</v>
      </c>
    </row>
    <row r="1663" spans="1:6" x14ac:dyDescent="0.2">
      <c r="A1663">
        <v>1636</v>
      </c>
      <c r="B1663">
        <v>935.5</v>
      </c>
      <c r="C1663">
        <v>2398.6999999999998</v>
      </c>
      <c r="D1663">
        <v>2396.4</v>
      </c>
      <c r="E1663">
        <f t="shared" si="88"/>
        <v>-2.2999999999997272</v>
      </c>
      <c r="F1663" s="1">
        <f t="shared" si="89"/>
        <v>-2.2999999999997272</v>
      </c>
    </row>
    <row r="1664" spans="1:6" x14ac:dyDescent="0.2">
      <c r="A1664">
        <v>1637</v>
      </c>
      <c r="B1664">
        <v>935.93</v>
      </c>
      <c r="C1664">
        <v>2381.1999999999998</v>
      </c>
      <c r="D1664">
        <v>2387.6</v>
      </c>
      <c r="E1664">
        <f t="shared" si="88"/>
        <v>6.4000000000000909</v>
      </c>
      <c r="F1664" s="1">
        <f t="shared" si="89"/>
        <v>6.4000000000000909</v>
      </c>
    </row>
    <row r="1665" spans="1:6" x14ac:dyDescent="0.2">
      <c r="A1665">
        <v>1638</v>
      </c>
      <c r="B1665">
        <v>936.37</v>
      </c>
      <c r="C1665">
        <v>2392.1999999999998</v>
      </c>
      <c r="D1665">
        <v>2392.9</v>
      </c>
      <c r="E1665">
        <f t="shared" si="88"/>
        <v>0.70000000000027285</v>
      </c>
      <c r="F1665" s="1">
        <f t="shared" si="89"/>
        <v>0.70000000000027285</v>
      </c>
    </row>
    <row r="1666" spans="1:6" x14ac:dyDescent="0.2">
      <c r="A1666">
        <v>1639</v>
      </c>
      <c r="B1666">
        <v>936.8</v>
      </c>
      <c r="C1666">
        <v>2387.1999999999998</v>
      </c>
      <c r="D1666">
        <v>2389.6</v>
      </c>
      <c r="E1666">
        <f t="shared" si="88"/>
        <v>2.4000000000000909</v>
      </c>
      <c r="F1666" s="1">
        <f t="shared" si="89"/>
        <v>2.4000000000000909</v>
      </c>
    </row>
    <row r="1667" spans="1:6" x14ac:dyDescent="0.2">
      <c r="A1667">
        <v>1640</v>
      </c>
      <c r="B1667">
        <v>937.23</v>
      </c>
      <c r="C1667">
        <v>2393.9</v>
      </c>
      <c r="D1667">
        <v>2403.9</v>
      </c>
      <c r="E1667">
        <f t="shared" si="88"/>
        <v>10</v>
      </c>
      <c r="F1667" s="1">
        <f t="shared" si="89"/>
        <v>10</v>
      </c>
    </row>
    <row r="1668" spans="1:6" x14ac:dyDescent="0.2">
      <c r="A1668">
        <v>1641</v>
      </c>
      <c r="B1668">
        <v>937.67</v>
      </c>
      <c r="C1668">
        <v>2388.6999999999998</v>
      </c>
      <c r="D1668">
        <v>2389</v>
      </c>
      <c r="E1668">
        <f t="shared" si="88"/>
        <v>0.3000000000001819</v>
      </c>
      <c r="F1668" s="1">
        <f t="shared" si="89"/>
        <v>0.3000000000001819</v>
      </c>
    </row>
    <row r="1669" spans="1:6" x14ac:dyDescent="0.2">
      <c r="A1669">
        <v>1642</v>
      </c>
      <c r="B1669">
        <v>938.1</v>
      </c>
      <c r="C1669">
        <v>2406.8000000000002</v>
      </c>
      <c r="D1669">
        <v>2406</v>
      </c>
      <c r="E1669">
        <f t="shared" si="88"/>
        <v>-0.8000000000001819</v>
      </c>
      <c r="F1669" s="1">
        <f t="shared" si="89"/>
        <v>-0.8000000000001819</v>
      </c>
    </row>
    <row r="1670" spans="1:6" x14ac:dyDescent="0.2">
      <c r="A1670">
        <v>1643</v>
      </c>
      <c r="B1670">
        <v>938.53</v>
      </c>
      <c r="C1670">
        <v>2386.5</v>
      </c>
      <c r="D1670">
        <v>2390</v>
      </c>
      <c r="E1670">
        <f t="shared" si="88"/>
        <v>3.5</v>
      </c>
      <c r="F1670" s="1">
        <f t="shared" si="89"/>
        <v>3.5</v>
      </c>
    </row>
    <row r="1671" spans="1:6" x14ac:dyDescent="0.2">
      <c r="A1671">
        <v>1644</v>
      </c>
      <c r="B1671">
        <v>938.96</v>
      </c>
      <c r="C1671">
        <v>2389.1999999999998</v>
      </c>
      <c r="D1671">
        <v>2390.1999999999998</v>
      </c>
      <c r="E1671">
        <f t="shared" si="88"/>
        <v>1</v>
      </c>
      <c r="F1671" s="1">
        <f t="shared" si="89"/>
        <v>1</v>
      </c>
    </row>
    <row r="1672" spans="1:6" x14ac:dyDescent="0.2">
      <c r="A1672">
        <v>1645</v>
      </c>
      <c r="B1672">
        <v>939.4</v>
      </c>
      <c r="C1672">
        <v>2401</v>
      </c>
      <c r="D1672">
        <v>2407.6</v>
      </c>
      <c r="E1672">
        <f t="shared" si="88"/>
        <v>6.5999999999999091</v>
      </c>
      <c r="F1672" s="1">
        <f t="shared" si="89"/>
        <v>6.5999999999999091</v>
      </c>
    </row>
    <row r="1673" spans="1:6" x14ac:dyDescent="0.2">
      <c r="A1673">
        <v>1646</v>
      </c>
      <c r="B1673">
        <v>939.83</v>
      </c>
      <c r="C1673">
        <v>2389.3000000000002</v>
      </c>
      <c r="D1673">
        <v>2388.1999999999998</v>
      </c>
      <c r="E1673">
        <f t="shared" si="88"/>
        <v>-1.1000000000003638</v>
      </c>
      <c r="F1673" s="1">
        <f t="shared" si="89"/>
        <v>-1.1000000000003638</v>
      </c>
    </row>
    <row r="1674" spans="1:6" x14ac:dyDescent="0.2">
      <c r="A1674">
        <v>1647</v>
      </c>
      <c r="B1674">
        <v>940.26</v>
      </c>
      <c r="C1674">
        <v>2398.1</v>
      </c>
      <c r="D1674">
        <v>2402.6999999999998</v>
      </c>
      <c r="E1674">
        <f t="shared" si="88"/>
        <v>4.5999999999999091</v>
      </c>
      <c r="F1674" s="1">
        <f t="shared" si="89"/>
        <v>4.5999999999999091</v>
      </c>
    </row>
    <row r="1675" spans="1:6" x14ac:dyDescent="0.2">
      <c r="A1675">
        <v>1648</v>
      </c>
      <c r="B1675">
        <v>940.7</v>
      </c>
      <c r="C1675">
        <v>2407.9</v>
      </c>
      <c r="D1675">
        <v>2411.8000000000002</v>
      </c>
      <c r="E1675">
        <f t="shared" si="88"/>
        <v>3.9000000000000909</v>
      </c>
      <c r="F1675" s="1">
        <f t="shared" si="89"/>
        <v>3.9000000000000909</v>
      </c>
    </row>
    <row r="1676" spans="1:6" x14ac:dyDescent="0.2">
      <c r="A1676">
        <v>1649</v>
      </c>
      <c r="B1676">
        <v>941.13</v>
      </c>
      <c r="C1676">
        <v>2421.6</v>
      </c>
      <c r="D1676">
        <v>2426.1</v>
      </c>
      <c r="E1676">
        <f t="shared" si="88"/>
        <v>4.5</v>
      </c>
      <c r="F1676" s="1">
        <f t="shared" si="89"/>
        <v>4.5</v>
      </c>
    </row>
    <row r="1677" spans="1:6" x14ac:dyDescent="0.2">
      <c r="A1677">
        <v>1650</v>
      </c>
      <c r="B1677">
        <v>941.56</v>
      </c>
      <c r="C1677">
        <v>2389.4</v>
      </c>
      <c r="D1677">
        <v>2393.1999999999998</v>
      </c>
      <c r="E1677">
        <f t="shared" si="88"/>
        <v>3.7999999999997272</v>
      </c>
      <c r="F1677" s="1">
        <f t="shared" si="89"/>
        <v>3.7999999999997272</v>
      </c>
    </row>
    <row r="1678" spans="1:6" x14ac:dyDescent="0.2">
      <c r="A1678">
        <v>1651</v>
      </c>
      <c r="B1678">
        <v>942</v>
      </c>
      <c r="C1678">
        <v>2407.6</v>
      </c>
      <c r="D1678">
        <v>2412.3000000000002</v>
      </c>
      <c r="E1678">
        <f t="shared" si="88"/>
        <v>4.7000000000002728</v>
      </c>
      <c r="F1678" s="1">
        <f t="shared" si="89"/>
        <v>4.7000000000002728</v>
      </c>
    </row>
    <row r="1679" spans="1:6" x14ac:dyDescent="0.2">
      <c r="A1679">
        <v>1652</v>
      </c>
      <c r="B1679">
        <v>942.43</v>
      </c>
      <c r="C1679">
        <v>2387.9</v>
      </c>
      <c r="D1679">
        <v>2392.6999999999998</v>
      </c>
      <c r="E1679">
        <f t="shared" si="88"/>
        <v>4.7999999999997272</v>
      </c>
      <c r="F1679" s="1">
        <f t="shared" si="89"/>
        <v>4.7999999999997272</v>
      </c>
    </row>
    <row r="1680" spans="1:6" x14ac:dyDescent="0.2">
      <c r="A1680">
        <v>1653</v>
      </c>
      <c r="B1680">
        <v>942.86</v>
      </c>
      <c r="C1680">
        <v>2390.3000000000002</v>
      </c>
      <c r="D1680">
        <v>2393.8000000000002</v>
      </c>
      <c r="E1680">
        <f t="shared" si="88"/>
        <v>3.5</v>
      </c>
      <c r="F1680" s="1">
        <f t="shared" si="89"/>
        <v>3.5</v>
      </c>
    </row>
    <row r="1681" spans="1:6" x14ac:dyDescent="0.2">
      <c r="A1681">
        <v>1654</v>
      </c>
      <c r="B1681">
        <v>943.29</v>
      </c>
      <c r="C1681">
        <v>2401.1999999999998</v>
      </c>
      <c r="D1681">
        <v>2404.5</v>
      </c>
      <c r="E1681">
        <f t="shared" si="88"/>
        <v>3.3000000000001819</v>
      </c>
      <c r="F1681" s="1">
        <f t="shared" si="89"/>
        <v>3.3000000000001819</v>
      </c>
    </row>
    <row r="1682" spans="1:6" x14ac:dyDescent="0.2">
      <c r="A1682">
        <v>1655</v>
      </c>
      <c r="B1682">
        <v>943.73</v>
      </c>
      <c r="C1682">
        <v>2382.3000000000002</v>
      </c>
      <c r="D1682">
        <v>2386.1</v>
      </c>
      <c r="E1682">
        <f t="shared" si="88"/>
        <v>3.7999999999997272</v>
      </c>
      <c r="F1682" s="1">
        <f t="shared" si="89"/>
        <v>3.7999999999997272</v>
      </c>
    </row>
    <row r="1683" spans="1:6" x14ac:dyDescent="0.2">
      <c r="A1683">
        <v>1656</v>
      </c>
      <c r="B1683">
        <v>944.16</v>
      </c>
      <c r="C1683">
        <v>2381.6999999999998</v>
      </c>
      <c r="D1683">
        <v>2383</v>
      </c>
      <c r="E1683">
        <f t="shared" si="88"/>
        <v>1.3000000000001819</v>
      </c>
      <c r="F1683" s="1">
        <f t="shared" si="89"/>
        <v>1.3000000000001819</v>
      </c>
    </row>
    <row r="1684" spans="1:6" x14ac:dyDescent="0.2">
      <c r="A1684">
        <v>1657</v>
      </c>
      <c r="B1684">
        <v>944.59</v>
      </c>
      <c r="C1684">
        <v>2404.3000000000002</v>
      </c>
      <c r="D1684">
        <v>2403.4</v>
      </c>
      <c r="E1684">
        <f t="shared" si="88"/>
        <v>-0.90000000000009095</v>
      </c>
      <c r="F1684" s="1">
        <f t="shared" si="89"/>
        <v>-0.90000000000009095</v>
      </c>
    </row>
    <row r="1685" spans="1:6" x14ac:dyDescent="0.2">
      <c r="A1685">
        <v>1658</v>
      </c>
      <c r="B1685">
        <v>945.03</v>
      </c>
      <c r="C1685">
        <v>2398.3000000000002</v>
      </c>
      <c r="D1685">
        <v>2408.5</v>
      </c>
      <c r="E1685">
        <f t="shared" si="88"/>
        <v>10.199999999999818</v>
      </c>
      <c r="F1685" s="1">
        <f t="shared" si="89"/>
        <v>10.199999999999818</v>
      </c>
    </row>
    <row r="1686" spans="1:6" x14ac:dyDescent="0.2">
      <c r="A1686">
        <v>1659</v>
      </c>
      <c r="B1686">
        <v>945.46</v>
      </c>
      <c r="C1686">
        <v>2401.8000000000002</v>
      </c>
      <c r="D1686">
        <v>2408</v>
      </c>
      <c r="E1686">
        <f t="shared" si="88"/>
        <v>6.1999999999998181</v>
      </c>
      <c r="F1686" s="1">
        <f t="shared" si="89"/>
        <v>6.1999999999998181</v>
      </c>
    </row>
    <row r="1687" spans="1:6" x14ac:dyDescent="0.2">
      <c r="A1687">
        <v>1660</v>
      </c>
      <c r="B1687">
        <v>945.89</v>
      </c>
      <c r="C1687">
        <v>2391.5</v>
      </c>
      <c r="D1687">
        <v>2397.1</v>
      </c>
      <c r="E1687">
        <f t="shared" si="88"/>
        <v>5.5999999999999091</v>
      </c>
      <c r="F1687" s="1">
        <f t="shared" si="89"/>
        <v>5.5999999999999091</v>
      </c>
    </row>
    <row r="1688" spans="1:6" x14ac:dyDescent="0.2">
      <c r="A1688">
        <v>1661</v>
      </c>
      <c r="B1688">
        <v>946.32</v>
      </c>
      <c r="C1688">
        <v>2400.6999999999998</v>
      </c>
      <c r="D1688">
        <v>2397.5</v>
      </c>
      <c r="E1688">
        <f t="shared" si="88"/>
        <v>-3.1999999999998181</v>
      </c>
      <c r="F1688" s="1">
        <f t="shared" si="89"/>
        <v>-3.1999999999998181</v>
      </c>
    </row>
    <row r="1689" spans="1:6" x14ac:dyDescent="0.2">
      <c r="A1689">
        <v>1662</v>
      </c>
      <c r="B1689">
        <v>946.76</v>
      </c>
      <c r="C1689">
        <v>2400.1999999999998</v>
      </c>
      <c r="D1689">
        <v>2404</v>
      </c>
      <c r="E1689">
        <f t="shared" si="88"/>
        <v>3.8000000000001819</v>
      </c>
      <c r="F1689" s="1">
        <f t="shared" si="89"/>
        <v>3.8000000000001819</v>
      </c>
    </row>
    <row r="1690" spans="1:6" x14ac:dyDescent="0.2">
      <c r="A1690">
        <v>1663</v>
      </c>
      <c r="B1690">
        <v>947.19</v>
      </c>
      <c r="C1690">
        <v>2412.4</v>
      </c>
      <c r="D1690">
        <v>2413.6999999999998</v>
      </c>
      <c r="E1690">
        <f t="shared" si="88"/>
        <v>1.2999999999997272</v>
      </c>
      <c r="F1690" s="1">
        <f t="shared" si="89"/>
        <v>1.2999999999997272</v>
      </c>
    </row>
    <row r="1691" spans="1:6" x14ac:dyDescent="0.2">
      <c r="A1691">
        <v>1664</v>
      </c>
      <c r="B1691">
        <v>947.62</v>
      </c>
      <c r="C1691">
        <v>2394.1</v>
      </c>
      <c r="D1691">
        <v>2398.3000000000002</v>
      </c>
      <c r="E1691">
        <f t="shared" si="88"/>
        <v>4.2000000000002728</v>
      </c>
      <c r="F1691" s="1">
        <f t="shared" si="89"/>
        <v>4.2000000000002728</v>
      </c>
    </row>
    <row r="1692" spans="1:6" x14ac:dyDescent="0.2">
      <c r="A1692">
        <v>1665</v>
      </c>
      <c r="B1692">
        <v>948.05</v>
      </c>
      <c r="C1692">
        <v>2394.9</v>
      </c>
      <c r="D1692">
        <v>2393.6</v>
      </c>
      <c r="E1692">
        <f t="shared" ref="E1692:E1755" si="90">D1692-C1692</f>
        <v>-1.3000000000001819</v>
      </c>
      <c r="F1692" s="1">
        <f t="shared" ref="F1692:F1755" si="91">E1692</f>
        <v>-1.3000000000001819</v>
      </c>
    </row>
    <row r="1693" spans="1:6" x14ac:dyDescent="0.2">
      <c r="A1693">
        <v>1666</v>
      </c>
      <c r="B1693">
        <v>948.49</v>
      </c>
      <c r="C1693">
        <v>2402.3000000000002</v>
      </c>
      <c r="D1693">
        <v>2407.1</v>
      </c>
      <c r="E1693">
        <f t="shared" si="90"/>
        <v>4.7999999999997272</v>
      </c>
      <c r="F1693" s="1">
        <f t="shared" si="91"/>
        <v>4.7999999999997272</v>
      </c>
    </row>
    <row r="1694" spans="1:6" x14ac:dyDescent="0.2">
      <c r="A1694">
        <v>1667</v>
      </c>
      <c r="B1694">
        <v>948.92</v>
      </c>
      <c r="C1694">
        <v>2385.1</v>
      </c>
      <c r="D1694">
        <v>2385</v>
      </c>
      <c r="E1694">
        <f t="shared" si="90"/>
        <v>-9.9999999999909051E-2</v>
      </c>
      <c r="F1694" s="1">
        <f t="shared" si="91"/>
        <v>-9.9999999999909051E-2</v>
      </c>
    </row>
    <row r="1695" spans="1:6" x14ac:dyDescent="0.2">
      <c r="A1695">
        <v>1668</v>
      </c>
      <c r="B1695">
        <v>949.35</v>
      </c>
      <c r="C1695">
        <v>2385.6999999999998</v>
      </c>
      <c r="D1695">
        <v>2382.9</v>
      </c>
      <c r="E1695">
        <f t="shared" si="90"/>
        <v>-2.7999999999997272</v>
      </c>
      <c r="F1695" s="1">
        <f t="shared" si="91"/>
        <v>-2.7999999999997272</v>
      </c>
    </row>
    <row r="1696" spans="1:6" x14ac:dyDescent="0.2">
      <c r="A1696">
        <v>1669</v>
      </c>
      <c r="B1696">
        <v>949.78</v>
      </c>
      <c r="C1696">
        <v>2385.9</v>
      </c>
      <c r="D1696">
        <v>2388.1</v>
      </c>
      <c r="E1696">
        <f t="shared" si="90"/>
        <v>2.1999999999998181</v>
      </c>
      <c r="F1696" s="1">
        <f t="shared" si="91"/>
        <v>2.1999999999998181</v>
      </c>
    </row>
    <row r="1697" spans="1:6" x14ac:dyDescent="0.2">
      <c r="A1697">
        <v>1670</v>
      </c>
      <c r="B1697">
        <v>950.22</v>
      </c>
      <c r="C1697">
        <v>2430.8000000000002</v>
      </c>
      <c r="D1697">
        <v>2428.8000000000002</v>
      </c>
      <c r="E1697">
        <f t="shared" si="90"/>
        <v>-2</v>
      </c>
      <c r="F1697" s="1">
        <f t="shared" si="91"/>
        <v>-2</v>
      </c>
    </row>
    <row r="1698" spans="1:6" x14ac:dyDescent="0.2">
      <c r="A1698">
        <v>1671</v>
      </c>
      <c r="B1698">
        <v>950.65</v>
      </c>
      <c r="C1698">
        <v>2407.9</v>
      </c>
      <c r="D1698">
        <v>2416.6</v>
      </c>
      <c r="E1698">
        <f t="shared" si="90"/>
        <v>8.6999999999998181</v>
      </c>
      <c r="F1698" s="1">
        <f t="shared" si="91"/>
        <v>8.6999999999998181</v>
      </c>
    </row>
    <row r="1699" spans="1:6" x14ac:dyDescent="0.2">
      <c r="A1699">
        <v>1672</v>
      </c>
      <c r="B1699">
        <v>951.08</v>
      </c>
      <c r="C1699">
        <v>2391.1</v>
      </c>
      <c r="D1699">
        <v>2388.6</v>
      </c>
      <c r="E1699">
        <f t="shared" si="90"/>
        <v>-2.5</v>
      </c>
      <c r="F1699" s="1">
        <f t="shared" si="91"/>
        <v>-2.5</v>
      </c>
    </row>
    <row r="1700" spans="1:6" x14ac:dyDescent="0.2">
      <c r="A1700">
        <v>1673</v>
      </c>
      <c r="B1700">
        <v>951.51</v>
      </c>
      <c r="C1700">
        <v>2392.4</v>
      </c>
      <c r="D1700">
        <v>2390.5</v>
      </c>
      <c r="E1700">
        <f t="shared" si="90"/>
        <v>-1.9000000000000909</v>
      </c>
      <c r="F1700" s="1">
        <f t="shared" si="91"/>
        <v>-1.9000000000000909</v>
      </c>
    </row>
    <row r="1701" spans="1:6" x14ac:dyDescent="0.2">
      <c r="A1701">
        <v>1674</v>
      </c>
      <c r="B1701">
        <v>951.95</v>
      </c>
      <c r="C1701">
        <v>2405.6999999999998</v>
      </c>
      <c r="D1701">
        <v>2405.6999999999998</v>
      </c>
      <c r="E1701">
        <f t="shared" si="90"/>
        <v>0</v>
      </c>
      <c r="F1701" s="1">
        <f t="shared" si="91"/>
        <v>0</v>
      </c>
    </row>
    <row r="1702" spans="1:6" x14ac:dyDescent="0.2">
      <c r="A1702">
        <v>1675</v>
      </c>
      <c r="B1702">
        <v>952.38</v>
      </c>
      <c r="C1702">
        <v>2378.9</v>
      </c>
      <c r="D1702">
        <v>2383</v>
      </c>
      <c r="E1702">
        <f t="shared" si="90"/>
        <v>4.0999999999999091</v>
      </c>
      <c r="F1702" s="1">
        <f t="shared" si="91"/>
        <v>4.0999999999999091</v>
      </c>
    </row>
    <row r="1703" spans="1:6" x14ac:dyDescent="0.2">
      <c r="A1703">
        <v>1676</v>
      </c>
      <c r="B1703">
        <v>952.81</v>
      </c>
      <c r="C1703">
        <v>2402.3000000000002</v>
      </c>
      <c r="D1703">
        <v>2404.8000000000002</v>
      </c>
      <c r="E1703">
        <f t="shared" si="90"/>
        <v>2.5</v>
      </c>
      <c r="F1703" s="1">
        <f t="shared" si="91"/>
        <v>2.5</v>
      </c>
    </row>
    <row r="1704" spans="1:6" x14ac:dyDescent="0.2">
      <c r="A1704">
        <v>1677</v>
      </c>
      <c r="B1704">
        <v>953.24</v>
      </c>
      <c r="C1704">
        <v>2393.6</v>
      </c>
      <c r="D1704">
        <v>2396.1999999999998</v>
      </c>
      <c r="E1704">
        <f t="shared" si="90"/>
        <v>2.5999999999999091</v>
      </c>
      <c r="F1704" s="1">
        <f t="shared" si="91"/>
        <v>2.5999999999999091</v>
      </c>
    </row>
    <row r="1705" spans="1:6" x14ac:dyDescent="0.2">
      <c r="A1705">
        <v>1678</v>
      </c>
      <c r="B1705">
        <v>953.67</v>
      </c>
      <c r="C1705">
        <v>2416.1</v>
      </c>
      <c r="D1705">
        <v>2420.8000000000002</v>
      </c>
      <c r="E1705">
        <f t="shared" si="90"/>
        <v>4.7000000000002728</v>
      </c>
      <c r="F1705" s="1">
        <f t="shared" si="91"/>
        <v>4.7000000000002728</v>
      </c>
    </row>
    <row r="1706" spans="1:6" x14ac:dyDescent="0.2">
      <c r="A1706">
        <v>1679</v>
      </c>
      <c r="B1706">
        <v>954.11</v>
      </c>
      <c r="C1706">
        <v>2382.9</v>
      </c>
      <c r="D1706">
        <v>2390.6</v>
      </c>
      <c r="E1706">
        <f t="shared" si="90"/>
        <v>7.6999999999998181</v>
      </c>
      <c r="F1706" s="1">
        <f t="shared" si="91"/>
        <v>7.6999999999998181</v>
      </c>
    </row>
    <row r="1707" spans="1:6" x14ac:dyDescent="0.2">
      <c r="A1707">
        <v>1680</v>
      </c>
      <c r="B1707">
        <v>954.54</v>
      </c>
      <c r="C1707">
        <v>2388</v>
      </c>
      <c r="D1707">
        <v>2388.4</v>
      </c>
      <c r="E1707">
        <f t="shared" si="90"/>
        <v>0.40000000000009095</v>
      </c>
      <c r="F1707" s="1">
        <f t="shared" si="91"/>
        <v>0.40000000000009095</v>
      </c>
    </row>
    <row r="1708" spans="1:6" x14ac:dyDescent="0.2">
      <c r="A1708">
        <v>1681</v>
      </c>
      <c r="B1708">
        <v>954.97</v>
      </c>
      <c r="C1708">
        <v>2392</v>
      </c>
      <c r="D1708">
        <v>2397.4</v>
      </c>
      <c r="E1708">
        <f t="shared" si="90"/>
        <v>5.4000000000000909</v>
      </c>
      <c r="F1708" s="1">
        <f t="shared" si="91"/>
        <v>5.4000000000000909</v>
      </c>
    </row>
    <row r="1709" spans="1:6" x14ac:dyDescent="0.2">
      <c r="A1709">
        <v>1682</v>
      </c>
      <c r="B1709">
        <v>955.4</v>
      </c>
      <c r="C1709">
        <v>2395.1</v>
      </c>
      <c r="D1709">
        <v>2394.3000000000002</v>
      </c>
      <c r="E1709">
        <f t="shared" si="90"/>
        <v>-0.79999999999972715</v>
      </c>
      <c r="F1709" s="1">
        <f t="shared" si="91"/>
        <v>-0.79999999999972715</v>
      </c>
    </row>
    <row r="1710" spans="1:6" x14ac:dyDescent="0.2">
      <c r="A1710">
        <v>1683</v>
      </c>
      <c r="B1710">
        <v>955.83</v>
      </c>
      <c r="C1710">
        <v>2389.4</v>
      </c>
      <c r="D1710">
        <v>2396.1999999999998</v>
      </c>
      <c r="E1710">
        <f t="shared" si="90"/>
        <v>6.7999999999997272</v>
      </c>
      <c r="F1710" s="1">
        <f t="shared" si="91"/>
        <v>6.7999999999997272</v>
      </c>
    </row>
    <row r="1711" spans="1:6" x14ac:dyDescent="0.2">
      <c r="A1711">
        <v>1684</v>
      </c>
      <c r="B1711">
        <v>956.27</v>
      </c>
      <c r="C1711">
        <v>2394.8000000000002</v>
      </c>
      <c r="D1711">
        <v>2403.4</v>
      </c>
      <c r="E1711">
        <f t="shared" si="90"/>
        <v>8.5999999999999091</v>
      </c>
      <c r="F1711" s="1">
        <f t="shared" si="91"/>
        <v>8.5999999999999091</v>
      </c>
    </row>
    <row r="1712" spans="1:6" x14ac:dyDescent="0.2">
      <c r="A1712">
        <v>1685</v>
      </c>
      <c r="B1712">
        <v>956.7</v>
      </c>
      <c r="C1712">
        <v>2384.8000000000002</v>
      </c>
      <c r="D1712">
        <v>2391</v>
      </c>
      <c r="E1712">
        <f t="shared" si="90"/>
        <v>6.1999999999998181</v>
      </c>
      <c r="F1712" s="1">
        <f t="shared" si="91"/>
        <v>6.1999999999998181</v>
      </c>
    </row>
    <row r="1713" spans="1:6" x14ac:dyDescent="0.2">
      <c r="A1713">
        <v>1686</v>
      </c>
      <c r="B1713">
        <v>957.13</v>
      </c>
      <c r="C1713">
        <v>2400</v>
      </c>
      <c r="D1713">
        <v>2406.1999999999998</v>
      </c>
      <c r="E1713">
        <f t="shared" si="90"/>
        <v>6.1999999999998181</v>
      </c>
      <c r="F1713" s="1">
        <f t="shared" si="91"/>
        <v>6.1999999999998181</v>
      </c>
    </row>
    <row r="1714" spans="1:6" x14ac:dyDescent="0.2">
      <c r="A1714">
        <v>1687</v>
      </c>
      <c r="B1714">
        <v>957.56</v>
      </c>
      <c r="C1714">
        <v>2434.1999999999998</v>
      </c>
      <c r="D1714">
        <v>2434</v>
      </c>
      <c r="E1714">
        <f t="shared" si="90"/>
        <v>-0.1999999999998181</v>
      </c>
      <c r="F1714" s="1">
        <f t="shared" si="91"/>
        <v>-0.1999999999998181</v>
      </c>
    </row>
    <row r="1715" spans="1:6" x14ac:dyDescent="0.2">
      <c r="A1715">
        <v>1688</v>
      </c>
      <c r="B1715">
        <v>957.99</v>
      </c>
      <c r="C1715">
        <v>2384.4</v>
      </c>
      <c r="D1715">
        <v>2389.3000000000002</v>
      </c>
      <c r="E1715">
        <f t="shared" si="90"/>
        <v>4.9000000000000909</v>
      </c>
      <c r="F1715" s="1">
        <f t="shared" si="91"/>
        <v>4.9000000000000909</v>
      </c>
    </row>
    <row r="1716" spans="1:6" x14ac:dyDescent="0.2">
      <c r="A1716">
        <v>1689</v>
      </c>
      <c r="B1716">
        <v>958.43</v>
      </c>
      <c r="C1716">
        <v>2400.6</v>
      </c>
      <c r="D1716">
        <v>2407.3000000000002</v>
      </c>
      <c r="E1716">
        <f t="shared" si="90"/>
        <v>6.7000000000002728</v>
      </c>
      <c r="F1716" s="1">
        <f t="shared" si="91"/>
        <v>6.7000000000002728</v>
      </c>
    </row>
    <row r="1717" spans="1:6" x14ac:dyDescent="0.2">
      <c r="A1717">
        <v>1690</v>
      </c>
      <c r="B1717">
        <v>958.86</v>
      </c>
      <c r="C1717">
        <v>2392.9</v>
      </c>
      <c r="D1717">
        <v>2404.1999999999998</v>
      </c>
      <c r="E1717">
        <f t="shared" si="90"/>
        <v>11.299999999999727</v>
      </c>
      <c r="F1717" s="1">
        <f t="shared" si="91"/>
        <v>11.299999999999727</v>
      </c>
    </row>
    <row r="1718" spans="1:6" x14ac:dyDescent="0.2">
      <c r="A1718">
        <v>1691</v>
      </c>
      <c r="B1718">
        <v>959.29</v>
      </c>
      <c r="C1718">
        <v>2390.6999999999998</v>
      </c>
      <c r="D1718">
        <v>2399</v>
      </c>
      <c r="E1718">
        <f t="shared" si="90"/>
        <v>8.3000000000001819</v>
      </c>
      <c r="F1718" s="1">
        <f t="shared" si="91"/>
        <v>8.3000000000001819</v>
      </c>
    </row>
    <row r="1719" spans="1:6" x14ac:dyDescent="0.2">
      <c r="A1719">
        <v>1692</v>
      </c>
      <c r="B1719">
        <v>959.72</v>
      </c>
      <c r="C1719">
        <v>2393.1</v>
      </c>
      <c r="D1719">
        <v>2398.6</v>
      </c>
      <c r="E1719">
        <f t="shared" si="90"/>
        <v>5.5</v>
      </c>
      <c r="F1719" s="1">
        <f t="shared" si="91"/>
        <v>5.5</v>
      </c>
    </row>
    <row r="1720" spans="1:6" x14ac:dyDescent="0.2">
      <c r="A1720">
        <v>1693</v>
      </c>
      <c r="B1720">
        <v>960.15</v>
      </c>
      <c r="C1720">
        <v>2387</v>
      </c>
      <c r="D1720">
        <v>2393.4</v>
      </c>
      <c r="E1720">
        <f t="shared" si="90"/>
        <v>6.4000000000000909</v>
      </c>
      <c r="F1720" s="1">
        <f t="shared" si="91"/>
        <v>6.4000000000000909</v>
      </c>
    </row>
    <row r="1721" spans="1:6" x14ac:dyDescent="0.2">
      <c r="A1721">
        <v>1694</v>
      </c>
      <c r="B1721">
        <v>960.58</v>
      </c>
      <c r="C1721">
        <v>2373.4</v>
      </c>
      <c r="D1721">
        <v>2378.6</v>
      </c>
      <c r="E1721">
        <f t="shared" si="90"/>
        <v>5.1999999999998181</v>
      </c>
      <c r="F1721" s="1">
        <f t="shared" si="91"/>
        <v>5.1999999999998181</v>
      </c>
    </row>
    <row r="1722" spans="1:6" x14ac:dyDescent="0.2">
      <c r="A1722">
        <v>1695</v>
      </c>
      <c r="B1722">
        <v>961.02</v>
      </c>
      <c r="C1722">
        <v>2390.5</v>
      </c>
      <c r="D1722">
        <v>2399.3000000000002</v>
      </c>
      <c r="E1722">
        <f t="shared" si="90"/>
        <v>8.8000000000001819</v>
      </c>
      <c r="F1722" s="1">
        <f t="shared" si="91"/>
        <v>8.8000000000001819</v>
      </c>
    </row>
    <row r="1723" spans="1:6" x14ac:dyDescent="0.2">
      <c r="A1723">
        <v>1696</v>
      </c>
      <c r="B1723">
        <v>961.45</v>
      </c>
      <c r="C1723">
        <v>2399.6999999999998</v>
      </c>
      <c r="D1723">
        <v>2407</v>
      </c>
      <c r="E1723">
        <f t="shared" si="90"/>
        <v>7.3000000000001819</v>
      </c>
      <c r="F1723" s="1">
        <f t="shared" si="91"/>
        <v>7.3000000000001819</v>
      </c>
    </row>
    <row r="1724" spans="1:6" x14ac:dyDescent="0.2">
      <c r="A1724">
        <v>1697</v>
      </c>
      <c r="B1724">
        <v>961.88</v>
      </c>
      <c r="C1724">
        <v>2402.5</v>
      </c>
      <c r="D1724">
        <v>2408.3000000000002</v>
      </c>
      <c r="E1724">
        <f t="shared" si="90"/>
        <v>5.8000000000001819</v>
      </c>
      <c r="F1724" s="1">
        <f t="shared" si="91"/>
        <v>5.8000000000001819</v>
      </c>
    </row>
    <row r="1725" spans="1:6" x14ac:dyDescent="0.2">
      <c r="A1725">
        <v>1698</v>
      </c>
      <c r="B1725">
        <v>962.31</v>
      </c>
      <c r="C1725">
        <v>2408.6999999999998</v>
      </c>
      <c r="D1725">
        <v>2414.6999999999998</v>
      </c>
      <c r="E1725">
        <f t="shared" si="90"/>
        <v>6</v>
      </c>
      <c r="F1725" s="1">
        <f t="shared" si="91"/>
        <v>6</v>
      </c>
    </row>
    <row r="1726" spans="1:6" x14ac:dyDescent="0.2">
      <c r="A1726">
        <v>1699</v>
      </c>
      <c r="B1726">
        <v>962.74</v>
      </c>
      <c r="C1726">
        <v>2402.5</v>
      </c>
      <c r="D1726">
        <v>2413.1</v>
      </c>
      <c r="E1726">
        <f t="shared" si="90"/>
        <v>10.599999999999909</v>
      </c>
      <c r="F1726" s="1">
        <f t="shared" si="91"/>
        <v>10.599999999999909</v>
      </c>
    </row>
    <row r="1727" spans="1:6" x14ac:dyDescent="0.2">
      <c r="A1727">
        <v>1700</v>
      </c>
      <c r="B1727">
        <v>963.17</v>
      </c>
      <c r="C1727">
        <v>2388.5</v>
      </c>
      <c r="D1727">
        <v>2394.5</v>
      </c>
      <c r="E1727">
        <f t="shared" si="90"/>
        <v>6</v>
      </c>
      <c r="F1727" s="1">
        <f t="shared" si="91"/>
        <v>6</v>
      </c>
    </row>
    <row r="1728" spans="1:6" x14ac:dyDescent="0.2">
      <c r="A1728">
        <v>1701</v>
      </c>
      <c r="B1728">
        <v>963.61</v>
      </c>
      <c r="C1728">
        <v>2394.5</v>
      </c>
      <c r="D1728">
        <v>2409.1</v>
      </c>
      <c r="E1728">
        <f t="shared" si="90"/>
        <v>14.599999999999909</v>
      </c>
      <c r="F1728" s="1">
        <f t="shared" si="91"/>
        <v>14.599999999999909</v>
      </c>
    </row>
    <row r="1729" spans="1:6" x14ac:dyDescent="0.2">
      <c r="A1729">
        <v>1702</v>
      </c>
      <c r="B1729">
        <v>964.04</v>
      </c>
      <c r="C1729">
        <v>2392.5</v>
      </c>
      <c r="D1729">
        <v>2405.9</v>
      </c>
      <c r="E1729">
        <f t="shared" si="90"/>
        <v>13.400000000000091</v>
      </c>
      <c r="F1729" s="1">
        <f t="shared" si="91"/>
        <v>13.400000000000091</v>
      </c>
    </row>
    <row r="1730" spans="1:6" x14ac:dyDescent="0.2">
      <c r="A1730">
        <v>1703</v>
      </c>
      <c r="B1730">
        <v>964.47</v>
      </c>
      <c r="C1730">
        <v>2397</v>
      </c>
      <c r="D1730">
        <v>2423.8000000000002</v>
      </c>
      <c r="E1730">
        <f t="shared" si="90"/>
        <v>26.800000000000182</v>
      </c>
      <c r="F1730" s="1">
        <f t="shared" si="91"/>
        <v>26.800000000000182</v>
      </c>
    </row>
    <row r="1731" spans="1:6" x14ac:dyDescent="0.2">
      <c r="A1731">
        <v>1704</v>
      </c>
      <c r="B1731">
        <v>964.9</v>
      </c>
      <c r="C1731">
        <v>2395.9</v>
      </c>
      <c r="D1731">
        <v>2420.1999999999998</v>
      </c>
      <c r="E1731">
        <f t="shared" si="90"/>
        <v>24.299999999999727</v>
      </c>
      <c r="F1731" s="1">
        <f t="shared" si="91"/>
        <v>24.299999999999727</v>
      </c>
    </row>
    <row r="1732" spans="1:6" x14ac:dyDescent="0.2">
      <c r="A1732">
        <v>1705</v>
      </c>
      <c r="B1732">
        <v>965.33</v>
      </c>
      <c r="C1732">
        <v>2388.1999999999998</v>
      </c>
      <c r="D1732">
        <v>2421.6</v>
      </c>
      <c r="E1732">
        <f t="shared" si="90"/>
        <v>33.400000000000091</v>
      </c>
      <c r="F1732" s="1">
        <f t="shared" si="91"/>
        <v>33.400000000000091</v>
      </c>
    </row>
    <row r="1733" spans="1:6" x14ac:dyDescent="0.2">
      <c r="A1733">
        <v>1706</v>
      </c>
      <c r="B1733">
        <v>965.76</v>
      </c>
      <c r="C1733">
        <v>2403.4</v>
      </c>
      <c r="D1733">
        <v>2461.1999999999998</v>
      </c>
      <c r="E1733">
        <f t="shared" si="90"/>
        <v>57.799999999999727</v>
      </c>
      <c r="F1733" s="1">
        <f t="shared" si="91"/>
        <v>57.799999999999727</v>
      </c>
    </row>
    <row r="1734" spans="1:6" x14ac:dyDescent="0.2">
      <c r="A1734">
        <v>1707</v>
      </c>
      <c r="B1734">
        <v>966.19</v>
      </c>
      <c r="C1734">
        <v>2392.6999999999998</v>
      </c>
      <c r="D1734">
        <v>2434.1</v>
      </c>
      <c r="E1734">
        <f t="shared" si="90"/>
        <v>41.400000000000091</v>
      </c>
      <c r="F1734" s="1">
        <f t="shared" si="91"/>
        <v>41.400000000000091</v>
      </c>
    </row>
    <row r="1735" spans="1:6" x14ac:dyDescent="0.2">
      <c r="A1735">
        <v>1708</v>
      </c>
      <c r="B1735">
        <v>966.62</v>
      </c>
      <c r="C1735">
        <v>2397.8000000000002</v>
      </c>
      <c r="D1735">
        <v>2413.6</v>
      </c>
      <c r="E1735">
        <f t="shared" si="90"/>
        <v>15.799999999999727</v>
      </c>
      <c r="F1735" s="1">
        <f t="shared" si="91"/>
        <v>15.799999999999727</v>
      </c>
    </row>
    <row r="1736" spans="1:6" x14ac:dyDescent="0.2">
      <c r="A1736">
        <v>1709</v>
      </c>
      <c r="B1736">
        <v>967.06</v>
      </c>
      <c r="C1736">
        <v>2397.5</v>
      </c>
      <c r="D1736">
        <v>2415.6</v>
      </c>
      <c r="E1736">
        <f t="shared" si="90"/>
        <v>18.099999999999909</v>
      </c>
      <c r="F1736" s="1">
        <f t="shared" si="91"/>
        <v>18.099999999999909</v>
      </c>
    </row>
    <row r="1737" spans="1:6" x14ac:dyDescent="0.2">
      <c r="A1737">
        <v>1710</v>
      </c>
      <c r="B1737">
        <v>967.49</v>
      </c>
      <c r="C1737">
        <v>2390.6</v>
      </c>
      <c r="D1737">
        <v>2396.1</v>
      </c>
      <c r="E1737">
        <f t="shared" si="90"/>
        <v>5.5</v>
      </c>
      <c r="F1737" s="1">
        <f t="shared" si="91"/>
        <v>5.5</v>
      </c>
    </row>
    <row r="1738" spans="1:6" x14ac:dyDescent="0.2">
      <c r="A1738">
        <v>1711</v>
      </c>
      <c r="B1738">
        <v>967.92</v>
      </c>
      <c r="C1738">
        <v>2390.4</v>
      </c>
      <c r="D1738">
        <v>2397.5</v>
      </c>
      <c r="E1738">
        <f t="shared" si="90"/>
        <v>7.0999999999999091</v>
      </c>
      <c r="F1738" s="1">
        <f t="shared" si="91"/>
        <v>7.0999999999999091</v>
      </c>
    </row>
    <row r="1739" spans="1:6" x14ac:dyDescent="0.2">
      <c r="A1739">
        <v>1712</v>
      </c>
      <c r="B1739">
        <v>968.35</v>
      </c>
      <c r="C1739">
        <v>2404.1</v>
      </c>
      <c r="D1739">
        <v>2419.5</v>
      </c>
      <c r="E1739">
        <f t="shared" si="90"/>
        <v>15.400000000000091</v>
      </c>
      <c r="F1739" s="1">
        <f t="shared" si="91"/>
        <v>15.400000000000091</v>
      </c>
    </row>
    <row r="1740" spans="1:6" x14ac:dyDescent="0.2">
      <c r="A1740">
        <v>1713</v>
      </c>
      <c r="B1740">
        <v>968.78</v>
      </c>
      <c r="C1740">
        <v>2450.4</v>
      </c>
      <c r="D1740">
        <v>2455.4</v>
      </c>
      <c r="E1740">
        <f t="shared" si="90"/>
        <v>5</v>
      </c>
      <c r="F1740" s="1">
        <f t="shared" si="91"/>
        <v>5</v>
      </c>
    </row>
    <row r="1741" spans="1:6" x14ac:dyDescent="0.2">
      <c r="A1741">
        <v>1714</v>
      </c>
      <c r="B1741">
        <v>969.21</v>
      </c>
      <c r="C1741">
        <v>2402.5</v>
      </c>
      <c r="D1741">
        <v>2407.8000000000002</v>
      </c>
      <c r="E1741">
        <f t="shared" si="90"/>
        <v>5.3000000000001819</v>
      </c>
      <c r="F1741" s="1">
        <f t="shared" si="91"/>
        <v>5.3000000000001819</v>
      </c>
    </row>
    <row r="1742" spans="1:6" x14ac:dyDescent="0.2">
      <c r="A1742">
        <v>1715</v>
      </c>
      <c r="B1742">
        <v>969.64</v>
      </c>
      <c r="C1742">
        <v>2399.6</v>
      </c>
      <c r="D1742">
        <v>2401.9</v>
      </c>
      <c r="E1742">
        <f t="shared" si="90"/>
        <v>2.3000000000001819</v>
      </c>
      <c r="F1742" s="1">
        <f t="shared" si="91"/>
        <v>2.3000000000001819</v>
      </c>
    </row>
    <row r="1743" spans="1:6" x14ac:dyDescent="0.2">
      <c r="A1743">
        <v>1716</v>
      </c>
      <c r="B1743">
        <v>970.07</v>
      </c>
      <c r="C1743">
        <v>2399.3000000000002</v>
      </c>
      <c r="D1743">
        <v>2402.6</v>
      </c>
      <c r="E1743">
        <f t="shared" si="90"/>
        <v>3.2999999999997272</v>
      </c>
      <c r="F1743" s="1">
        <f t="shared" si="91"/>
        <v>3.2999999999997272</v>
      </c>
    </row>
    <row r="1744" spans="1:6" x14ac:dyDescent="0.2">
      <c r="A1744">
        <v>1717</v>
      </c>
      <c r="B1744">
        <v>970.5</v>
      </c>
      <c r="C1744">
        <v>2387.6</v>
      </c>
      <c r="D1744">
        <v>2387.1</v>
      </c>
      <c r="E1744">
        <f t="shared" si="90"/>
        <v>-0.5</v>
      </c>
      <c r="F1744" s="1">
        <f t="shared" si="91"/>
        <v>-0.5</v>
      </c>
    </row>
    <row r="1745" spans="1:6" x14ac:dyDescent="0.2">
      <c r="A1745">
        <v>1718</v>
      </c>
      <c r="B1745">
        <v>970.93</v>
      </c>
      <c r="C1745">
        <v>2395.5</v>
      </c>
      <c r="D1745">
        <v>2393.1</v>
      </c>
      <c r="E1745">
        <f t="shared" si="90"/>
        <v>-2.4000000000000909</v>
      </c>
      <c r="F1745" s="1">
        <f t="shared" si="91"/>
        <v>-2.4000000000000909</v>
      </c>
    </row>
    <row r="1746" spans="1:6" x14ac:dyDescent="0.2">
      <c r="A1746">
        <v>1719</v>
      </c>
      <c r="B1746">
        <v>971.37</v>
      </c>
      <c r="C1746">
        <v>2397.6</v>
      </c>
      <c r="D1746">
        <v>2407.1</v>
      </c>
      <c r="E1746">
        <f t="shared" si="90"/>
        <v>9.5</v>
      </c>
      <c r="F1746" s="1">
        <f t="shared" si="91"/>
        <v>9.5</v>
      </c>
    </row>
    <row r="1747" spans="1:6" x14ac:dyDescent="0.2">
      <c r="A1747">
        <v>1720</v>
      </c>
      <c r="B1747">
        <v>971.8</v>
      </c>
      <c r="C1747">
        <v>2386.1</v>
      </c>
      <c r="D1747">
        <v>2394.4</v>
      </c>
      <c r="E1747">
        <f t="shared" si="90"/>
        <v>8.3000000000001819</v>
      </c>
      <c r="F1747" s="1">
        <f t="shared" si="91"/>
        <v>8.3000000000001819</v>
      </c>
    </row>
    <row r="1748" spans="1:6" x14ac:dyDescent="0.2">
      <c r="A1748">
        <v>1721</v>
      </c>
      <c r="B1748">
        <v>972.23</v>
      </c>
      <c r="C1748">
        <v>2391.6</v>
      </c>
      <c r="D1748">
        <v>2398</v>
      </c>
      <c r="E1748">
        <f t="shared" si="90"/>
        <v>6.4000000000000909</v>
      </c>
      <c r="F1748" s="1">
        <f t="shared" si="91"/>
        <v>6.4000000000000909</v>
      </c>
    </row>
    <row r="1749" spans="1:6" x14ac:dyDescent="0.2">
      <c r="A1749">
        <v>1722</v>
      </c>
      <c r="B1749">
        <v>972.66</v>
      </c>
      <c r="C1749">
        <v>2384.5</v>
      </c>
      <c r="D1749">
        <v>2384</v>
      </c>
      <c r="E1749">
        <f t="shared" si="90"/>
        <v>-0.5</v>
      </c>
      <c r="F1749" s="1">
        <f t="shared" si="91"/>
        <v>-0.5</v>
      </c>
    </row>
    <row r="1750" spans="1:6" x14ac:dyDescent="0.2">
      <c r="A1750">
        <v>1723</v>
      </c>
      <c r="B1750">
        <v>973.09</v>
      </c>
      <c r="C1750">
        <v>2388.8000000000002</v>
      </c>
      <c r="D1750">
        <v>2389.5</v>
      </c>
      <c r="E1750">
        <f t="shared" si="90"/>
        <v>0.6999999999998181</v>
      </c>
      <c r="F1750" s="1">
        <f t="shared" si="91"/>
        <v>0.6999999999998181</v>
      </c>
    </row>
    <row r="1751" spans="1:6" x14ac:dyDescent="0.2">
      <c r="A1751">
        <v>1724</v>
      </c>
      <c r="B1751">
        <v>973.52</v>
      </c>
      <c r="C1751">
        <v>2389.8000000000002</v>
      </c>
      <c r="D1751">
        <v>2396.8000000000002</v>
      </c>
      <c r="E1751">
        <f t="shared" si="90"/>
        <v>7</v>
      </c>
      <c r="F1751" s="1">
        <f t="shared" si="91"/>
        <v>7</v>
      </c>
    </row>
    <row r="1752" spans="1:6" x14ac:dyDescent="0.2">
      <c r="A1752">
        <v>1725</v>
      </c>
      <c r="B1752">
        <v>973.95</v>
      </c>
      <c r="C1752">
        <v>2403.9</v>
      </c>
      <c r="D1752">
        <v>2404.8000000000002</v>
      </c>
      <c r="E1752">
        <f t="shared" si="90"/>
        <v>0.90000000000009095</v>
      </c>
      <c r="F1752" s="1">
        <f t="shared" si="91"/>
        <v>0.90000000000009095</v>
      </c>
    </row>
    <row r="1753" spans="1:6" x14ac:dyDescent="0.2">
      <c r="A1753">
        <v>1726</v>
      </c>
      <c r="B1753">
        <v>974.38</v>
      </c>
      <c r="C1753">
        <v>2398.9</v>
      </c>
      <c r="D1753">
        <v>2399.1999999999998</v>
      </c>
      <c r="E1753">
        <f t="shared" si="90"/>
        <v>0.29999999999972715</v>
      </c>
      <c r="F1753" s="1">
        <f t="shared" si="91"/>
        <v>0.29999999999972715</v>
      </c>
    </row>
    <row r="1754" spans="1:6" x14ac:dyDescent="0.2">
      <c r="A1754">
        <v>1727</v>
      </c>
      <c r="B1754">
        <v>974.81</v>
      </c>
      <c r="C1754">
        <v>2401.9</v>
      </c>
      <c r="D1754">
        <v>2404</v>
      </c>
      <c r="E1754">
        <f t="shared" si="90"/>
        <v>2.0999999999999091</v>
      </c>
      <c r="F1754" s="1">
        <f t="shared" si="91"/>
        <v>2.0999999999999091</v>
      </c>
    </row>
    <row r="1755" spans="1:6" x14ac:dyDescent="0.2">
      <c r="A1755">
        <v>1728</v>
      </c>
      <c r="B1755">
        <v>975.24</v>
      </c>
      <c r="C1755">
        <v>2399.3000000000002</v>
      </c>
      <c r="D1755">
        <v>2401.1999999999998</v>
      </c>
      <c r="E1755">
        <f t="shared" si="90"/>
        <v>1.8999999999996362</v>
      </c>
      <c r="F1755" s="1">
        <f t="shared" si="91"/>
        <v>1.8999999999996362</v>
      </c>
    </row>
    <row r="1756" spans="1:6" x14ac:dyDescent="0.2">
      <c r="A1756">
        <v>1729</v>
      </c>
      <c r="B1756">
        <v>975.67</v>
      </c>
      <c r="C1756">
        <v>2389.6</v>
      </c>
      <c r="D1756">
        <v>2394</v>
      </c>
      <c r="E1756">
        <f t="shared" ref="E1756:E1819" si="92">D1756-C1756</f>
        <v>4.4000000000000909</v>
      </c>
      <c r="F1756" s="1">
        <f t="shared" ref="F1756:F1819" si="93">E1756</f>
        <v>4.4000000000000909</v>
      </c>
    </row>
    <row r="1757" spans="1:6" x14ac:dyDescent="0.2">
      <c r="A1757">
        <v>1730</v>
      </c>
      <c r="B1757">
        <v>976.1</v>
      </c>
      <c r="C1757">
        <v>2394.6999999999998</v>
      </c>
      <c r="D1757">
        <v>2394.8000000000002</v>
      </c>
      <c r="E1757">
        <f t="shared" si="92"/>
        <v>0.1000000000003638</v>
      </c>
      <c r="F1757" s="1">
        <f t="shared" si="93"/>
        <v>0.1000000000003638</v>
      </c>
    </row>
    <row r="1758" spans="1:6" x14ac:dyDescent="0.2">
      <c r="A1758">
        <v>1731</v>
      </c>
      <c r="B1758">
        <v>976.53</v>
      </c>
      <c r="C1758">
        <v>2390.3000000000002</v>
      </c>
      <c r="D1758">
        <v>2395.8000000000002</v>
      </c>
      <c r="E1758">
        <f t="shared" si="92"/>
        <v>5.5</v>
      </c>
      <c r="F1758" s="1">
        <f t="shared" si="93"/>
        <v>5.5</v>
      </c>
    </row>
    <row r="1759" spans="1:6" x14ac:dyDescent="0.2">
      <c r="A1759">
        <v>1732</v>
      </c>
      <c r="B1759">
        <v>976.96</v>
      </c>
      <c r="C1759">
        <v>2399.6</v>
      </c>
      <c r="D1759">
        <v>2402.3000000000002</v>
      </c>
      <c r="E1759">
        <f t="shared" si="92"/>
        <v>2.7000000000002728</v>
      </c>
      <c r="F1759" s="1">
        <f t="shared" si="93"/>
        <v>2.7000000000002728</v>
      </c>
    </row>
    <row r="1760" spans="1:6" x14ac:dyDescent="0.2">
      <c r="A1760">
        <v>1733</v>
      </c>
      <c r="B1760">
        <v>977.39</v>
      </c>
      <c r="C1760">
        <v>2380.6</v>
      </c>
      <c r="D1760">
        <v>2391.3000000000002</v>
      </c>
      <c r="E1760">
        <f t="shared" si="92"/>
        <v>10.700000000000273</v>
      </c>
      <c r="F1760" s="1">
        <f t="shared" si="93"/>
        <v>10.700000000000273</v>
      </c>
    </row>
    <row r="1761" spans="1:6" x14ac:dyDescent="0.2">
      <c r="A1761">
        <v>1734</v>
      </c>
      <c r="B1761">
        <v>977.82</v>
      </c>
      <c r="C1761">
        <v>2399.6999999999998</v>
      </c>
      <c r="D1761">
        <v>2408.1</v>
      </c>
      <c r="E1761">
        <f t="shared" si="92"/>
        <v>8.4000000000000909</v>
      </c>
      <c r="F1761" s="1">
        <f t="shared" si="93"/>
        <v>8.4000000000000909</v>
      </c>
    </row>
    <row r="1762" spans="1:6" x14ac:dyDescent="0.2">
      <c r="A1762">
        <v>1735</v>
      </c>
      <c r="B1762">
        <v>978.26</v>
      </c>
      <c r="C1762">
        <v>2396.4</v>
      </c>
      <c r="D1762">
        <v>2403.5</v>
      </c>
      <c r="E1762">
        <f t="shared" si="92"/>
        <v>7.0999999999999091</v>
      </c>
      <c r="F1762" s="1">
        <f t="shared" si="93"/>
        <v>7.0999999999999091</v>
      </c>
    </row>
    <row r="1763" spans="1:6" x14ac:dyDescent="0.2">
      <c r="A1763">
        <v>1736</v>
      </c>
      <c r="B1763">
        <v>978.69</v>
      </c>
      <c r="C1763">
        <v>2394.9</v>
      </c>
      <c r="D1763">
        <v>2395.4</v>
      </c>
      <c r="E1763">
        <f t="shared" si="92"/>
        <v>0.5</v>
      </c>
      <c r="F1763" s="1">
        <f t="shared" si="93"/>
        <v>0.5</v>
      </c>
    </row>
    <row r="1764" spans="1:6" x14ac:dyDescent="0.2">
      <c r="A1764">
        <v>1737</v>
      </c>
      <c r="B1764">
        <v>979.12</v>
      </c>
      <c r="C1764">
        <v>2392.6</v>
      </c>
      <c r="D1764">
        <v>2397.9</v>
      </c>
      <c r="E1764">
        <f t="shared" si="92"/>
        <v>5.3000000000001819</v>
      </c>
      <c r="F1764" s="1">
        <f t="shared" si="93"/>
        <v>5.3000000000001819</v>
      </c>
    </row>
    <row r="1765" spans="1:6" x14ac:dyDescent="0.2">
      <c r="A1765">
        <v>1738</v>
      </c>
      <c r="B1765">
        <v>979.55</v>
      </c>
      <c r="C1765">
        <v>2393.4</v>
      </c>
      <c r="D1765">
        <v>2395.4</v>
      </c>
      <c r="E1765">
        <f t="shared" si="92"/>
        <v>2</v>
      </c>
      <c r="F1765" s="1">
        <f t="shared" si="93"/>
        <v>2</v>
      </c>
    </row>
    <row r="1766" spans="1:6" x14ac:dyDescent="0.2">
      <c r="A1766">
        <v>1739</v>
      </c>
      <c r="B1766">
        <v>979.98</v>
      </c>
      <c r="C1766">
        <v>2409.3000000000002</v>
      </c>
      <c r="D1766">
        <v>2412.9</v>
      </c>
      <c r="E1766">
        <f t="shared" si="92"/>
        <v>3.5999999999999091</v>
      </c>
      <c r="F1766" s="1">
        <f t="shared" si="93"/>
        <v>3.5999999999999091</v>
      </c>
    </row>
    <row r="1767" spans="1:6" x14ac:dyDescent="0.2">
      <c r="A1767">
        <v>1740</v>
      </c>
      <c r="B1767">
        <v>980.41</v>
      </c>
      <c r="C1767">
        <v>2401.4</v>
      </c>
      <c r="D1767">
        <v>2400.9</v>
      </c>
      <c r="E1767">
        <f t="shared" si="92"/>
        <v>-0.5</v>
      </c>
      <c r="F1767" s="1">
        <f t="shared" si="93"/>
        <v>-0.5</v>
      </c>
    </row>
    <row r="1768" spans="1:6" x14ac:dyDescent="0.2">
      <c r="A1768">
        <v>1741</v>
      </c>
      <c r="B1768">
        <v>980.84</v>
      </c>
      <c r="C1768">
        <v>2386.4</v>
      </c>
      <c r="D1768">
        <v>2386.6</v>
      </c>
      <c r="E1768">
        <f t="shared" si="92"/>
        <v>0.1999999999998181</v>
      </c>
      <c r="F1768" s="1">
        <f t="shared" si="93"/>
        <v>0.1999999999998181</v>
      </c>
    </row>
    <row r="1769" spans="1:6" x14ac:dyDescent="0.2">
      <c r="A1769">
        <v>1742</v>
      </c>
      <c r="B1769">
        <v>981.27</v>
      </c>
      <c r="C1769">
        <v>2395.9</v>
      </c>
      <c r="D1769">
        <v>2399.3000000000002</v>
      </c>
      <c r="E1769">
        <f t="shared" si="92"/>
        <v>3.4000000000000909</v>
      </c>
      <c r="F1769" s="1">
        <f t="shared" si="93"/>
        <v>3.4000000000000909</v>
      </c>
    </row>
    <row r="1770" spans="1:6" x14ac:dyDescent="0.2">
      <c r="A1770">
        <v>1743</v>
      </c>
      <c r="B1770">
        <v>981.7</v>
      </c>
      <c r="C1770">
        <v>2408.9</v>
      </c>
      <c r="D1770">
        <v>2412.3000000000002</v>
      </c>
      <c r="E1770">
        <f t="shared" si="92"/>
        <v>3.4000000000000909</v>
      </c>
      <c r="F1770" s="1">
        <f t="shared" si="93"/>
        <v>3.4000000000000909</v>
      </c>
    </row>
    <row r="1771" spans="1:6" x14ac:dyDescent="0.2">
      <c r="A1771">
        <v>1744</v>
      </c>
      <c r="B1771">
        <v>982.13</v>
      </c>
      <c r="C1771">
        <v>2397.1</v>
      </c>
      <c r="D1771">
        <v>2396.6</v>
      </c>
      <c r="E1771">
        <f t="shared" si="92"/>
        <v>-0.5</v>
      </c>
      <c r="F1771" s="1">
        <f t="shared" si="93"/>
        <v>-0.5</v>
      </c>
    </row>
    <row r="1772" spans="1:6" x14ac:dyDescent="0.2">
      <c r="A1772">
        <v>1745</v>
      </c>
      <c r="B1772">
        <v>982.56</v>
      </c>
      <c r="C1772">
        <v>2389.4</v>
      </c>
      <c r="D1772">
        <v>2397.3000000000002</v>
      </c>
      <c r="E1772">
        <f t="shared" si="92"/>
        <v>7.9000000000000909</v>
      </c>
      <c r="F1772" s="1">
        <f t="shared" si="93"/>
        <v>7.9000000000000909</v>
      </c>
    </row>
    <row r="1773" spans="1:6" x14ac:dyDescent="0.2">
      <c r="A1773">
        <v>1746</v>
      </c>
      <c r="B1773">
        <v>982.99</v>
      </c>
      <c r="C1773">
        <v>2387.4</v>
      </c>
      <c r="D1773">
        <v>2388</v>
      </c>
      <c r="E1773">
        <f t="shared" si="92"/>
        <v>0.59999999999990905</v>
      </c>
      <c r="F1773" s="1">
        <f t="shared" si="93"/>
        <v>0.59999999999990905</v>
      </c>
    </row>
    <row r="1774" spans="1:6" x14ac:dyDescent="0.2">
      <c r="A1774">
        <v>1747</v>
      </c>
      <c r="B1774">
        <v>983.42</v>
      </c>
      <c r="C1774">
        <v>2390.8000000000002</v>
      </c>
      <c r="D1774">
        <v>2392.6999999999998</v>
      </c>
      <c r="E1774">
        <f t="shared" si="92"/>
        <v>1.8999999999996362</v>
      </c>
      <c r="F1774" s="1">
        <f t="shared" si="93"/>
        <v>1.8999999999996362</v>
      </c>
    </row>
    <row r="1775" spans="1:6" x14ac:dyDescent="0.2">
      <c r="A1775">
        <v>1748</v>
      </c>
      <c r="B1775">
        <v>983.85</v>
      </c>
      <c r="C1775">
        <v>2388.8000000000002</v>
      </c>
      <c r="D1775">
        <v>2396.6999999999998</v>
      </c>
      <c r="E1775">
        <f t="shared" si="92"/>
        <v>7.8999999999996362</v>
      </c>
      <c r="F1775" s="1">
        <f t="shared" si="93"/>
        <v>7.8999999999996362</v>
      </c>
    </row>
    <row r="1776" spans="1:6" x14ac:dyDescent="0.2">
      <c r="A1776">
        <v>1749</v>
      </c>
      <c r="B1776">
        <v>984.28</v>
      </c>
      <c r="C1776">
        <v>2404</v>
      </c>
      <c r="D1776">
        <v>2405.1</v>
      </c>
      <c r="E1776">
        <f t="shared" si="92"/>
        <v>1.0999999999999091</v>
      </c>
      <c r="F1776" s="1">
        <f t="shared" si="93"/>
        <v>1.0999999999999091</v>
      </c>
    </row>
    <row r="1777" spans="1:6" x14ac:dyDescent="0.2">
      <c r="A1777">
        <v>1750</v>
      </c>
      <c r="B1777">
        <v>984.71</v>
      </c>
      <c r="C1777">
        <v>2404.9</v>
      </c>
      <c r="D1777">
        <v>2403.8000000000002</v>
      </c>
      <c r="E1777">
        <f t="shared" si="92"/>
        <v>-1.0999999999999091</v>
      </c>
      <c r="F1777" s="1">
        <f t="shared" si="93"/>
        <v>-1.0999999999999091</v>
      </c>
    </row>
    <row r="1778" spans="1:6" x14ac:dyDescent="0.2">
      <c r="A1778">
        <v>1751</v>
      </c>
      <c r="B1778">
        <v>985.14</v>
      </c>
      <c r="C1778">
        <v>2385</v>
      </c>
      <c r="D1778">
        <v>2392.9</v>
      </c>
      <c r="E1778">
        <f t="shared" si="92"/>
        <v>7.9000000000000909</v>
      </c>
      <c r="F1778" s="1">
        <f t="shared" si="93"/>
        <v>7.9000000000000909</v>
      </c>
    </row>
    <row r="1779" spans="1:6" x14ac:dyDescent="0.2">
      <c r="A1779">
        <v>1752</v>
      </c>
      <c r="B1779">
        <v>985.57</v>
      </c>
      <c r="C1779">
        <v>2374.1999999999998</v>
      </c>
      <c r="D1779">
        <v>2383.9</v>
      </c>
      <c r="E1779">
        <f t="shared" si="92"/>
        <v>9.7000000000002728</v>
      </c>
      <c r="F1779" s="1">
        <f t="shared" si="93"/>
        <v>9.7000000000002728</v>
      </c>
    </row>
    <row r="1780" spans="1:6" x14ac:dyDescent="0.2">
      <c r="A1780">
        <v>1753</v>
      </c>
      <c r="B1780">
        <v>986</v>
      </c>
      <c r="C1780">
        <v>2395.5</v>
      </c>
      <c r="D1780">
        <v>2402</v>
      </c>
      <c r="E1780">
        <f t="shared" si="92"/>
        <v>6.5</v>
      </c>
      <c r="F1780" s="1">
        <f t="shared" si="93"/>
        <v>6.5</v>
      </c>
    </row>
    <row r="1781" spans="1:6" x14ac:dyDescent="0.2">
      <c r="A1781">
        <v>1754</v>
      </c>
      <c r="B1781">
        <v>986.43</v>
      </c>
      <c r="C1781">
        <v>2402.1</v>
      </c>
      <c r="D1781">
        <v>2406.3000000000002</v>
      </c>
      <c r="E1781">
        <f t="shared" si="92"/>
        <v>4.2000000000002728</v>
      </c>
      <c r="F1781" s="1">
        <f t="shared" si="93"/>
        <v>4.2000000000002728</v>
      </c>
    </row>
    <row r="1782" spans="1:6" x14ac:dyDescent="0.2">
      <c r="A1782">
        <v>1755</v>
      </c>
      <c r="B1782">
        <v>986.86</v>
      </c>
      <c r="C1782">
        <v>2397.1999999999998</v>
      </c>
      <c r="D1782">
        <v>2395.6999999999998</v>
      </c>
      <c r="E1782">
        <f t="shared" si="92"/>
        <v>-1.5</v>
      </c>
      <c r="F1782" s="1">
        <f t="shared" si="93"/>
        <v>-1.5</v>
      </c>
    </row>
    <row r="1783" spans="1:6" x14ac:dyDescent="0.2">
      <c r="A1783">
        <v>1756</v>
      </c>
      <c r="B1783">
        <v>987.29</v>
      </c>
      <c r="C1783">
        <v>2389.3000000000002</v>
      </c>
      <c r="D1783">
        <v>2386.1999999999998</v>
      </c>
      <c r="E1783">
        <f t="shared" si="92"/>
        <v>-3.1000000000003638</v>
      </c>
      <c r="F1783" s="1">
        <f t="shared" si="93"/>
        <v>-3.1000000000003638</v>
      </c>
    </row>
    <row r="1784" spans="1:6" x14ac:dyDescent="0.2">
      <c r="A1784">
        <v>1757</v>
      </c>
      <c r="B1784">
        <v>987.72</v>
      </c>
      <c r="C1784">
        <v>2400.8000000000002</v>
      </c>
      <c r="D1784">
        <v>2406</v>
      </c>
      <c r="E1784">
        <f t="shared" si="92"/>
        <v>5.1999999999998181</v>
      </c>
      <c r="F1784" s="1">
        <f t="shared" si="93"/>
        <v>5.1999999999998181</v>
      </c>
    </row>
    <row r="1785" spans="1:6" x14ac:dyDescent="0.2">
      <c r="A1785">
        <v>1758</v>
      </c>
      <c r="B1785">
        <v>988.15</v>
      </c>
      <c r="C1785">
        <v>2394.6</v>
      </c>
      <c r="D1785">
        <v>2398.6</v>
      </c>
      <c r="E1785">
        <f t="shared" si="92"/>
        <v>4</v>
      </c>
      <c r="F1785" s="1">
        <f t="shared" si="93"/>
        <v>4</v>
      </c>
    </row>
    <row r="1786" spans="1:6" x14ac:dyDescent="0.2">
      <c r="A1786">
        <v>1759</v>
      </c>
      <c r="B1786">
        <v>988.57</v>
      </c>
      <c r="C1786">
        <v>2397.1999999999998</v>
      </c>
      <c r="D1786">
        <v>2395</v>
      </c>
      <c r="E1786">
        <f t="shared" si="92"/>
        <v>-2.1999999999998181</v>
      </c>
      <c r="F1786" s="1">
        <f t="shared" si="93"/>
        <v>-2.1999999999998181</v>
      </c>
    </row>
    <row r="1787" spans="1:6" x14ac:dyDescent="0.2">
      <c r="A1787">
        <v>1760</v>
      </c>
      <c r="B1787">
        <v>989</v>
      </c>
      <c r="C1787">
        <v>2396.1999999999998</v>
      </c>
      <c r="D1787">
        <v>2395.6999999999998</v>
      </c>
      <c r="E1787">
        <f t="shared" si="92"/>
        <v>-0.5</v>
      </c>
      <c r="F1787" s="1">
        <f t="shared" si="93"/>
        <v>-0.5</v>
      </c>
    </row>
    <row r="1788" spans="1:6" x14ac:dyDescent="0.2">
      <c r="A1788">
        <v>1761</v>
      </c>
      <c r="B1788">
        <v>989.43</v>
      </c>
      <c r="C1788">
        <v>2395.6</v>
      </c>
      <c r="D1788">
        <v>2403.4</v>
      </c>
      <c r="E1788">
        <f t="shared" si="92"/>
        <v>7.8000000000001819</v>
      </c>
      <c r="F1788" s="1">
        <f t="shared" si="93"/>
        <v>7.8000000000001819</v>
      </c>
    </row>
    <row r="1789" spans="1:6" x14ac:dyDescent="0.2">
      <c r="A1789">
        <v>1762</v>
      </c>
      <c r="B1789">
        <v>989.86</v>
      </c>
      <c r="C1789">
        <v>2391.4</v>
      </c>
      <c r="D1789">
        <v>2395.6999999999998</v>
      </c>
      <c r="E1789">
        <f t="shared" si="92"/>
        <v>4.2999999999997272</v>
      </c>
      <c r="F1789" s="1">
        <f t="shared" si="93"/>
        <v>4.2999999999997272</v>
      </c>
    </row>
    <row r="1790" spans="1:6" x14ac:dyDescent="0.2">
      <c r="A1790">
        <v>1763</v>
      </c>
      <c r="B1790">
        <v>990.29</v>
      </c>
      <c r="C1790">
        <v>2392.5</v>
      </c>
      <c r="D1790">
        <v>2394</v>
      </c>
      <c r="E1790">
        <f t="shared" si="92"/>
        <v>1.5</v>
      </c>
      <c r="F1790" s="1">
        <f t="shared" si="93"/>
        <v>1.5</v>
      </c>
    </row>
    <row r="1791" spans="1:6" x14ac:dyDescent="0.2">
      <c r="A1791">
        <v>1764</v>
      </c>
      <c r="B1791">
        <v>990.72</v>
      </c>
      <c r="C1791">
        <v>2402</v>
      </c>
      <c r="D1791">
        <v>2403.1</v>
      </c>
      <c r="E1791">
        <f t="shared" si="92"/>
        <v>1.0999999999999091</v>
      </c>
      <c r="F1791" s="1">
        <f t="shared" si="93"/>
        <v>1.0999999999999091</v>
      </c>
    </row>
    <row r="1792" spans="1:6" x14ac:dyDescent="0.2">
      <c r="A1792">
        <v>1765</v>
      </c>
      <c r="B1792">
        <v>991.15</v>
      </c>
      <c r="C1792">
        <v>2399.3000000000002</v>
      </c>
      <c r="D1792">
        <v>2398.8000000000002</v>
      </c>
      <c r="E1792">
        <f t="shared" si="92"/>
        <v>-0.5</v>
      </c>
      <c r="F1792" s="1">
        <f t="shared" si="93"/>
        <v>-0.5</v>
      </c>
    </row>
    <row r="1793" spans="1:6" x14ac:dyDescent="0.2">
      <c r="A1793">
        <v>1766</v>
      </c>
      <c r="B1793">
        <v>991.58</v>
      </c>
      <c r="C1793">
        <v>2400</v>
      </c>
      <c r="D1793">
        <v>2401.9</v>
      </c>
      <c r="E1793">
        <f t="shared" si="92"/>
        <v>1.9000000000000909</v>
      </c>
      <c r="F1793" s="1">
        <f t="shared" si="93"/>
        <v>1.9000000000000909</v>
      </c>
    </row>
    <row r="1794" spans="1:6" x14ac:dyDescent="0.2">
      <c r="A1794">
        <v>1767</v>
      </c>
      <c r="B1794">
        <v>992.01</v>
      </c>
      <c r="C1794">
        <v>2419.6999999999998</v>
      </c>
      <c r="D1794">
        <v>2427.8000000000002</v>
      </c>
      <c r="E1794">
        <f t="shared" si="92"/>
        <v>8.1000000000003638</v>
      </c>
      <c r="F1794" s="1">
        <f t="shared" si="93"/>
        <v>8.1000000000003638</v>
      </c>
    </row>
    <row r="1795" spans="1:6" x14ac:dyDescent="0.2">
      <c r="A1795">
        <v>1768</v>
      </c>
      <c r="B1795">
        <v>992.44</v>
      </c>
      <c r="C1795">
        <v>2390.1</v>
      </c>
      <c r="D1795">
        <v>2402.3000000000002</v>
      </c>
      <c r="E1795">
        <f t="shared" si="92"/>
        <v>12.200000000000273</v>
      </c>
      <c r="F1795" s="1">
        <f t="shared" si="93"/>
        <v>12.200000000000273</v>
      </c>
    </row>
    <row r="1796" spans="1:6" x14ac:dyDescent="0.2">
      <c r="A1796">
        <v>1769</v>
      </c>
      <c r="B1796">
        <v>992.87</v>
      </c>
      <c r="C1796">
        <v>2389.8000000000002</v>
      </c>
      <c r="D1796">
        <v>2391.5</v>
      </c>
      <c r="E1796">
        <f t="shared" si="92"/>
        <v>1.6999999999998181</v>
      </c>
      <c r="F1796" s="1">
        <f t="shared" si="93"/>
        <v>1.6999999999998181</v>
      </c>
    </row>
    <row r="1797" spans="1:6" x14ac:dyDescent="0.2">
      <c r="A1797">
        <v>1770</v>
      </c>
      <c r="B1797">
        <v>993.3</v>
      </c>
      <c r="C1797">
        <v>2393.3000000000002</v>
      </c>
      <c r="D1797">
        <v>2401.6</v>
      </c>
      <c r="E1797">
        <f t="shared" si="92"/>
        <v>8.2999999999997272</v>
      </c>
      <c r="F1797" s="1">
        <f t="shared" si="93"/>
        <v>8.2999999999997272</v>
      </c>
    </row>
    <row r="1798" spans="1:6" x14ac:dyDescent="0.2">
      <c r="A1798">
        <v>1771</v>
      </c>
      <c r="B1798">
        <v>993.73</v>
      </c>
      <c r="C1798">
        <v>2386.5</v>
      </c>
      <c r="D1798">
        <v>2396.5</v>
      </c>
      <c r="E1798">
        <f t="shared" si="92"/>
        <v>10</v>
      </c>
      <c r="F1798" s="1">
        <f t="shared" si="93"/>
        <v>10</v>
      </c>
    </row>
    <row r="1799" spans="1:6" x14ac:dyDescent="0.2">
      <c r="A1799">
        <v>1772</v>
      </c>
      <c r="B1799">
        <v>994.16</v>
      </c>
      <c r="C1799">
        <v>2388.8000000000002</v>
      </c>
      <c r="D1799">
        <v>2394.4</v>
      </c>
      <c r="E1799">
        <f t="shared" si="92"/>
        <v>5.5999999999999091</v>
      </c>
      <c r="F1799" s="1">
        <f t="shared" si="93"/>
        <v>5.5999999999999091</v>
      </c>
    </row>
    <row r="1800" spans="1:6" x14ac:dyDescent="0.2">
      <c r="A1800">
        <v>1773</v>
      </c>
      <c r="B1800">
        <v>994.59</v>
      </c>
      <c r="C1800">
        <v>2395</v>
      </c>
      <c r="D1800">
        <v>2405.6999999999998</v>
      </c>
      <c r="E1800">
        <f t="shared" si="92"/>
        <v>10.699999999999818</v>
      </c>
      <c r="F1800" s="1">
        <f t="shared" si="93"/>
        <v>10.699999999999818</v>
      </c>
    </row>
    <row r="1801" spans="1:6" x14ac:dyDescent="0.2">
      <c r="A1801">
        <v>1774</v>
      </c>
      <c r="B1801">
        <v>995.02</v>
      </c>
      <c r="C1801">
        <v>2402.9</v>
      </c>
      <c r="D1801">
        <v>2407.8000000000002</v>
      </c>
      <c r="E1801">
        <f t="shared" si="92"/>
        <v>4.9000000000000909</v>
      </c>
      <c r="F1801" s="1">
        <f t="shared" si="93"/>
        <v>4.9000000000000909</v>
      </c>
    </row>
    <row r="1802" spans="1:6" x14ac:dyDescent="0.2">
      <c r="A1802">
        <v>1775</v>
      </c>
      <c r="B1802">
        <v>995.44</v>
      </c>
      <c r="C1802">
        <v>2397.5</v>
      </c>
      <c r="D1802">
        <v>2404.8000000000002</v>
      </c>
      <c r="E1802">
        <f t="shared" si="92"/>
        <v>7.3000000000001819</v>
      </c>
      <c r="F1802" s="1">
        <f t="shared" si="93"/>
        <v>7.3000000000001819</v>
      </c>
    </row>
    <row r="1803" spans="1:6" x14ac:dyDescent="0.2">
      <c r="A1803">
        <v>1776</v>
      </c>
      <c r="B1803">
        <v>995.87</v>
      </c>
      <c r="C1803">
        <v>2398</v>
      </c>
      <c r="D1803">
        <v>2407.6</v>
      </c>
      <c r="E1803">
        <f t="shared" si="92"/>
        <v>9.5999999999999091</v>
      </c>
      <c r="F1803" s="1">
        <f t="shared" si="93"/>
        <v>9.5999999999999091</v>
      </c>
    </row>
    <row r="1804" spans="1:6" x14ac:dyDescent="0.2">
      <c r="A1804">
        <v>1777</v>
      </c>
      <c r="B1804">
        <v>996.3</v>
      </c>
      <c r="C1804">
        <v>2382.9</v>
      </c>
      <c r="D1804">
        <v>2390.9</v>
      </c>
      <c r="E1804">
        <f t="shared" si="92"/>
        <v>8</v>
      </c>
      <c r="F1804" s="1">
        <f t="shared" si="93"/>
        <v>8</v>
      </c>
    </row>
    <row r="1805" spans="1:6" x14ac:dyDescent="0.2">
      <c r="A1805">
        <v>1778</v>
      </c>
      <c r="B1805">
        <v>996.73</v>
      </c>
      <c r="C1805">
        <v>2383.3000000000002</v>
      </c>
      <c r="D1805">
        <v>2396.8000000000002</v>
      </c>
      <c r="E1805">
        <f t="shared" si="92"/>
        <v>13.5</v>
      </c>
      <c r="F1805" s="1">
        <f t="shared" si="93"/>
        <v>13.5</v>
      </c>
    </row>
    <row r="1806" spans="1:6" x14ac:dyDescent="0.2">
      <c r="A1806">
        <v>1779</v>
      </c>
      <c r="B1806">
        <v>997.16</v>
      </c>
      <c r="C1806">
        <v>2376.3000000000002</v>
      </c>
      <c r="D1806">
        <v>2388.5</v>
      </c>
      <c r="E1806">
        <f t="shared" si="92"/>
        <v>12.199999999999818</v>
      </c>
      <c r="F1806" s="1">
        <f t="shared" si="93"/>
        <v>12.199999999999818</v>
      </c>
    </row>
    <row r="1807" spans="1:6" x14ac:dyDescent="0.2">
      <c r="A1807">
        <v>1780</v>
      </c>
      <c r="B1807">
        <v>997.59</v>
      </c>
      <c r="C1807">
        <v>2413.9</v>
      </c>
      <c r="D1807">
        <v>2422.1999999999998</v>
      </c>
      <c r="E1807">
        <f t="shared" si="92"/>
        <v>8.2999999999997272</v>
      </c>
      <c r="F1807" s="1">
        <f t="shared" si="93"/>
        <v>8.2999999999997272</v>
      </c>
    </row>
    <row r="1808" spans="1:6" x14ac:dyDescent="0.2">
      <c r="A1808">
        <v>1781</v>
      </c>
      <c r="B1808">
        <v>998.02</v>
      </c>
      <c r="C1808">
        <v>2402.8000000000002</v>
      </c>
      <c r="D1808">
        <v>2420.6999999999998</v>
      </c>
      <c r="E1808">
        <f t="shared" si="92"/>
        <v>17.899999999999636</v>
      </c>
      <c r="F1808" s="1">
        <f t="shared" si="93"/>
        <v>17.899999999999636</v>
      </c>
    </row>
    <row r="1809" spans="1:6" x14ac:dyDescent="0.2">
      <c r="A1809">
        <v>1782</v>
      </c>
      <c r="B1809">
        <v>998.45</v>
      </c>
      <c r="C1809">
        <v>2390.5</v>
      </c>
      <c r="D1809">
        <v>2406.3000000000002</v>
      </c>
      <c r="E1809">
        <f t="shared" si="92"/>
        <v>15.800000000000182</v>
      </c>
      <c r="F1809" s="1">
        <f t="shared" si="93"/>
        <v>15.800000000000182</v>
      </c>
    </row>
    <row r="1810" spans="1:6" x14ac:dyDescent="0.2">
      <c r="A1810">
        <v>1783</v>
      </c>
      <c r="B1810">
        <v>998.88</v>
      </c>
      <c r="C1810">
        <v>2397.6</v>
      </c>
      <c r="D1810">
        <v>2416.1</v>
      </c>
      <c r="E1810">
        <f t="shared" si="92"/>
        <v>18.5</v>
      </c>
      <c r="F1810" s="1">
        <f t="shared" si="93"/>
        <v>18.5</v>
      </c>
    </row>
    <row r="1811" spans="1:6" x14ac:dyDescent="0.2">
      <c r="A1811">
        <v>1784</v>
      </c>
      <c r="B1811">
        <v>999.31</v>
      </c>
      <c r="C1811">
        <v>2389.9</v>
      </c>
      <c r="D1811">
        <v>2403.1</v>
      </c>
      <c r="E1811">
        <f t="shared" si="92"/>
        <v>13.199999999999818</v>
      </c>
      <c r="F1811" s="1">
        <f t="shared" si="93"/>
        <v>13.199999999999818</v>
      </c>
    </row>
    <row r="1812" spans="1:6" x14ac:dyDescent="0.2">
      <c r="A1812">
        <v>1785</v>
      </c>
      <c r="B1812">
        <v>999.73</v>
      </c>
      <c r="C1812">
        <v>2418.1</v>
      </c>
      <c r="D1812">
        <v>2432.6999999999998</v>
      </c>
      <c r="E1812">
        <f t="shared" si="92"/>
        <v>14.599999999999909</v>
      </c>
      <c r="F1812" s="1">
        <f t="shared" si="93"/>
        <v>14.599999999999909</v>
      </c>
    </row>
    <row r="1813" spans="1:6" x14ac:dyDescent="0.2">
      <c r="A1813">
        <v>1786</v>
      </c>
      <c r="B1813">
        <v>1000.16</v>
      </c>
      <c r="C1813">
        <v>2393.6999999999998</v>
      </c>
      <c r="D1813">
        <v>2416</v>
      </c>
      <c r="E1813">
        <f t="shared" si="92"/>
        <v>22.300000000000182</v>
      </c>
      <c r="F1813" s="1">
        <f t="shared" si="93"/>
        <v>22.300000000000182</v>
      </c>
    </row>
    <row r="1814" spans="1:6" x14ac:dyDescent="0.2">
      <c r="A1814">
        <v>1787</v>
      </c>
      <c r="B1814">
        <v>1000.59</v>
      </c>
      <c r="C1814">
        <v>2402.6</v>
      </c>
      <c r="D1814">
        <v>2420.9</v>
      </c>
      <c r="E1814">
        <f t="shared" si="92"/>
        <v>18.300000000000182</v>
      </c>
      <c r="F1814" s="1">
        <f t="shared" si="93"/>
        <v>18.300000000000182</v>
      </c>
    </row>
    <row r="1815" spans="1:6" x14ac:dyDescent="0.2">
      <c r="A1815">
        <v>1788</v>
      </c>
      <c r="B1815">
        <v>1001.02</v>
      </c>
      <c r="C1815">
        <v>2409.1</v>
      </c>
      <c r="D1815">
        <v>2428.9</v>
      </c>
      <c r="E1815">
        <f t="shared" si="92"/>
        <v>19.800000000000182</v>
      </c>
      <c r="F1815" s="1">
        <f t="shared" si="93"/>
        <v>19.800000000000182</v>
      </c>
    </row>
    <row r="1816" spans="1:6" x14ac:dyDescent="0.2">
      <c r="A1816">
        <v>1789</v>
      </c>
      <c r="B1816">
        <v>1001.45</v>
      </c>
      <c r="C1816">
        <v>2385.6</v>
      </c>
      <c r="D1816">
        <v>2407.1</v>
      </c>
      <c r="E1816">
        <f t="shared" si="92"/>
        <v>21.5</v>
      </c>
      <c r="F1816" s="1">
        <f t="shared" si="93"/>
        <v>21.5</v>
      </c>
    </row>
    <row r="1817" spans="1:6" x14ac:dyDescent="0.2">
      <c r="A1817">
        <v>1790</v>
      </c>
      <c r="B1817">
        <v>1001.88</v>
      </c>
      <c r="C1817">
        <v>2393</v>
      </c>
      <c r="D1817">
        <v>2422</v>
      </c>
      <c r="E1817">
        <f t="shared" si="92"/>
        <v>29</v>
      </c>
      <c r="F1817" s="1">
        <f t="shared" si="93"/>
        <v>29</v>
      </c>
    </row>
    <row r="1818" spans="1:6" x14ac:dyDescent="0.2">
      <c r="A1818">
        <v>1791</v>
      </c>
      <c r="B1818">
        <v>1002.31</v>
      </c>
      <c r="C1818">
        <v>2406.8000000000002</v>
      </c>
      <c r="D1818">
        <v>2433</v>
      </c>
      <c r="E1818">
        <f t="shared" si="92"/>
        <v>26.199999999999818</v>
      </c>
      <c r="F1818" s="1">
        <f t="shared" si="93"/>
        <v>26.199999999999818</v>
      </c>
    </row>
    <row r="1819" spans="1:6" x14ac:dyDescent="0.2">
      <c r="A1819">
        <v>1792</v>
      </c>
      <c r="B1819">
        <v>1002.74</v>
      </c>
      <c r="C1819">
        <v>2394.1</v>
      </c>
      <c r="D1819">
        <v>2423.9</v>
      </c>
      <c r="E1819">
        <f t="shared" si="92"/>
        <v>29.800000000000182</v>
      </c>
      <c r="F1819" s="1">
        <f t="shared" si="93"/>
        <v>29.800000000000182</v>
      </c>
    </row>
    <row r="1820" spans="1:6" x14ac:dyDescent="0.2">
      <c r="A1820">
        <v>1793</v>
      </c>
      <c r="B1820">
        <v>1003.16</v>
      </c>
      <c r="C1820">
        <v>2402.8000000000002</v>
      </c>
      <c r="D1820">
        <v>2433.6999999999998</v>
      </c>
      <c r="E1820">
        <f t="shared" ref="E1820:E1883" si="94">D1820-C1820</f>
        <v>30.899999999999636</v>
      </c>
      <c r="F1820" s="1">
        <f t="shared" ref="F1820:F1883" si="95">E1820</f>
        <v>30.899999999999636</v>
      </c>
    </row>
    <row r="1821" spans="1:6" x14ac:dyDescent="0.2">
      <c r="A1821">
        <v>1794</v>
      </c>
      <c r="B1821">
        <v>1003.59</v>
      </c>
      <c r="C1821">
        <v>2389.1999999999998</v>
      </c>
      <c r="D1821">
        <v>2432.8000000000002</v>
      </c>
      <c r="E1821">
        <f t="shared" si="94"/>
        <v>43.600000000000364</v>
      </c>
      <c r="F1821" s="1">
        <f t="shared" si="95"/>
        <v>43.600000000000364</v>
      </c>
    </row>
    <row r="1822" spans="1:6" x14ac:dyDescent="0.2">
      <c r="A1822">
        <v>1795</v>
      </c>
      <c r="B1822">
        <v>1004.02</v>
      </c>
      <c r="C1822">
        <v>2401.8000000000002</v>
      </c>
      <c r="D1822">
        <v>2443.4</v>
      </c>
      <c r="E1822">
        <f t="shared" si="94"/>
        <v>41.599999999999909</v>
      </c>
      <c r="F1822" s="1">
        <f t="shared" si="95"/>
        <v>41.599999999999909</v>
      </c>
    </row>
    <row r="1823" spans="1:6" x14ac:dyDescent="0.2">
      <c r="A1823">
        <v>1796</v>
      </c>
      <c r="B1823">
        <v>1004.45</v>
      </c>
      <c r="C1823">
        <v>2386.6999999999998</v>
      </c>
      <c r="D1823">
        <v>2427.6</v>
      </c>
      <c r="E1823">
        <f t="shared" si="94"/>
        <v>40.900000000000091</v>
      </c>
      <c r="F1823" s="1">
        <f t="shared" si="95"/>
        <v>40.900000000000091</v>
      </c>
    </row>
    <row r="1824" spans="1:6" x14ac:dyDescent="0.2">
      <c r="A1824">
        <v>1797</v>
      </c>
      <c r="B1824">
        <v>1004.88</v>
      </c>
      <c r="C1824">
        <v>2398.5</v>
      </c>
      <c r="D1824">
        <v>2445.9</v>
      </c>
      <c r="E1824">
        <f t="shared" si="94"/>
        <v>47.400000000000091</v>
      </c>
      <c r="F1824" s="1">
        <f t="shared" si="95"/>
        <v>47.400000000000091</v>
      </c>
    </row>
    <row r="1825" spans="1:71" x14ac:dyDescent="0.2">
      <c r="A1825">
        <v>1798</v>
      </c>
      <c r="B1825">
        <v>1005.31</v>
      </c>
      <c r="C1825">
        <v>2396.4</v>
      </c>
      <c r="D1825">
        <v>2455.1999999999998</v>
      </c>
      <c r="E1825">
        <f t="shared" si="94"/>
        <v>58.799999999999727</v>
      </c>
      <c r="F1825" s="1">
        <f t="shared" si="95"/>
        <v>58.799999999999727</v>
      </c>
    </row>
    <row r="1826" spans="1:71" x14ac:dyDescent="0.2">
      <c r="A1826">
        <v>1799</v>
      </c>
      <c r="B1826">
        <v>1005.73</v>
      </c>
      <c r="C1826">
        <v>2416.4</v>
      </c>
      <c r="D1826">
        <v>2472.9</v>
      </c>
      <c r="E1826">
        <f t="shared" si="94"/>
        <v>56.5</v>
      </c>
      <c r="F1826" s="1">
        <f t="shared" si="95"/>
        <v>56.5</v>
      </c>
    </row>
    <row r="1827" spans="1:71" x14ac:dyDescent="0.2">
      <c r="A1827">
        <v>1800</v>
      </c>
      <c r="B1827">
        <v>1006.16</v>
      </c>
      <c r="C1827">
        <v>2392.9</v>
      </c>
      <c r="D1827">
        <v>2451.9</v>
      </c>
      <c r="E1827">
        <f t="shared" si="94"/>
        <v>59</v>
      </c>
      <c r="F1827" s="1">
        <f t="shared" si="95"/>
        <v>59</v>
      </c>
    </row>
    <row r="1828" spans="1:71" x14ac:dyDescent="0.2">
      <c r="A1828">
        <v>1801</v>
      </c>
      <c r="B1828">
        <v>1006.59</v>
      </c>
      <c r="C1828">
        <v>2383.5</v>
      </c>
      <c r="D1828">
        <v>2458.5</v>
      </c>
      <c r="E1828">
        <f t="shared" si="94"/>
        <v>75</v>
      </c>
      <c r="F1828" s="1">
        <f t="shared" si="95"/>
        <v>75</v>
      </c>
    </row>
    <row r="1829" spans="1:71" x14ac:dyDescent="0.2">
      <c r="A1829">
        <v>1802</v>
      </c>
      <c r="B1829">
        <v>1007.02</v>
      </c>
      <c r="C1829">
        <v>2402.4</v>
      </c>
      <c r="D1829">
        <v>2481.9</v>
      </c>
      <c r="E1829">
        <f t="shared" si="94"/>
        <v>79.5</v>
      </c>
      <c r="F1829" s="1">
        <f t="shared" si="95"/>
        <v>79.5</v>
      </c>
    </row>
    <row r="1830" spans="1:71" x14ac:dyDescent="0.2">
      <c r="A1830">
        <v>1803</v>
      </c>
      <c r="B1830">
        <v>1007.45</v>
      </c>
      <c r="C1830">
        <v>2392.1</v>
      </c>
      <c r="D1830">
        <v>2484.4</v>
      </c>
      <c r="E1830">
        <f t="shared" si="94"/>
        <v>92.300000000000182</v>
      </c>
      <c r="F1830" s="1">
        <f t="shared" si="95"/>
        <v>92.300000000000182</v>
      </c>
    </row>
    <row r="1831" spans="1:71" x14ac:dyDescent="0.2">
      <c r="A1831">
        <v>1804</v>
      </c>
      <c r="B1831">
        <v>1007.88</v>
      </c>
      <c r="C1831">
        <v>2390.1</v>
      </c>
      <c r="D1831">
        <v>2487.1</v>
      </c>
      <c r="E1831">
        <f t="shared" si="94"/>
        <v>97</v>
      </c>
      <c r="F1831" s="1">
        <f t="shared" si="95"/>
        <v>97</v>
      </c>
    </row>
    <row r="1832" spans="1:71" x14ac:dyDescent="0.2">
      <c r="A1832">
        <v>1805</v>
      </c>
      <c r="B1832">
        <v>1008.3</v>
      </c>
      <c r="C1832">
        <v>2386.3000000000002</v>
      </c>
      <c r="D1832">
        <v>2492.6</v>
      </c>
      <c r="E1832">
        <f t="shared" si="94"/>
        <v>106.29999999999973</v>
      </c>
      <c r="F1832" s="1">
        <f t="shared" si="95"/>
        <v>106.29999999999973</v>
      </c>
    </row>
    <row r="1833" spans="1:71" x14ac:dyDescent="0.2">
      <c r="A1833">
        <v>1806</v>
      </c>
      <c r="B1833">
        <v>1008.73</v>
      </c>
      <c r="C1833">
        <v>2398.4</v>
      </c>
      <c r="D1833">
        <v>2514.6999999999998</v>
      </c>
      <c r="E1833">
        <f t="shared" si="94"/>
        <v>116.29999999999973</v>
      </c>
      <c r="F1833" s="1">
        <f t="shared" si="95"/>
        <v>116.29999999999973</v>
      </c>
    </row>
    <row r="1834" spans="1:71" x14ac:dyDescent="0.2">
      <c r="A1834">
        <v>1807</v>
      </c>
      <c r="B1834">
        <v>1009.16</v>
      </c>
      <c r="C1834">
        <v>2393.6</v>
      </c>
      <c r="D1834">
        <v>2537.3000000000002</v>
      </c>
      <c r="E1834">
        <f t="shared" si="94"/>
        <v>143.70000000000027</v>
      </c>
      <c r="F1834" s="1">
        <f t="shared" si="95"/>
        <v>143.70000000000027</v>
      </c>
      <c r="G1834">
        <f t="shared" ref="G1834:G1854" si="96">$B1834*F1834</f>
        <v>145016.29200000028</v>
      </c>
      <c r="I1834" s="1">
        <f>MAX(F1840:F1846)</f>
        <v>1706.7000000000003</v>
      </c>
    </row>
    <row r="1835" spans="1:71" x14ac:dyDescent="0.2">
      <c r="A1835">
        <v>1808</v>
      </c>
      <c r="B1835">
        <v>1009.59</v>
      </c>
      <c r="C1835">
        <v>2441.6999999999998</v>
      </c>
      <c r="D1835">
        <v>2593.5</v>
      </c>
      <c r="E1835">
        <f t="shared" si="94"/>
        <v>151.80000000000018</v>
      </c>
      <c r="F1835" s="1">
        <f t="shared" si="95"/>
        <v>151.80000000000018</v>
      </c>
      <c r="G1835">
        <f t="shared" si="96"/>
        <v>153255.76200000019</v>
      </c>
    </row>
    <row r="1836" spans="1:71" x14ac:dyDescent="0.2">
      <c r="A1836">
        <v>1809</v>
      </c>
      <c r="B1836">
        <v>1010.02</v>
      </c>
      <c r="C1836">
        <v>2405.5</v>
      </c>
      <c r="D1836">
        <v>2579.5</v>
      </c>
      <c r="E1836">
        <f t="shared" si="94"/>
        <v>174</v>
      </c>
      <c r="F1836" s="1">
        <f t="shared" si="95"/>
        <v>174</v>
      </c>
      <c r="G1836">
        <f t="shared" si="96"/>
        <v>175743.48</v>
      </c>
      <c r="I1836">
        <v>-0.3</v>
      </c>
      <c r="J1836">
        <v>-0.28999999999999998</v>
      </c>
      <c r="K1836">
        <v>-0.28000000000000003</v>
      </c>
      <c r="L1836">
        <v>-0.27</v>
      </c>
      <c r="M1836">
        <v>-0.26</v>
      </c>
      <c r="N1836">
        <v>-0.25</v>
      </c>
      <c r="O1836">
        <v>-0.24</v>
      </c>
      <c r="P1836">
        <v>-0.23</v>
      </c>
      <c r="Q1836">
        <v>-0.22</v>
      </c>
      <c r="R1836">
        <v>-0.21</v>
      </c>
      <c r="S1836">
        <v>-0.2</v>
      </c>
      <c r="T1836">
        <v>-0.19</v>
      </c>
      <c r="U1836">
        <v>-0.18</v>
      </c>
      <c r="V1836">
        <v>-0.17</v>
      </c>
      <c r="W1836">
        <v>-0.16</v>
      </c>
      <c r="X1836">
        <v>-0.15</v>
      </c>
      <c r="Y1836">
        <v>-0.14000000000000001</v>
      </c>
      <c r="Z1836">
        <v>-0.13</v>
      </c>
      <c r="AA1836">
        <v>-0.12</v>
      </c>
      <c r="AB1836">
        <v>-0.11</v>
      </c>
      <c r="AC1836">
        <v>-0.1</v>
      </c>
      <c r="AD1836">
        <v>-0.09</v>
      </c>
      <c r="AE1836">
        <v>-0.08</v>
      </c>
      <c r="AF1836">
        <v>-7.0000000000000007E-2</v>
      </c>
      <c r="AG1836">
        <v>-0.06</v>
      </c>
      <c r="AH1836">
        <v>-0.05</v>
      </c>
      <c r="AI1836">
        <v>-0.04</v>
      </c>
      <c r="AJ1836">
        <v>-0.03</v>
      </c>
      <c r="AK1836">
        <v>-0.02</v>
      </c>
      <c r="AL1836">
        <v>-0.01</v>
      </c>
      <c r="AM1836">
        <v>0</v>
      </c>
      <c r="AN1836">
        <v>0.01</v>
      </c>
      <c r="AO1836">
        <v>0.02</v>
      </c>
      <c r="AP1836">
        <v>0.03</v>
      </c>
      <c r="AQ1836">
        <v>0.04</v>
      </c>
      <c r="AR1836">
        <v>0.05</v>
      </c>
      <c r="AS1836">
        <v>0.06</v>
      </c>
      <c r="AT1836">
        <v>7.0000000000000007E-2</v>
      </c>
      <c r="AU1836">
        <v>0.08</v>
      </c>
      <c r="AV1836">
        <v>0.09</v>
      </c>
      <c r="AW1836">
        <v>0.1</v>
      </c>
      <c r="AX1836">
        <v>0.11</v>
      </c>
      <c r="AY1836">
        <v>0.12</v>
      </c>
      <c r="AZ1836">
        <v>0.13</v>
      </c>
      <c r="BA1836">
        <v>0.14000000000000001</v>
      </c>
      <c r="BB1836">
        <v>0.15</v>
      </c>
      <c r="BC1836">
        <v>0.16</v>
      </c>
      <c r="BD1836">
        <v>0.17</v>
      </c>
      <c r="BE1836">
        <v>0.18</v>
      </c>
      <c r="BF1836">
        <v>0.19</v>
      </c>
      <c r="BG1836">
        <v>0.2</v>
      </c>
      <c r="BH1836">
        <v>0.21</v>
      </c>
      <c r="BI1836">
        <v>0.22</v>
      </c>
      <c r="BJ1836">
        <v>0.23</v>
      </c>
      <c r="BK1836">
        <v>0.24</v>
      </c>
      <c r="BL1836">
        <v>0.25</v>
      </c>
      <c r="BM1836">
        <v>0.26</v>
      </c>
      <c r="BN1836">
        <v>0.27000000000000102</v>
      </c>
      <c r="BO1836">
        <v>0.28000000000000103</v>
      </c>
      <c r="BP1836">
        <v>0.29000000000000098</v>
      </c>
      <c r="BQ1836">
        <v>0.30000000000000099</v>
      </c>
      <c r="BR1836">
        <v>0.310000000000001</v>
      </c>
      <c r="BS1836">
        <v>0.32000000000000101</v>
      </c>
    </row>
    <row r="1837" spans="1:71" x14ac:dyDescent="0.2">
      <c r="A1837">
        <v>1810</v>
      </c>
      <c r="B1837">
        <v>1010.44</v>
      </c>
      <c r="C1837">
        <v>2398.9</v>
      </c>
      <c r="D1837">
        <v>2611.4</v>
      </c>
      <c r="E1837">
        <f t="shared" si="94"/>
        <v>212.5</v>
      </c>
      <c r="F1837" s="1">
        <f t="shared" si="95"/>
        <v>212.5</v>
      </c>
      <c r="G1837">
        <f t="shared" si="96"/>
        <v>214718.5</v>
      </c>
      <c r="I1837">
        <f>SUMXMY2($F1840:$F1848,I1840:I1848)</f>
        <v>3168152.4614805067</v>
      </c>
      <c r="J1837">
        <f t="shared" ref="J1837:BS1837" si="97">SUMXMY2($F1840:$F1848,J1840:J1848)</f>
        <v>3131628.819714895</v>
      </c>
      <c r="K1837">
        <f t="shared" si="97"/>
        <v>3095968.131931426</v>
      </c>
      <c r="L1837">
        <f t="shared" si="97"/>
        <v>3061207.4584873351</v>
      </c>
      <c r="M1837">
        <f t="shared" si="97"/>
        <v>3027383.4117380087</v>
      </c>
      <c r="N1837">
        <f t="shared" si="97"/>
        <v>2994532.113993675</v>
      </c>
      <c r="O1837">
        <f t="shared" si="97"/>
        <v>2962689.1581853521</v>
      </c>
      <c r="P1837">
        <f t="shared" si="97"/>
        <v>2931889.5710436497</v>
      </c>
      <c r="Q1837">
        <f t="shared" si="97"/>
        <v>2902167.7785559362</v>
      </c>
      <c r="R1837">
        <f t="shared" si="97"/>
        <v>2873557.5734367548</v>
      </c>
      <c r="S1837">
        <f t="shared" si="97"/>
        <v>2846092.0843237652</v>
      </c>
      <c r="T1837">
        <f t="shared" si="97"/>
        <v>2819803.7463972317</v>
      </c>
      <c r="U1837">
        <f t="shared" si="97"/>
        <v>2794724.2731153122</v>
      </c>
      <c r="V1837">
        <f t="shared" si="97"/>
        <v>2770884.6287625032</v>
      </c>
      <c r="W1837">
        <f t="shared" si="97"/>
        <v>2748315.0015143817</v>
      </c>
      <c r="X1837">
        <f t="shared" si="97"/>
        <v>2727044.7767516333</v>
      </c>
      <c r="Y1837">
        <f t="shared" si="97"/>
        <v>2707102.5103739081</v>
      </c>
      <c r="Z1837">
        <f t="shared" si="97"/>
        <v>2688515.9019045969</v>
      </c>
      <c r="AA1837">
        <f t="shared" si="97"/>
        <v>2671311.767216214</v>
      </c>
      <c r="AB1837">
        <f t="shared" si="97"/>
        <v>2655516.0107520446</v>
      </c>
      <c r="AC1837">
        <f t="shared" si="97"/>
        <v>2641153.5971693816</v>
      </c>
      <c r="AD1837">
        <f t="shared" si="97"/>
        <v>2628248.5223821043</v>
      </c>
      <c r="AE1837">
        <f t="shared" si="97"/>
        <v>2616823.7840342661</v>
      </c>
      <c r="AF1837">
        <f t="shared" si="97"/>
        <v>2606901.3514904594</v>
      </c>
      <c r="AG1837">
        <f t="shared" si="97"/>
        <v>2598502.1354815601</v>
      </c>
      <c r="AH1837">
        <f t="shared" si="97"/>
        <v>2591645.957595611</v>
      </c>
      <c r="AI1837">
        <f t="shared" si="97"/>
        <v>2586351.5198484738</v>
      </c>
      <c r="AJ1837">
        <f t="shared" si="97"/>
        <v>2582636.3746141037</v>
      </c>
      <c r="AK1837">
        <f t="shared" si="97"/>
        <v>2580516.8952269028</v>
      </c>
      <c r="AL1837">
        <f t="shared" si="97"/>
        <v>2580008.2475997955</v>
      </c>
      <c r="AM1837">
        <f t="shared" si="97"/>
        <v>2581124.363222322</v>
      </c>
      <c r="AN1837">
        <f t="shared" si="97"/>
        <v>2583877.9139161897</v>
      </c>
      <c r="AO1837">
        <f t="shared" si="97"/>
        <v>2588280.2887299764</v>
      </c>
      <c r="AP1837">
        <f t="shared" si="97"/>
        <v>2594341.5733498009</v>
      </c>
      <c r="AQ1837">
        <f t="shared" si="97"/>
        <v>2602070.5323887942</v>
      </c>
      <c r="AR1837">
        <f t="shared" si="97"/>
        <v>2611474.5948951337</v>
      </c>
      <c r="AS1837">
        <f t="shared" si="97"/>
        <v>2622559.8433866305</v>
      </c>
      <c r="AT1837">
        <f t="shared" si="97"/>
        <v>2635331.0066800127</v>
      </c>
      <c r="AU1837">
        <f t="shared" si="97"/>
        <v>2649791.4567344366</v>
      </c>
      <c r="AV1837">
        <f t="shared" si="97"/>
        <v>2665943.2096776641</v>
      </c>
      <c r="AW1837">
        <f t="shared" si="97"/>
        <v>2683786.9311183034</v>
      </c>
      <c r="AX1837">
        <f t="shared" si="97"/>
        <v>2703321.9457880724</v>
      </c>
      <c r="AY1837">
        <f t="shared" si="97"/>
        <v>2724546.2514873003</v>
      </c>
      <c r="AZ1837">
        <f t="shared" si="97"/>
        <v>2747456.5372380805</v>
      </c>
      <c r="BA1837">
        <f t="shared" si="97"/>
        <v>2772048.2054789383</v>
      </c>
      <c r="BB1837">
        <f t="shared" si="97"/>
        <v>2798315.3980652932</v>
      </c>
      <c r="BC1837">
        <f t="shared" si="97"/>
        <v>2826251.0257725632</v>
      </c>
      <c r="BD1837">
        <f t="shared" si="97"/>
        <v>2855846.8009349015</v>
      </c>
      <c r="BE1837">
        <f t="shared" si="97"/>
        <v>2887093.2727936157</v>
      </c>
      <c r="BF1837">
        <f t="shared" si="97"/>
        <v>2919979.8650767938</v>
      </c>
      <c r="BG1837">
        <f t="shared" si="97"/>
        <v>2954494.9152834602</v>
      </c>
      <c r="BH1837">
        <f t="shared" si="97"/>
        <v>2990625.7151161339</v>
      </c>
      <c r="BI1837">
        <f t="shared" si="97"/>
        <v>3028358.5514642447</v>
      </c>
      <c r="BJ1837">
        <f t="shared" si="97"/>
        <v>3067678.7473354554</v>
      </c>
      <c r="BK1837">
        <f t="shared" si="97"/>
        <v>3108570.7021159376</v>
      </c>
      <c r="BL1837">
        <f t="shared" si="97"/>
        <v>3151017.9305456057</v>
      </c>
      <c r="BM1837">
        <f t="shared" si="97"/>
        <v>3195003.0998070263</v>
      </c>
      <c r="BN1837">
        <f t="shared" si="97"/>
        <v>3240508.0641504191</v>
      </c>
      <c r="BO1837">
        <f t="shared" si="97"/>
        <v>3287513.8965112506</v>
      </c>
      <c r="BP1837">
        <f t="shared" si="97"/>
        <v>3336000.9166207416</v>
      </c>
      <c r="BQ1837">
        <f t="shared" si="97"/>
        <v>3385948.7151628505</v>
      </c>
      <c r="BR1837">
        <f t="shared" si="97"/>
        <v>3437336.1735926881</v>
      </c>
      <c r="BS1837">
        <f t="shared" si="97"/>
        <v>3490141.4793009539</v>
      </c>
    </row>
    <row r="1838" spans="1:71" x14ac:dyDescent="0.2">
      <c r="A1838">
        <v>1811</v>
      </c>
      <c r="B1838">
        <v>1010.87</v>
      </c>
      <c r="C1838">
        <v>2404.1</v>
      </c>
      <c r="D1838">
        <v>2624.9</v>
      </c>
      <c r="E1838">
        <f t="shared" si="94"/>
        <v>220.80000000000018</v>
      </c>
      <c r="F1838" s="1">
        <f t="shared" si="95"/>
        <v>220.80000000000018</v>
      </c>
      <c r="G1838">
        <f t="shared" si="96"/>
        <v>223200.09600000019</v>
      </c>
    </row>
    <row r="1839" spans="1:71" x14ac:dyDescent="0.2">
      <c r="A1839">
        <v>1812</v>
      </c>
      <c r="B1839">
        <v>1011.3</v>
      </c>
      <c r="C1839">
        <v>2399.6</v>
      </c>
      <c r="D1839">
        <v>2675.3</v>
      </c>
      <c r="E1839">
        <f t="shared" si="94"/>
        <v>275.70000000000027</v>
      </c>
      <c r="F1839" s="1">
        <f t="shared" si="95"/>
        <v>275.70000000000027</v>
      </c>
      <c r="G1839">
        <f t="shared" si="96"/>
        <v>278815.41000000027</v>
      </c>
      <c r="I1839" s="2">
        <f>$I$1834*EXP(Sheet3!$B$1*(($B1839-I$1836-Sheet2!$N$251)/Sheet3!$A$1)^2 +Sheet3!$C$1*(($B1839-I$1836-Sheet2!$N$251)/Sheet3!$A$1)^4)</f>
        <v>4.2310203147200899E-9</v>
      </c>
      <c r="J1839" s="2">
        <f>$I$1834*EXP(Sheet3!$B$1*(($B1839-J$1836-Sheet2!$N$251)/Sheet3!$A$1)^2 +Sheet3!$C$1*(($B1839-J$1836-Sheet2!$N$251)/Sheet3!$A$1)^4)</f>
        <v>2.9461963682747235E-9</v>
      </c>
      <c r="K1839" s="2">
        <f>$I$1834*EXP(Sheet3!$B$1*(($B1839-K$1836-Sheet2!$N$251)/Sheet3!$A$1)^2 +Sheet3!$C$1*(($B1839-K$1836-Sheet2!$N$251)/Sheet3!$A$1)^4)</f>
        <v>2.0437136146217645E-9</v>
      </c>
      <c r="L1839" s="2">
        <f>$I$1834*EXP(Sheet3!$B$1*(($B1839-L$1836-Sheet2!$N$251)/Sheet3!$A$1)^2 +Sheet3!$C$1*(($B1839-L$1836-Sheet2!$N$251)/Sheet3!$A$1)^4)</f>
        <v>1.4122370841441402E-9</v>
      </c>
      <c r="M1839" s="2">
        <f>$I$1834*EXP(Sheet3!$B$1*(($B1839-M$1836-Sheet2!$N$251)/Sheet3!$A$1)^2 +Sheet3!$C$1*(($B1839-M$1836-Sheet2!$N$251)/Sheet3!$A$1)^4)</f>
        <v>9.7210194911462784E-10</v>
      </c>
      <c r="N1839" s="2">
        <f>$I$1834*EXP(Sheet3!$B$1*(($B1839-N$1836-Sheet2!$N$251)/Sheet3!$A$1)^2 +Sheet3!$C$1*(($B1839-N$1836-Sheet2!$N$251)/Sheet3!$A$1)^4)</f>
        <v>6.66530453131319E-10</v>
      </c>
      <c r="O1839" s="2">
        <f>$I$1834*EXP(Sheet3!$B$1*(($B1839-O$1836-Sheet2!$N$251)/Sheet3!$A$1)^2 +Sheet3!$C$1*(($B1839-O$1836-Sheet2!$N$251)/Sheet3!$A$1)^4)</f>
        <v>4.5521803405882908E-10</v>
      </c>
      <c r="P1839" s="2">
        <f>$I$1834*EXP(Sheet3!$B$1*(($B1839-P$1836-Sheet2!$N$251)/Sheet3!$A$1)^2 +Sheet3!$C$1*(($B1839-P$1836-Sheet2!$N$251)/Sheet3!$A$1)^4)</f>
        <v>3.096687970607203E-10</v>
      </c>
      <c r="Q1839" s="2">
        <f>$I$1834*EXP(Sheet3!$B$1*(($B1839-Q$1836-Sheet2!$N$251)/Sheet3!$A$1)^2 +Sheet3!$C$1*(($B1839-Q$1836-Sheet2!$N$251)/Sheet3!$A$1)^4)</f>
        <v>2.0981723302498187E-10</v>
      </c>
      <c r="R1839" s="2">
        <f>$I$1834*EXP(Sheet3!$B$1*(($B1839-R$1836-Sheet2!$N$251)/Sheet3!$A$1)^2 +Sheet3!$C$1*(($B1839-R$1836-Sheet2!$N$251)/Sheet3!$A$1)^4)</f>
        <v>1.4159167711567902E-10</v>
      </c>
      <c r="S1839" s="2">
        <f>$I$1834*EXP(Sheet3!$B$1*(($B1839-S$1836-Sheet2!$N$251)/Sheet3!$A$1)^2 +Sheet3!$C$1*(($B1839-S$1836-Sheet2!$N$251)/Sheet3!$A$1)^4)</f>
        <v>9.5164341716684692E-11</v>
      </c>
      <c r="T1839" s="2">
        <f>$I$1834*EXP(Sheet3!$B$1*(($B1839-T$1836-Sheet2!$N$251)/Sheet3!$A$1)^2 +Sheet3!$C$1*(($B1839-T$1836-Sheet2!$N$251)/Sheet3!$A$1)^4)</f>
        <v>6.3699754443719298E-11</v>
      </c>
      <c r="U1839" s="2">
        <f>$I$1834*EXP(Sheet3!$B$1*(($B1839-U$1836-Sheet2!$N$251)/Sheet3!$A$1)^2 +Sheet3!$C$1*(($B1839-U$1836-Sheet2!$N$251)/Sheet3!$A$1)^4)</f>
        <v>4.2463446634080333E-11</v>
      </c>
      <c r="V1839" s="2">
        <f>$I$1834*EXP(Sheet3!$B$1*(($B1839-V$1836-Sheet2!$N$251)/Sheet3!$A$1)^2 +Sheet3!$C$1*(($B1839-V$1836-Sheet2!$N$251)/Sheet3!$A$1)^4)</f>
        <v>2.818990618301287E-11</v>
      </c>
      <c r="W1839" s="2">
        <f>$I$1834*EXP(Sheet3!$B$1*(($B1839-W$1836-Sheet2!$N$251)/Sheet3!$A$1)^2 +Sheet3!$C$1*(($B1839-W$1836-Sheet2!$N$251)/Sheet3!$A$1)^4)</f>
        <v>1.8636304789860193E-11</v>
      </c>
      <c r="X1839" s="2">
        <f>$I$1834*EXP(Sheet3!$B$1*(($B1839-X$1836-Sheet2!$N$251)/Sheet3!$A$1)^2 +Sheet3!$C$1*(($B1839-X$1836-Sheet2!$N$251)/Sheet3!$A$1)^4)</f>
        <v>1.226875774805884E-11</v>
      </c>
      <c r="Y1839" s="2">
        <f>$I$1834*EXP(Sheet3!$B$1*(($B1839-Y$1836-Sheet2!$N$251)/Sheet3!$A$1)^2 +Sheet3!$C$1*(($B1839-Y$1836-Sheet2!$N$251)/Sheet3!$A$1)^4)</f>
        <v>8.0427165949293602E-12</v>
      </c>
      <c r="Z1839" s="2">
        <f>$I$1834*EXP(Sheet3!$B$1*(($B1839-Z$1836-Sheet2!$N$251)/Sheet3!$A$1)^2 +Sheet3!$C$1*(($B1839-Z$1836-Sheet2!$N$251)/Sheet3!$A$1)^4)</f>
        <v>5.2499244076238883E-12</v>
      </c>
      <c r="AA1839" s="2">
        <f>$I$1834*EXP(Sheet3!$B$1*(($B1839-AA$1836-Sheet2!$N$251)/Sheet3!$A$1)^2 +Sheet3!$C$1*(($B1839-AA$1836-Sheet2!$N$251)/Sheet3!$A$1)^4)</f>
        <v>3.4122285731753477E-12</v>
      </c>
      <c r="AB1839" s="2">
        <f>$I$1834*EXP(Sheet3!$B$1*(($B1839-AB$1836-Sheet2!$N$251)/Sheet3!$A$1)^2 +Sheet3!$C$1*(($B1839-AB$1836-Sheet2!$N$251)/Sheet3!$A$1)^4)</f>
        <v>2.2082313891243551E-12</v>
      </c>
      <c r="AC1839" s="2">
        <f>$I$1834*EXP(Sheet3!$B$1*(($B1839-AC$1836-Sheet2!$N$251)/Sheet3!$A$1)^2 +Sheet3!$C$1*(($B1839-AC$1836-Sheet2!$N$251)/Sheet3!$A$1)^4)</f>
        <v>1.4228496335221784E-12</v>
      </c>
      <c r="AD1839" s="2">
        <f>$I$1834*EXP(Sheet3!$B$1*(($B1839-AD$1836-Sheet2!$N$251)/Sheet3!$A$1)^2 +Sheet3!$C$1*(($B1839-AD$1836-Sheet2!$N$251)/Sheet3!$A$1)^4)</f>
        <v>9.1278377277773489E-13</v>
      </c>
      <c r="AE1839" s="2">
        <f>$I$1834*EXP(Sheet3!$B$1*(($B1839-AE$1836-Sheet2!$N$251)/Sheet3!$A$1)^2 +Sheet3!$C$1*(($B1839-AE$1836-Sheet2!$N$251)/Sheet3!$A$1)^4)</f>
        <v>5.8298549934489613E-13</v>
      </c>
      <c r="AF1839" s="2">
        <f>$I$1834*EXP(Sheet3!$B$1*(($B1839-AF$1836-Sheet2!$N$251)/Sheet3!$A$1)^2 +Sheet3!$C$1*(($B1839-AF$1836-Sheet2!$N$251)/Sheet3!$A$1)^4)</f>
        <v>3.7069347400765549E-13</v>
      </c>
      <c r="AG1839" s="2">
        <f>$I$1834*EXP(Sheet3!$B$1*(($B1839-AG$1836-Sheet2!$N$251)/Sheet3!$A$1)^2 +Sheet3!$C$1*(($B1839-AG$1836-Sheet2!$N$251)/Sheet3!$A$1)^4)</f>
        <v>2.3465284813744346E-13</v>
      </c>
      <c r="AH1839" s="2">
        <f>$I$1834*EXP(Sheet3!$B$1*(($B1839-AH$1836-Sheet2!$N$251)/Sheet3!$A$1)^2 +Sheet3!$C$1*(($B1839-AH$1836-Sheet2!$N$251)/Sheet3!$A$1)^4)</f>
        <v>1.4786885995992461E-13</v>
      </c>
      <c r="AI1839" s="2">
        <f>$I$1834*EXP(Sheet3!$B$1*(($B1839-AI$1836-Sheet2!$N$251)/Sheet3!$A$1)^2 +Sheet3!$C$1*(($B1839-AI$1836-Sheet2!$N$251)/Sheet3!$A$1)^4)</f>
        <v>9.2758533839581209E-14</v>
      </c>
      <c r="AJ1839" s="2">
        <f>$I$1834*EXP(Sheet3!$B$1*(($B1839-AJ$1836-Sheet2!$N$251)/Sheet3!$A$1)^2 +Sheet3!$C$1*(($B1839-AJ$1836-Sheet2!$N$251)/Sheet3!$A$1)^4)</f>
        <v>5.7921990933975077E-14</v>
      </c>
      <c r="AK1839" s="2">
        <f>$I$1834*EXP(Sheet3!$B$1*(($B1839-AK$1836-Sheet2!$N$251)/Sheet3!$A$1)^2 +Sheet3!$C$1*(($B1839-AK$1836-Sheet2!$N$251)/Sheet3!$A$1)^4)</f>
        <v>3.6002419529801557E-14</v>
      </c>
      <c r="AL1839" s="2">
        <f>$I$1834*EXP(Sheet3!$B$1*(($B1839-AL$1836-Sheet2!$N$251)/Sheet3!$A$1)^2 +Sheet3!$C$1*(($B1839-AL$1836-Sheet2!$N$251)/Sheet3!$A$1)^4)</f>
        <v>2.2274326970327858E-14</v>
      </c>
      <c r="AM1839" s="2">
        <f>$I$1834*EXP(Sheet3!$B$1*(($B1839-AM$1836-Sheet2!$N$251)/Sheet3!$A$1)^2 +Sheet3!$C$1*(($B1839-AM$1836-Sheet2!$N$251)/Sheet3!$A$1)^4)</f>
        <v>1.3716655434407707E-14</v>
      </c>
      <c r="AN1839" s="2">
        <f>$I$1834*EXP(Sheet3!$B$1*(($B1839-AN$1836-Sheet2!$N$251)/Sheet3!$A$1)^2 +Sheet3!$C$1*(($B1839-AN$1836-Sheet2!$N$251)/Sheet3!$A$1)^4)</f>
        <v>8.4071460783611116E-15</v>
      </c>
      <c r="AO1839" s="2">
        <f>$I$1834*EXP(Sheet3!$B$1*(($B1839-AO$1836-Sheet2!$N$251)/Sheet3!$A$1)^2 +Sheet3!$C$1*(($B1839-AO$1836-Sheet2!$N$251)/Sheet3!$A$1)^4)</f>
        <v>5.1285148843290739E-15</v>
      </c>
      <c r="AP1839" s="2">
        <f>$I$1834*EXP(Sheet3!$B$1*(($B1839-AP$1836-Sheet2!$N$251)/Sheet3!$A$1)^2 +Sheet3!$C$1*(($B1839-AP$1836-Sheet2!$N$251)/Sheet3!$A$1)^4)</f>
        <v>3.1136026890995203E-15</v>
      </c>
      <c r="AQ1839" s="2">
        <f>$I$1834*EXP(Sheet3!$B$1*(($B1839-AQ$1836-Sheet2!$N$251)/Sheet3!$A$1)^2 +Sheet3!$C$1*(($B1839-AQ$1836-Sheet2!$N$251)/Sheet3!$A$1)^4)</f>
        <v>1.8812614040383832E-15</v>
      </c>
      <c r="AR1839" s="2">
        <f>$I$1834*EXP(Sheet3!$B$1*(($B1839-AR$1836-Sheet2!$N$251)/Sheet3!$A$1)^2 +Sheet3!$C$1*(($B1839-AR$1836-Sheet2!$N$251)/Sheet3!$A$1)^4)</f>
        <v>1.1311892143849456E-15</v>
      </c>
      <c r="AS1839" s="2">
        <f>$I$1834*EXP(Sheet3!$B$1*(($B1839-AS$1836-Sheet2!$N$251)/Sheet3!$A$1)^2 +Sheet3!$C$1*(($B1839-AS$1836-Sheet2!$N$251)/Sheet3!$A$1)^4)</f>
        <v>6.7687309348600792E-16</v>
      </c>
      <c r="AT1839" s="2">
        <f>$I$1834*EXP(Sheet3!$B$1*(($B1839-AT$1836-Sheet2!$N$251)/Sheet3!$A$1)^2 +Sheet3!$C$1*(($B1839-AT$1836-Sheet2!$N$251)/Sheet3!$A$1)^4)</f>
        <v>4.0304246445700316E-16</v>
      </c>
      <c r="AU1839" s="2">
        <f>$I$1834*EXP(Sheet3!$B$1*(($B1839-AU$1836-Sheet2!$N$251)/Sheet3!$A$1)^2 +Sheet3!$C$1*(($B1839-AU$1836-Sheet2!$N$251)/Sheet3!$A$1)^4)</f>
        <v>2.3880946896857583E-16</v>
      </c>
      <c r="AV1839" s="2">
        <f>$I$1834*EXP(Sheet3!$B$1*(($B1839-AV$1836-Sheet2!$N$251)/Sheet3!$A$1)^2 +Sheet3!$C$1*(($B1839-AV$1836-Sheet2!$N$251)/Sheet3!$A$1)^4)</f>
        <v>1.4079752872811031E-16</v>
      </c>
      <c r="AW1839" s="2">
        <f>$I$1834*EXP(Sheet3!$B$1*(($B1839-AW$1836-Sheet2!$N$251)/Sheet3!$A$1)^2 +Sheet3!$C$1*(($B1839-AW$1836-Sheet2!$N$251)/Sheet3!$A$1)^4)</f>
        <v>8.2597478777709539E-17</v>
      </c>
      <c r="AX1839" s="2">
        <f>$I$1834*EXP(Sheet3!$B$1*(($B1839-AX$1836-Sheet2!$N$251)/Sheet3!$A$1)^2 +Sheet3!$C$1*(($B1839-AX$1836-Sheet2!$N$251)/Sheet3!$A$1)^4)</f>
        <v>4.8211682144375807E-17</v>
      </c>
      <c r="AY1839" s="2">
        <f>$I$1834*EXP(Sheet3!$B$1*(($B1839-AY$1836-Sheet2!$N$251)/Sheet3!$A$1)^2 +Sheet3!$C$1*(($B1839-AY$1836-Sheet2!$N$251)/Sheet3!$A$1)^4)</f>
        <v>2.7998639301077913E-17</v>
      </c>
      <c r="AZ1839" s="2">
        <f>$I$1834*EXP(Sheet3!$B$1*(($B1839-AZ$1836-Sheet2!$N$251)/Sheet3!$A$1)^2 +Sheet3!$C$1*(($B1839-AZ$1836-Sheet2!$N$251)/Sheet3!$A$1)^4)</f>
        <v>1.6177301310258854E-17</v>
      </c>
      <c r="BA1839" s="2">
        <f>$I$1834*EXP(Sheet3!$B$1*(($B1839-BA$1836-Sheet2!$N$251)/Sheet3!$A$1)^2 +Sheet3!$C$1*(($B1839-BA$1836-Sheet2!$N$251)/Sheet3!$A$1)^4)</f>
        <v>9.2991882399978051E-18</v>
      </c>
      <c r="BB1839" s="2">
        <f>$I$1834*EXP(Sheet3!$B$1*(($B1839-BB$1836-Sheet2!$N$251)/Sheet3!$A$1)^2 +Sheet3!$C$1*(($B1839-BB$1836-Sheet2!$N$251)/Sheet3!$A$1)^4)</f>
        <v>5.3178866338251285E-18</v>
      </c>
      <c r="BC1839" s="2">
        <f>$I$1834*EXP(Sheet3!$B$1*(($B1839-BC$1836-Sheet2!$N$251)/Sheet3!$A$1)^2 +Sheet3!$C$1*(($B1839-BC$1836-Sheet2!$N$251)/Sheet3!$A$1)^4)</f>
        <v>3.0253343958046386E-18</v>
      </c>
      <c r="BD1839" s="2">
        <f>$I$1834*EXP(Sheet3!$B$1*(($B1839-BD$1836-Sheet2!$N$251)/Sheet3!$A$1)^2 +Sheet3!$C$1*(($B1839-BD$1836-Sheet2!$N$251)/Sheet3!$A$1)^4)</f>
        <v>1.7121157416200505E-18</v>
      </c>
      <c r="BE1839" s="2">
        <f>$I$1834*EXP(Sheet3!$B$1*(($B1839-BE$1836-Sheet2!$N$251)/Sheet3!$A$1)^2 +Sheet3!$C$1*(($B1839-BE$1836-Sheet2!$N$251)/Sheet3!$A$1)^4)</f>
        <v>9.6383652276586679E-19</v>
      </c>
      <c r="BF1839" s="2">
        <f>$I$1834*EXP(Sheet3!$B$1*(($B1839-BF$1836-Sheet2!$N$251)/Sheet3!$A$1)^2 +Sheet3!$C$1*(($B1839-BF$1836-Sheet2!$N$251)/Sheet3!$A$1)^4)</f>
        <v>5.3972086434812109E-19</v>
      </c>
      <c r="BG1839" s="2">
        <f>$I$1834*EXP(Sheet3!$B$1*(($B1839-BG$1836-Sheet2!$N$251)/Sheet3!$A$1)^2 +Sheet3!$C$1*(($B1839-BG$1836-Sheet2!$N$251)/Sheet3!$A$1)^4)</f>
        <v>3.0061842721443325E-19</v>
      </c>
      <c r="BH1839" s="2">
        <f>$I$1834*EXP(Sheet3!$B$1*(($B1839-BH$1836-Sheet2!$N$251)/Sheet3!$A$1)^2 +Sheet3!$C$1*(($B1839-BH$1836-Sheet2!$N$251)/Sheet3!$A$1)^4)</f>
        <v>1.6654342567833541E-19</v>
      </c>
      <c r="BI1839" s="2">
        <f>$I$1834*EXP(Sheet3!$B$1*(($B1839-BI$1836-Sheet2!$N$251)/Sheet3!$A$1)^2 +Sheet3!$C$1*(($B1839-BI$1836-Sheet2!$N$251)/Sheet3!$A$1)^4)</f>
        <v>9.1767686188211146E-20</v>
      </c>
      <c r="BJ1839" s="2">
        <f>$I$1834*EXP(Sheet3!$B$1*(($B1839-BJ$1836-Sheet2!$N$251)/Sheet3!$A$1)^2 +Sheet3!$C$1*(($B1839-BJ$1836-Sheet2!$N$251)/Sheet3!$A$1)^4)</f>
        <v>5.0290655800260609E-20</v>
      </c>
      <c r="BK1839" s="2">
        <f>$I$1834*EXP(Sheet3!$B$1*(($B1839-BK$1836-Sheet2!$N$251)/Sheet3!$A$1)^2 +Sheet3!$C$1*(($B1839-BK$1836-Sheet2!$N$251)/Sheet3!$A$1)^4)</f>
        <v>2.7409734538611279E-20</v>
      </c>
      <c r="BL1839" s="2">
        <f>$I$1834*EXP(Sheet3!$B$1*(($B1839-BL$1836-Sheet2!$N$251)/Sheet3!$A$1)^2 +Sheet3!$C$1*(($B1839-BL$1836-Sheet2!$N$251)/Sheet3!$A$1)^4)</f>
        <v>1.4856862524482621E-20</v>
      </c>
      <c r="BM1839" s="2">
        <f>$I$1834*EXP(Sheet3!$B$1*(($B1839-BM$1836-Sheet2!$N$251)/Sheet3!$A$1)^2 +Sheet3!$C$1*(($B1839-BM$1836-Sheet2!$N$251)/Sheet3!$A$1)^4)</f>
        <v>8.0082717860225795E-21</v>
      </c>
      <c r="BN1839" s="2">
        <f>$I$1834*EXP(Sheet3!$B$1*(($B1839-BN$1836-Sheet2!$N$251)/Sheet3!$A$1)^2 +Sheet3!$C$1*(($B1839-BN$1836-Sheet2!$N$251)/Sheet3!$A$1)^4)</f>
        <v>4.2926408462544374E-21</v>
      </c>
      <c r="BO1839" s="2">
        <f>$I$1834*EXP(Sheet3!$B$1*(($B1839-BO$1836-Sheet2!$N$251)/Sheet3!$A$1)^2 +Sheet3!$C$1*(($B1839-BO$1836-Sheet2!$N$251)/Sheet3!$A$1)^4)</f>
        <v>2.2880680073572199E-21</v>
      </c>
      <c r="BP1839" s="2">
        <f>$I$1834*EXP(Sheet3!$B$1*(($B1839-BP$1836-Sheet2!$N$251)/Sheet3!$A$1)^2 +Sheet3!$C$1*(($B1839-BP$1836-Sheet2!$N$251)/Sheet3!$A$1)^4)</f>
        <v>1.2127085811518529E-21</v>
      </c>
      <c r="BQ1839" s="2">
        <f>$I$1834*EXP(Sheet3!$B$1*(($B1839-BQ$1836-Sheet2!$N$251)/Sheet3!$A$1)^2 +Sheet3!$C$1*(($B1839-BQ$1836-Sheet2!$N$251)/Sheet3!$A$1)^4)</f>
        <v>6.3910407881769603E-22</v>
      </c>
      <c r="BR1839" s="2">
        <f>$I$1834*EXP(Sheet3!$B$1*(($B1839-BR$1836-Sheet2!$N$251)/Sheet3!$A$1)^2 +Sheet3!$C$1*(($B1839-BR$1836-Sheet2!$N$251)/Sheet3!$A$1)^4)</f>
        <v>3.3488736451378322E-22</v>
      </c>
      <c r="BS1839" s="2">
        <f>$I$1834*EXP(Sheet3!$B$1*(($B1839-BS$1836-Sheet2!$N$251)/Sheet3!$A$1)^2 +Sheet3!$C$1*(($B1839-BS$1836-Sheet2!$N$251)/Sheet3!$A$1)^4)</f>
        <v>1.7447063137010031E-22</v>
      </c>
    </row>
    <row r="1840" spans="1:71" x14ac:dyDescent="0.2">
      <c r="A1840">
        <v>1813</v>
      </c>
      <c r="B1840">
        <v>1011.73</v>
      </c>
      <c r="C1840">
        <v>2413.5</v>
      </c>
      <c r="D1840">
        <v>2771.4</v>
      </c>
      <c r="E1840">
        <f t="shared" si="94"/>
        <v>357.90000000000009</v>
      </c>
      <c r="F1840" s="1">
        <f t="shared" si="95"/>
        <v>357.90000000000009</v>
      </c>
      <c r="G1840">
        <f t="shared" si="96"/>
        <v>362098.16700000007</v>
      </c>
      <c r="I1840" s="2">
        <f>$I$1834*EXP(Sheet3!$B$1*(($B1840-I$1836-Sheet2!$N$251)/Sheet3!$A$1)^2 +Sheet3!$C$1*(($B1840-I$1836-Sheet2!$N$251)/Sheet3!$A$1)^4)</f>
        <v>9.6848253537774528E-4</v>
      </c>
      <c r="J1840" s="2">
        <f>$I$1834*EXP(Sheet3!$B$1*(($B1840-J$1836-Sheet2!$N$251)/Sheet3!$A$1)^2 +Sheet3!$C$1*(($B1840-J$1836-Sheet2!$N$251)/Sheet3!$A$1)^4)</f>
        <v>7.7462120812861435E-4</v>
      </c>
      <c r="K1840" s="2">
        <f>$I$1834*EXP(Sheet3!$B$1*(($B1840-K$1836-Sheet2!$N$251)/Sheet3!$A$1)^2 +Sheet3!$C$1*(($B1840-K$1836-Sheet2!$N$251)/Sheet3!$A$1)^4)</f>
        <v>6.1790051607065073E-4</v>
      </c>
      <c r="L1840" s="2">
        <f>$I$1834*EXP(Sheet3!$B$1*(($B1840-L$1836-Sheet2!$N$251)/Sheet3!$A$1)^2 +Sheet3!$C$1*(($B1840-L$1836-Sheet2!$N$251)/Sheet3!$A$1)^4)</f>
        <v>4.9155150131089428E-4</v>
      </c>
      <c r="M1840" s="2">
        <f>$I$1834*EXP(Sheet3!$B$1*(($B1840-M$1836-Sheet2!$N$251)/Sheet3!$A$1)^2 +Sheet3!$C$1*(($B1840-M$1836-Sheet2!$N$251)/Sheet3!$A$1)^4)</f>
        <v>3.8996932514559176E-4</v>
      </c>
      <c r="N1840" s="2">
        <f>$I$1834*EXP(Sheet3!$B$1*(($B1840-N$1836-Sheet2!$N$251)/Sheet3!$A$1)^2 +Sheet3!$C$1*(($B1840-N$1836-Sheet2!$N$251)/Sheet3!$A$1)^4)</f>
        <v>3.0852646453096301E-4</v>
      </c>
      <c r="O1840" s="2">
        <f>$I$1834*EXP(Sheet3!$B$1*(($B1840-O$1836-Sheet2!$N$251)/Sheet3!$A$1)^2 +Sheet3!$C$1*(($B1840-O$1836-Sheet2!$N$251)/Sheet3!$A$1)^4)</f>
        <v>2.4341341297575347E-4</v>
      </c>
      <c r="P1840" s="2">
        <f>$I$1834*EXP(Sheet3!$B$1*(($B1840-P$1836-Sheet2!$N$251)/Sheet3!$A$1)^2 +Sheet3!$C$1*(($B1840-P$1836-Sheet2!$N$251)/Sheet3!$A$1)^4)</f>
        <v>1.9150327098053636E-4</v>
      </c>
      <c r="Q1840" s="2">
        <f>$I$1834*EXP(Sheet3!$B$1*(($B1840-Q$1836-Sheet2!$N$251)/Sheet3!$A$1)^2 +Sheet3!$C$1*(($B1840-Q$1836-Sheet2!$N$251)/Sheet3!$A$1)^4)</f>
        <v>1.5023701339117085E-4</v>
      </c>
      <c r="R1840" s="2">
        <f>$I$1834*EXP(Sheet3!$B$1*(($B1840-R$1836-Sheet2!$N$251)/Sheet3!$A$1)^2 +Sheet3!$C$1*(($B1840-R$1836-Sheet2!$N$251)/Sheet3!$A$1)^4)</f>
        <v>1.1752659021216195E-4</v>
      </c>
      <c r="S1840" s="2">
        <f>$I$1834*EXP(Sheet3!$B$1*(($B1840-S$1836-Sheet2!$N$251)/Sheet3!$A$1)^2 +Sheet3!$C$1*(($B1840-S$1836-Sheet2!$N$251)/Sheet3!$A$1)^4)</f>
        <v>9.167335440029164E-5</v>
      </c>
      <c r="T1840" s="2">
        <f>$I$1834*EXP(Sheet3!$B$1*(($B1840-T$1836-Sheet2!$N$251)/Sheet3!$A$1)^2 +Sheet3!$C$1*(($B1840-T$1836-Sheet2!$N$251)/Sheet3!$A$1)^4)</f>
        <v>7.1299616104327857E-5</v>
      </c>
      <c r="U1840" s="2">
        <f>$I$1834*EXP(Sheet3!$B$1*(($B1840-U$1836-Sheet2!$N$251)/Sheet3!$A$1)^2 +Sheet3!$C$1*(($B1840-U$1836-Sheet2!$N$251)/Sheet3!$A$1)^4)</f>
        <v>5.529139915371912E-5</v>
      </c>
      <c r="V1840" s="2">
        <f>$I$1834*EXP(Sheet3!$B$1*(($B1840-V$1836-Sheet2!$N$251)/Sheet3!$A$1)^2 +Sheet3!$C$1*(($B1840-V$1836-Sheet2!$N$251)/Sheet3!$A$1)^4)</f>
        <v>4.2750723935755041E-5</v>
      </c>
      <c r="W1840" s="2">
        <f>$I$1834*EXP(Sheet3!$B$1*(($B1840-W$1836-Sheet2!$N$251)/Sheet3!$A$1)^2 +Sheet3!$C$1*(($B1840-W$1836-Sheet2!$N$251)/Sheet3!$A$1)^4)</f>
        <v>3.2955962866712962E-5</v>
      </c>
      <c r="X1840" s="2">
        <f>$I$1834*EXP(Sheet3!$B$1*(($B1840-X$1836-Sheet2!$N$251)/Sheet3!$A$1)^2 +Sheet3!$C$1*(($B1840-X$1836-Sheet2!$N$251)/Sheet3!$A$1)^4)</f>
        <v>2.5329012289606118E-5</v>
      </c>
      <c r="Y1840" s="2">
        <f>$I$1834*EXP(Sheet3!$B$1*(($B1840-Y$1836-Sheet2!$N$251)/Sheet3!$A$1)^2 +Sheet3!$C$1*(($B1840-Y$1836-Sheet2!$N$251)/Sheet3!$A$1)^4)</f>
        <v>1.9408199652104434E-5</v>
      </c>
      <c r="Z1840" s="2">
        <f>$I$1834*EXP(Sheet3!$B$1*(($B1840-Z$1836-Sheet2!$N$251)/Sheet3!$A$1)^2 +Sheet3!$C$1*(($B1840-Z$1836-Sheet2!$N$251)/Sheet3!$A$1)^4)</f>
        <v>1.4825999113227352E-5</v>
      </c>
      <c r="AA1840" s="2">
        <f>$I$1834*EXP(Sheet3!$B$1*(($B1840-AA$1836-Sheet2!$N$251)/Sheet3!$A$1)^2 +Sheet3!$C$1*(($B1840-AA$1836-Sheet2!$N$251)/Sheet3!$A$1)^4)</f>
        <v>1.129076410917902E-5</v>
      </c>
      <c r="AB1840" s="2">
        <f>$I$1834*EXP(Sheet3!$B$1*(($B1840-AB$1836-Sheet2!$N$251)/Sheet3!$A$1)^2 +Sheet3!$C$1*(($B1840-AB$1836-Sheet2!$N$251)/Sheet3!$A$1)^4)</f>
        <v>8.5718036592741334E-6</v>
      </c>
      <c r="AC1840" s="2">
        <f>$I$1834*EXP(Sheet3!$B$1*(($B1840-AC$1836-Sheet2!$N$251)/Sheet3!$A$1)^2 +Sheet3!$C$1*(($B1840-AC$1836-Sheet2!$N$251)/Sheet3!$A$1)^4)</f>
        <v>6.4872320124225771E-6</v>
      </c>
      <c r="AD1840" s="2">
        <f>$I$1834*EXP(Sheet3!$B$1*(($B1840-AD$1836-Sheet2!$N$251)/Sheet3!$A$1)^2 +Sheet3!$C$1*(($B1840-AD$1836-Sheet2!$N$251)/Sheet3!$A$1)^4)</f>
        <v>4.894110237193514E-6</v>
      </c>
      <c r="AE1840" s="2">
        <f>$I$1834*EXP(Sheet3!$B$1*(($B1840-AE$1836-Sheet2!$N$251)/Sheet3!$A$1)^2 +Sheet3!$C$1*(($B1840-AE$1836-Sheet2!$N$251)/Sheet3!$A$1)^4)</f>
        <v>3.6804750592117227E-6</v>
      </c>
      <c r="AF1840" s="2">
        <f>$I$1834*EXP(Sheet3!$B$1*(($B1840-AF$1836-Sheet2!$N$251)/Sheet3!$A$1)^2 +Sheet3!$C$1*(($B1840-AF$1836-Sheet2!$N$251)/Sheet3!$A$1)^4)</f>
        <v>2.7589160579338747E-6</v>
      </c>
      <c r="AG1840" s="2">
        <f>$I$1834*EXP(Sheet3!$B$1*(($B1840-AG$1836-Sheet2!$N$251)/Sheet3!$A$1)^2 +Sheet3!$C$1*(($B1840-AG$1836-Sheet2!$N$251)/Sheet3!$A$1)^4)</f>
        <v>2.0614185506117226E-6</v>
      </c>
      <c r="AH1840" s="2">
        <f>$I$1834*EXP(Sheet3!$B$1*(($B1840-AH$1836-Sheet2!$N$251)/Sheet3!$A$1)^2 +Sheet3!$C$1*(($B1840-AH$1836-Sheet2!$N$251)/Sheet3!$A$1)^4)</f>
        <v>1.5352373038824862E-6</v>
      </c>
      <c r="AI1840" s="2">
        <f>$I$1834*EXP(Sheet3!$B$1*(($B1840-AI$1836-Sheet2!$N$251)/Sheet3!$A$1)^2 +Sheet3!$C$1*(($B1840-AI$1836-Sheet2!$N$251)/Sheet3!$A$1)^4)</f>
        <v>1.1396067027168866E-6</v>
      </c>
      <c r="AJ1840" s="2">
        <f>$I$1834*EXP(Sheet3!$B$1*(($B1840-AJ$1836-Sheet2!$N$251)/Sheet3!$A$1)^2 +Sheet3!$C$1*(($B1840-AJ$1836-Sheet2!$N$251)/Sheet3!$A$1)^4)</f>
        <v>8.4312714678065524E-7</v>
      </c>
      <c r="AK1840" s="2">
        <f>$I$1834*EXP(Sheet3!$B$1*(($B1840-AK$1836-Sheet2!$N$251)/Sheet3!$A$1)^2 +Sheet3!$C$1*(($B1840-AK$1836-Sheet2!$N$251)/Sheet3!$A$1)^4)</f>
        <v>6.2169610658723267E-7</v>
      </c>
      <c r="AL1840" s="2">
        <f>$I$1834*EXP(Sheet3!$B$1*(($B1840-AL$1836-Sheet2!$N$251)/Sheet3!$A$1)^2 +Sheet3!$C$1*(($B1840-AL$1836-Sheet2!$N$251)/Sheet3!$A$1)^4)</f>
        <v>4.568762327642082E-7</v>
      </c>
      <c r="AM1840" s="2">
        <f>$I$1834*EXP(Sheet3!$B$1*(($B1840-AM$1836-Sheet2!$N$251)/Sheet3!$A$1)^2 +Sheet3!$C$1*(($B1840-AM$1836-Sheet2!$N$251)/Sheet3!$A$1)^4)</f>
        <v>3.3461285621487986E-7</v>
      </c>
      <c r="AN1840" s="2">
        <f>$I$1834*EXP(Sheet3!$B$1*(($B1840-AN$1836-Sheet2!$N$251)/Sheet3!$A$1)^2 +Sheet3!$C$1*(($B1840-AN$1836-Sheet2!$N$251)/Sheet3!$A$1)^4)</f>
        <v>2.4422974749829058E-7</v>
      </c>
      <c r="AO1840" s="2">
        <f>$I$1834*EXP(Sheet3!$B$1*(($B1840-AO$1836-Sheet2!$N$251)/Sheet3!$A$1)^2 +Sheet3!$C$1*(($B1840-AO$1836-Sheet2!$N$251)/Sheet3!$A$1)^4)</f>
        <v>1.7764564620514033E-7</v>
      </c>
      <c r="AP1840" s="2">
        <f>$I$1834*EXP(Sheet3!$B$1*(($B1840-AP$1836-Sheet2!$N$251)/Sheet3!$A$1)^2 +Sheet3!$C$1*(($B1840-AP$1836-Sheet2!$N$251)/Sheet3!$A$1)^4)</f>
        <v>1.2876528203593081E-7</v>
      </c>
      <c r="AQ1840" s="2">
        <f>$I$1834*EXP(Sheet3!$B$1*(($B1840-AQ$1836-Sheet2!$N$251)/Sheet3!$A$1)^2 +Sheet3!$C$1*(($B1840-AQ$1836-Sheet2!$N$251)/Sheet3!$A$1)^4)</f>
        <v>9.3007782774890898E-8</v>
      </c>
      <c r="AR1840" s="2">
        <f>$I$1834*EXP(Sheet3!$B$1*(($B1840-AR$1836-Sheet2!$N$251)/Sheet3!$A$1)^2 +Sheet3!$C$1*(($B1840-AR$1836-Sheet2!$N$251)/Sheet3!$A$1)^4)</f>
        <v>6.6942838655640559E-8</v>
      </c>
      <c r="AS1840" s="2">
        <f>$I$1834*EXP(Sheet3!$B$1*(($B1840-AS$1836-Sheet2!$N$251)/Sheet3!$A$1)^2 +Sheet3!$C$1*(($B1840-AS$1836-Sheet2!$N$251)/Sheet3!$A$1)^4)</f>
        <v>4.8011056474047531E-8</v>
      </c>
      <c r="AT1840" s="2">
        <f>$I$1834*EXP(Sheet3!$B$1*(($B1840-AT$1836-Sheet2!$N$251)/Sheet3!$A$1)^2 +Sheet3!$C$1*(($B1840-AT$1836-Sheet2!$N$251)/Sheet3!$A$1)^4)</f>
        <v>3.4309835360774015E-8</v>
      </c>
      <c r="AU1840" s="2">
        <f>$I$1834*EXP(Sheet3!$B$1*(($B1840-AU$1836-Sheet2!$N$251)/Sheet3!$A$1)^2 +Sheet3!$C$1*(($B1840-AU$1836-Sheet2!$N$251)/Sheet3!$A$1)^4)</f>
        <v>2.4430036392788831E-8</v>
      </c>
      <c r="AV1840" s="2">
        <f>$I$1834*EXP(Sheet3!$B$1*(($B1840-AV$1836-Sheet2!$N$251)/Sheet3!$A$1)^2 +Sheet3!$C$1*(($B1840-AV$1836-Sheet2!$N$251)/Sheet3!$A$1)^4)</f>
        <v>1.7331874084761653E-8</v>
      </c>
      <c r="AW1840" s="2">
        <f>$I$1834*EXP(Sheet3!$B$1*(($B1840-AW$1836-Sheet2!$N$251)/Sheet3!$A$1)^2 +Sheet3!$C$1*(($B1840-AW$1836-Sheet2!$N$251)/Sheet3!$A$1)^4)</f>
        <v>1.2250974575670021E-8</v>
      </c>
      <c r="AX1840" s="2">
        <f>$I$1834*EXP(Sheet3!$B$1*(($B1840-AX$1836-Sheet2!$N$251)/Sheet3!$A$1)^2 +Sheet3!$C$1*(($B1840-AX$1836-Sheet2!$N$251)/Sheet3!$A$1)^4)</f>
        <v>8.6275437867859317E-9</v>
      </c>
      <c r="AY1840" s="2">
        <f>$I$1834*EXP(Sheet3!$B$1*(($B1840-AY$1836-Sheet2!$N$251)/Sheet3!$A$1)^2 +Sheet3!$C$1*(($B1840-AY$1836-Sheet2!$N$251)/Sheet3!$A$1)^4)</f>
        <v>6.0531688937757841E-9</v>
      </c>
      <c r="AZ1840" s="2">
        <f>$I$1834*EXP(Sheet3!$B$1*(($B1840-AZ$1836-Sheet2!$N$251)/Sheet3!$A$1)^2 +Sheet3!$C$1*(($B1840-AZ$1836-Sheet2!$N$251)/Sheet3!$A$1)^4)</f>
        <v>4.2310203147374061E-9</v>
      </c>
      <c r="BA1840" s="2">
        <f>$I$1834*EXP(Sheet3!$B$1*(($B1840-BA$1836-Sheet2!$N$251)/Sheet3!$A$1)^2 +Sheet3!$C$1*(($B1840-BA$1836-Sheet2!$N$251)/Sheet3!$A$1)^4)</f>
        <v>2.9461963682869178E-9</v>
      </c>
      <c r="BB1840" s="2">
        <f>$I$1834*EXP(Sheet3!$B$1*(($B1840-BB$1836-Sheet2!$N$251)/Sheet3!$A$1)^2 +Sheet3!$C$1*(($B1840-BB$1836-Sheet2!$N$251)/Sheet3!$A$1)^4)</f>
        <v>2.0437136146303035E-9</v>
      </c>
      <c r="BC1840" s="2">
        <f>$I$1834*EXP(Sheet3!$B$1*(($B1840-BC$1836-Sheet2!$N$251)/Sheet3!$A$1)^2 +Sheet3!$C$1*(($B1840-BC$1836-Sheet2!$N$251)/Sheet3!$A$1)^4)</f>
        <v>1.4122370841501106E-9</v>
      </c>
      <c r="BD1840" s="2">
        <f>$I$1834*EXP(Sheet3!$B$1*(($B1840-BD$1836-Sheet2!$N$251)/Sheet3!$A$1)^2 +Sheet3!$C$1*(($B1840-BD$1836-Sheet2!$N$251)/Sheet3!$A$1)^4)</f>
        <v>9.7210194911879993E-10</v>
      </c>
      <c r="BE1840" s="2">
        <f>$I$1834*EXP(Sheet3!$B$1*(($B1840-BE$1836-Sheet2!$N$251)/Sheet3!$A$1)^2 +Sheet3!$C$1*(($B1840-BE$1836-Sheet2!$N$251)/Sheet3!$A$1)^4)</f>
        <v>6.6653045313419842E-10</v>
      </c>
      <c r="BF1840" s="2">
        <f>$I$1834*EXP(Sheet3!$B$1*(($B1840-BF$1836-Sheet2!$N$251)/Sheet3!$A$1)^2 +Sheet3!$C$1*(($B1840-BF$1836-Sheet2!$N$251)/Sheet3!$A$1)^4)</f>
        <v>4.5521803405882908E-10</v>
      </c>
      <c r="BG1840" s="2">
        <f>$I$1834*EXP(Sheet3!$B$1*(($B1840-BG$1836-Sheet2!$N$251)/Sheet3!$A$1)^2 +Sheet3!$C$1*(($B1840-BG$1836-Sheet2!$N$251)/Sheet3!$A$1)^4)</f>
        <v>3.096687970607203E-10</v>
      </c>
      <c r="BH1840" s="2">
        <f>$I$1834*EXP(Sheet3!$B$1*(($B1840-BH$1836-Sheet2!$N$251)/Sheet3!$A$1)^2 +Sheet3!$C$1*(($B1840-BH$1836-Sheet2!$N$251)/Sheet3!$A$1)^4)</f>
        <v>2.0981723302498187E-10</v>
      </c>
      <c r="BI1840" s="2">
        <f>$I$1834*EXP(Sheet3!$B$1*(($B1840-BI$1836-Sheet2!$N$251)/Sheet3!$A$1)^2 +Sheet3!$C$1*(($B1840-BI$1836-Sheet2!$N$251)/Sheet3!$A$1)^4)</f>
        <v>1.4159167711567902E-10</v>
      </c>
      <c r="BJ1840" s="2">
        <f>$I$1834*EXP(Sheet3!$B$1*(($B1840-BJ$1836-Sheet2!$N$251)/Sheet3!$A$1)^2 +Sheet3!$C$1*(($B1840-BJ$1836-Sheet2!$N$251)/Sheet3!$A$1)^4)</f>
        <v>9.5164341716684692E-11</v>
      </c>
      <c r="BK1840" s="2">
        <f>$I$1834*EXP(Sheet3!$B$1*(($B1840-BK$1836-Sheet2!$N$251)/Sheet3!$A$1)^2 +Sheet3!$C$1*(($B1840-BK$1836-Sheet2!$N$251)/Sheet3!$A$1)^4)</f>
        <v>6.3699754443719298E-11</v>
      </c>
      <c r="BL1840" s="2">
        <f>$I$1834*EXP(Sheet3!$B$1*(($B1840-BL$1836-Sheet2!$N$251)/Sheet3!$A$1)^2 +Sheet3!$C$1*(($B1840-BL$1836-Sheet2!$N$251)/Sheet3!$A$1)^4)</f>
        <v>4.246344663427706E-11</v>
      </c>
      <c r="BM1840" s="2">
        <f>$I$1834*EXP(Sheet3!$B$1*(($B1840-BM$1836-Sheet2!$N$251)/Sheet3!$A$1)^2 +Sheet3!$C$1*(($B1840-BM$1836-Sheet2!$N$251)/Sheet3!$A$1)^4)</f>
        <v>2.8189906183144866E-11</v>
      </c>
      <c r="BN1840" s="2">
        <f>$I$1834*EXP(Sheet3!$B$1*(($B1840-BN$1836-Sheet2!$N$251)/Sheet3!$A$1)^2 +Sheet3!$C$1*(($B1840-BN$1836-Sheet2!$N$251)/Sheet3!$A$1)^4)</f>
        <v>1.8636304789948252E-11</v>
      </c>
      <c r="BO1840" s="2">
        <f>$I$1834*EXP(Sheet3!$B$1*(($B1840-BO$1836-Sheet2!$N$251)/Sheet3!$A$1)^2 +Sheet3!$C$1*(($B1840-BO$1836-Sheet2!$N$251)/Sheet3!$A$1)^4)</f>
        <v>1.226875774811742E-11</v>
      </c>
      <c r="BP1840" s="2">
        <f>$I$1834*EXP(Sheet3!$B$1*(($B1840-BP$1836-Sheet2!$N$251)/Sheet3!$A$1)^2 +Sheet3!$C$1*(($B1840-BP$1836-Sheet2!$N$251)/Sheet3!$A$1)^4)</f>
        <v>8.0427165949681052E-12</v>
      </c>
      <c r="BQ1840" s="2">
        <f>$I$1834*EXP(Sheet3!$B$1*(($B1840-BQ$1836-Sheet2!$N$251)/Sheet3!$A$1)^2 +Sheet3!$C$1*(($B1840-BQ$1836-Sheet2!$N$251)/Sheet3!$A$1)^4)</f>
        <v>5.2499244076494775E-12</v>
      </c>
      <c r="BR1840" s="2">
        <f>$I$1834*EXP(Sheet3!$B$1*(($B1840-BR$1836-Sheet2!$N$251)/Sheet3!$A$1)^2 +Sheet3!$C$1*(($B1840-BR$1836-Sheet2!$N$251)/Sheet3!$A$1)^4)</f>
        <v>3.412228573192126E-12</v>
      </c>
      <c r="BS1840" s="2">
        <f>$I$1834*EXP(Sheet3!$B$1*(($B1840-BS$1836-Sheet2!$N$251)/Sheet3!$A$1)^2 +Sheet3!$C$1*(($B1840-BS$1836-Sheet2!$N$251)/Sheet3!$A$1)^4)</f>
        <v>2.2082313891243551E-12</v>
      </c>
    </row>
    <row r="1841" spans="1:71" x14ac:dyDescent="0.2">
      <c r="A1841">
        <v>1814</v>
      </c>
      <c r="B1841">
        <v>1012.16</v>
      </c>
      <c r="C1841">
        <v>2402.9</v>
      </c>
      <c r="D1841">
        <v>3020.3</v>
      </c>
      <c r="E1841">
        <f t="shared" si="94"/>
        <v>617.40000000000009</v>
      </c>
      <c r="F1841" s="1">
        <f t="shared" si="95"/>
        <v>617.40000000000009</v>
      </c>
      <c r="G1841">
        <f t="shared" si="96"/>
        <v>624907.58400000003</v>
      </c>
      <c r="I1841" s="2">
        <f>$I$1834*EXP(Sheet3!$B$1*(($B1841-I$1836-Sheet2!$N$251)/Sheet3!$A$1)^2 +Sheet3!$C$1*(($B1841-I$1836-Sheet2!$N$251)/Sheet3!$A$1)^4)</f>
        <v>1.546500240590567</v>
      </c>
      <c r="J1841" s="2">
        <f>$I$1834*EXP(Sheet3!$B$1*(($B1841-J$1836-Sheet2!$N$251)/Sheet3!$A$1)^2 +Sheet3!$C$1*(($B1841-J$1836-Sheet2!$N$251)/Sheet3!$A$1)^4)</f>
        <v>1.3601847525140591</v>
      </c>
      <c r="K1841" s="2">
        <f>$I$1834*EXP(Sheet3!$B$1*(($B1841-K$1836-Sheet2!$N$251)/Sheet3!$A$1)^2 +Sheet3!$C$1*(($B1841-K$1836-Sheet2!$N$251)/Sheet3!$A$1)^4)</f>
        <v>1.1941814800564097</v>
      </c>
      <c r="L1841" s="2">
        <f>$I$1834*EXP(Sheet3!$B$1*(($B1841-L$1836-Sheet2!$N$251)/Sheet3!$A$1)^2 +Sheet3!$C$1*(($B1841-L$1836-Sheet2!$N$251)/Sheet3!$A$1)^4)</f>
        <v>1.046548218401709</v>
      </c>
      <c r="M1841" s="2">
        <f>$I$1834*EXP(Sheet3!$B$1*(($B1841-M$1836-Sheet2!$N$251)/Sheet3!$A$1)^2 +Sheet3!$C$1*(($B1841-M$1836-Sheet2!$N$251)/Sheet3!$A$1)^4)</f>
        <v>0.91549619848291219</v>
      </c>
      <c r="N1841" s="2">
        <f>$I$1834*EXP(Sheet3!$B$1*(($B1841-N$1836-Sheet2!$N$251)/Sheet3!$A$1)^2 +Sheet3!$C$1*(($B1841-N$1836-Sheet2!$N$251)/Sheet3!$A$1)^4)</f>
        <v>0.79938150672676134</v>
      </c>
      <c r="O1841" s="2">
        <f>$I$1834*EXP(Sheet3!$B$1*(($B1841-O$1836-Sheet2!$N$251)/Sheet3!$A$1)^2 +Sheet3!$C$1*(($B1841-O$1836-Sheet2!$N$251)/Sheet3!$A$1)^4)</f>
        <v>0.69669661847723674</v>
      </c>
      <c r="P1841" s="2">
        <f>$I$1834*EXP(Sheet3!$B$1*(($B1841-P$1836-Sheet2!$N$251)/Sheet3!$A$1)^2 +Sheet3!$C$1*(($B1841-P$1836-Sheet2!$N$251)/Sheet3!$A$1)^4)</f>
        <v>0.60606208461319133</v>
      </c>
      <c r="Q1841" s="2">
        <f>$I$1834*EXP(Sheet3!$B$1*(($B1841-Q$1836-Sheet2!$N$251)/Sheet3!$A$1)^2 +Sheet3!$C$1*(($B1841-Q$1836-Sheet2!$N$251)/Sheet3!$A$1)^4)</f>
        <v>0.52621840660942976</v>
      </c>
      <c r="R1841" s="2">
        <f>$I$1834*EXP(Sheet3!$B$1*(($B1841-R$1836-Sheet2!$N$251)/Sheet3!$A$1)^2 +Sheet3!$C$1*(($B1841-R$1836-Sheet2!$N$251)/Sheet3!$A$1)^4)</f>
        <v>0.45601813104607153</v>
      </c>
      <c r="S1841" s="2">
        <f>$I$1834*EXP(Sheet3!$B$1*(($B1841-S$1836-Sheet2!$N$251)/Sheet3!$A$1)^2 +Sheet3!$C$1*(($B1841-S$1836-Sheet2!$N$251)/Sheet3!$A$1)^4)</f>
        <v>0.39441819038913351</v>
      </c>
      <c r="T1841" s="2">
        <f>$I$1834*EXP(Sheet3!$B$1*(($B1841-T$1836-Sheet2!$N$251)/Sheet3!$A$1)^2 +Sheet3!$C$1*(($B1841-T$1836-Sheet2!$N$251)/Sheet3!$A$1)^4)</f>
        <v>0.34047251278331275</v>
      </c>
      <c r="U1841" s="2">
        <f>$I$1834*EXP(Sheet3!$B$1*(($B1841-U$1836-Sheet2!$N$251)/Sheet3!$A$1)^2 +Sheet3!$C$1*(($B1841-U$1836-Sheet2!$N$251)/Sheet3!$A$1)^4)</f>
        <v>0.29332491964894608</v>
      </c>
      <c r="V1841" s="2">
        <f>$I$1834*EXP(Sheet3!$B$1*(($B1841-V$1836-Sheet2!$N$251)/Sheet3!$A$1)^2 +Sheet3!$C$1*(($B1841-V$1836-Sheet2!$N$251)/Sheet3!$A$1)^4)</f>
        <v>0.25220232609352006</v>
      </c>
      <c r="W1841" s="2">
        <f>$I$1834*EXP(Sheet3!$B$1*(($B1841-W$1836-Sheet2!$N$251)/Sheet3!$A$1)^2 +Sheet3!$C$1*(($B1841-W$1836-Sheet2!$N$251)/Sheet3!$A$1)^4)</f>
        <v>0.21640825554094689</v>
      </c>
      <c r="X1841" s="2">
        <f>$I$1834*EXP(Sheet3!$B$1*(($B1841-X$1836-Sheet2!$N$251)/Sheet3!$A$1)^2 +Sheet3!$C$1*(($B1841-X$1836-Sheet2!$N$251)/Sheet3!$A$1)^4)</f>
        <v>0.18531667661485768</v>
      </c>
      <c r="Y1841" s="2">
        <f>$I$1834*EXP(Sheet3!$B$1*(($B1841-Y$1836-Sheet2!$N$251)/Sheet3!$A$1)^2 +Sheet3!$C$1*(($B1841-Y$1836-Sheet2!$N$251)/Sheet3!$A$1)^4)</f>
        <v>0.15836616713587878</v>
      </c>
      <c r="Z1841" s="2">
        <f>$I$1834*EXP(Sheet3!$B$1*(($B1841-Z$1836-Sheet2!$N$251)/Sheet3!$A$1)^2 +Sheet3!$C$1*(($B1841-Z$1836-Sheet2!$N$251)/Sheet3!$A$1)^4)</f>
        <v>0.13505440718877759</v>
      </c>
      <c r="AA1841" s="2">
        <f>$I$1834*EXP(Sheet3!$B$1*(($B1841-AA$1836-Sheet2!$N$251)/Sheet3!$A$1)^2 +Sheet3!$C$1*(($B1841-AA$1836-Sheet2!$N$251)/Sheet3!$A$1)^4)</f>
        <v>0.1149330005470085</v>
      </c>
      <c r="AB1841" s="2">
        <f>$I$1834*EXP(Sheet3!$B$1*(($B1841-AB$1836-Sheet2!$N$251)/Sheet3!$A$1)^2 +Sheet3!$C$1*(($B1841-AB$1836-Sheet2!$N$251)/Sheet3!$A$1)^4)</f>
        <v>9.7602621335381085E-2</v>
      </c>
      <c r="AC1841" s="2">
        <f>$I$1834*EXP(Sheet3!$B$1*(($B1841-AC$1836-Sheet2!$N$251)/Sheet3!$A$1)^2 +Sheet3!$C$1*(($B1841-AC$1836-Sheet2!$N$251)/Sheet3!$A$1)^4)</f>
        <v>8.270848066342612E-2</v>
      </c>
      <c r="AD1841" s="2">
        <f>$I$1834*EXP(Sheet3!$B$1*(($B1841-AD$1836-Sheet2!$N$251)/Sheet3!$A$1)^2 +Sheet3!$C$1*(($B1841-AD$1836-Sheet2!$N$251)/Sheet3!$A$1)^4)</f>
        <v>6.9936106072066975E-2</v>
      </c>
      <c r="AE1841" s="2">
        <f>$I$1834*EXP(Sheet3!$B$1*(($B1841-AE$1836-Sheet2!$N$251)/Sheet3!$A$1)^2 +Sheet3!$C$1*(($B1841-AE$1836-Sheet2!$N$251)/Sheet3!$A$1)^4)</f>
        <v>5.9007425000224552E-2</v>
      </c>
      <c r="AF1841" s="2">
        <f>$I$1834*EXP(Sheet3!$B$1*(($B1841-AF$1836-Sheet2!$N$251)/Sheet3!$A$1)^2 +Sheet3!$C$1*(($B1841-AF$1836-Sheet2!$N$251)/Sheet3!$A$1)^4)</f>
        <v>4.9677142089203138E-2</v>
      </c>
      <c r="AG1841" s="2">
        <f>$I$1834*EXP(Sheet3!$B$1*(($B1841-AG$1836-Sheet2!$N$251)/Sheet3!$A$1)^2 +Sheet3!$C$1*(($B1841-AG$1836-Sheet2!$N$251)/Sheet3!$A$1)^4)</f>
        <v>4.1729398991730969E-2</v>
      </c>
      <c r="AH1841" s="2">
        <f>$I$1834*EXP(Sheet3!$B$1*(($B1841-AH$1836-Sheet2!$N$251)/Sheet3!$A$1)^2 +Sheet3!$C$1*(($B1841-AH$1836-Sheet2!$N$251)/Sheet3!$A$1)^4)</f>
        <v>3.497470442883531E-2</v>
      </c>
      <c r="AI1841" s="2">
        <f>$I$1834*EXP(Sheet3!$B$1*(($B1841-AI$1836-Sheet2!$N$251)/Sheet3!$A$1)^2 +Sheet3!$C$1*(($B1841-AI$1836-Sheet2!$N$251)/Sheet3!$A$1)^4)</f>
        <v>2.9247121525161231E-2</v>
      </c>
      <c r="AJ1841" s="2">
        <f>$I$1834*EXP(Sheet3!$B$1*(($B1841-AJ$1836-Sheet2!$N$251)/Sheet3!$A$1)^2 +Sheet3!$C$1*(($B1841-AJ$1836-Sheet2!$N$251)/Sheet3!$A$1)^4)</f>
        <v>2.4401698944829447E-2</v>
      </c>
      <c r="AK1841" s="2">
        <f>$I$1834*EXP(Sheet3!$B$1*(($B1841-AK$1836-Sheet2!$N$251)/Sheet3!$A$1)^2 +Sheet3!$C$1*(($B1841-AK$1836-Sheet2!$N$251)/Sheet3!$A$1)^4)</f>
        <v>2.0312132018770527E-2</v>
      </c>
      <c r="AL1841" s="2">
        <f>$I$1834*EXP(Sheet3!$B$1*(($B1841-AL$1836-Sheet2!$N$251)/Sheet3!$A$1)^2 +Sheet3!$C$1*(($B1841-AL$1836-Sheet2!$N$251)/Sheet3!$A$1)^4)</f>
        <v>1.6868639895884125E-2</v>
      </c>
      <c r="AM1841" s="2">
        <f>$I$1834*EXP(Sheet3!$B$1*(($B1841-AM$1836-Sheet2!$N$251)/Sheet3!$A$1)^2 +Sheet3!$C$1*(($B1841-AM$1836-Sheet2!$N$251)/Sheet3!$A$1)^4)</f>
        <v>1.3976044739967103E-2</v>
      </c>
      <c r="AN1841" s="2">
        <f>$I$1834*EXP(Sheet3!$B$1*(($B1841-AN$1836-Sheet2!$N$251)/Sheet3!$A$1)^2 +Sheet3!$C$1*(($B1841-AN$1836-Sheet2!$N$251)/Sheet3!$A$1)^4)</f>
        <v>1.1552039118720466E-2</v>
      </c>
      <c r="AO1841" s="2">
        <f>$I$1834*EXP(Sheet3!$B$1*(($B1841-AO$1836-Sheet2!$N$251)/Sheet3!$A$1)^2 +Sheet3!$C$1*(($B1841-AO$1836-Sheet2!$N$251)/Sheet3!$A$1)^4)</f>
        <v>9.5256279727534386E-3</v>
      </c>
      <c r="AP1841" s="2">
        <f>$I$1834*EXP(Sheet3!$B$1*(($B1841-AP$1836-Sheet2!$N$251)/Sheet3!$A$1)^2 +Sheet3!$C$1*(($B1841-AP$1836-Sheet2!$N$251)/Sheet3!$A$1)^4)</f>
        <v>7.8357318950992346E-3</v>
      </c>
      <c r="AQ1841" s="2">
        <f>$I$1834*EXP(Sheet3!$B$1*(($B1841-AQ$1836-Sheet2!$N$251)/Sheet3!$A$1)^2 +Sheet3!$C$1*(($B1841-AQ$1836-Sheet2!$N$251)/Sheet3!$A$1)^4)</f>
        <v>6.4299388795435947E-3</v>
      </c>
      <c r="AR1841" s="2">
        <f>$I$1834*EXP(Sheet3!$B$1*(($B1841-AR$1836-Sheet2!$N$251)/Sheet3!$A$1)^2 +Sheet3!$C$1*(($B1841-AR$1836-Sheet2!$N$251)/Sheet3!$A$1)^4)</f>
        <v>5.2633921939460654E-3</v>
      </c>
      <c r="AS1841" s="2">
        <f>$I$1834*EXP(Sheet3!$B$1*(($B1841-AS$1836-Sheet2!$N$251)/Sheet3!$A$1)^2 +Sheet3!$C$1*(($B1841-AS$1836-Sheet2!$N$251)/Sheet3!$A$1)^4)</f>
        <v>4.2978025884670302E-3</v>
      </c>
      <c r="AT1841" s="2">
        <f>$I$1834*EXP(Sheet3!$B$1*(($B1841-AT$1836-Sheet2!$N$251)/Sheet3!$A$1)^2 +Sheet3!$C$1*(($B1841-AT$1836-Sheet2!$N$251)/Sheet3!$A$1)^4)</f>
        <v>3.5005736449171842E-3</v>
      </c>
      <c r="AU1841" s="2">
        <f>$I$1834*EXP(Sheet3!$B$1*(($B1841-AU$1836-Sheet2!$N$251)/Sheet3!$A$1)^2 +Sheet3!$C$1*(($B1841-AU$1836-Sheet2!$N$251)/Sheet3!$A$1)^4)</f>
        <v>2.8440297001686315E-3</v>
      </c>
      <c r="AV1841" s="2">
        <f>$I$1834*EXP(Sheet3!$B$1*(($B1841-AV$1836-Sheet2!$N$251)/Sheet3!$A$1)^2 +Sheet3!$C$1*(($B1841-AV$1836-Sheet2!$N$251)/Sheet3!$A$1)^4)</f>
        <v>2.3047364222892174E-3</v>
      </c>
      <c r="AW1841" s="2">
        <f>$I$1834*EXP(Sheet3!$B$1*(($B1841-AW$1836-Sheet2!$N$251)/Sheet3!$A$1)^2 +Sheet3!$C$1*(($B1841-AW$1836-Sheet2!$N$251)/Sheet3!$A$1)^4)</f>
        <v>1.8629047735400893E-3</v>
      </c>
      <c r="AX1841" s="2">
        <f>$I$1834*EXP(Sheet3!$B$1*(($B1841-AX$1836-Sheet2!$N$251)/Sheet3!$A$1)^2 +Sheet3!$C$1*(($B1841-AX$1836-Sheet2!$N$251)/Sheet3!$A$1)^4)</f>
        <v>1.5018697496691604E-3</v>
      </c>
      <c r="AY1841" s="2">
        <f>$I$1834*EXP(Sheet3!$B$1*(($B1841-AY$1836-Sheet2!$N$251)/Sheet3!$A$1)^2 +Sheet3!$C$1*(($B1841-AY$1836-Sheet2!$N$251)/Sheet3!$A$1)^4)</f>
        <v>1.2076359335068713E-3</v>
      </c>
      <c r="AZ1841" s="2">
        <f>$I$1834*EXP(Sheet3!$B$1*(($B1841-AZ$1836-Sheet2!$N$251)/Sheet3!$A$1)^2 +Sheet3!$C$1*(($B1841-AZ$1836-Sheet2!$N$251)/Sheet3!$A$1)^4)</f>
        <v>9.6848253537774528E-4</v>
      </c>
      <c r="BA1841" s="2">
        <f>$I$1834*EXP(Sheet3!$B$1*(($B1841-BA$1836-Sheet2!$N$251)/Sheet3!$A$1)^2 +Sheet3!$C$1*(($B1841-BA$1836-Sheet2!$N$251)/Sheet3!$A$1)^4)</f>
        <v>7.7462120812861435E-4</v>
      </c>
      <c r="BB1841" s="2">
        <f>$I$1834*EXP(Sheet3!$B$1*(($B1841-BB$1836-Sheet2!$N$251)/Sheet3!$A$1)^2 +Sheet3!$C$1*(($B1841-BB$1836-Sheet2!$N$251)/Sheet3!$A$1)^4)</f>
        <v>6.1790051607065073E-4</v>
      </c>
      <c r="BC1841" s="2">
        <f>$I$1834*EXP(Sheet3!$B$1*(($B1841-BC$1836-Sheet2!$N$251)/Sheet3!$A$1)^2 +Sheet3!$C$1*(($B1841-BC$1836-Sheet2!$N$251)/Sheet3!$A$1)^4)</f>
        <v>4.9155150131089428E-4</v>
      </c>
      <c r="BD1841" s="2">
        <f>$I$1834*EXP(Sheet3!$B$1*(($B1841-BD$1836-Sheet2!$N$251)/Sheet3!$A$1)^2 +Sheet3!$C$1*(($B1841-BD$1836-Sheet2!$N$251)/Sheet3!$A$1)^4)</f>
        <v>3.8996932514559176E-4</v>
      </c>
      <c r="BE1841" s="2">
        <f>$I$1834*EXP(Sheet3!$B$1*(($B1841-BE$1836-Sheet2!$N$251)/Sheet3!$A$1)^2 +Sheet3!$C$1*(($B1841-BE$1836-Sheet2!$N$251)/Sheet3!$A$1)^4)</f>
        <v>3.0852646453096301E-4</v>
      </c>
      <c r="BF1841" s="2">
        <f>$I$1834*EXP(Sheet3!$B$1*(($B1841-BF$1836-Sheet2!$N$251)/Sheet3!$A$1)^2 +Sheet3!$C$1*(($B1841-BF$1836-Sheet2!$N$251)/Sheet3!$A$1)^4)</f>
        <v>2.4341341297509362E-4</v>
      </c>
      <c r="BG1841" s="2">
        <f>$I$1834*EXP(Sheet3!$B$1*(($B1841-BG$1836-Sheet2!$N$251)/Sheet3!$A$1)^2 +Sheet3!$C$1*(($B1841-BG$1836-Sheet2!$N$251)/Sheet3!$A$1)^4)</f>
        <v>1.9150327098001044E-4</v>
      </c>
      <c r="BH1841" s="2">
        <f>$I$1834*EXP(Sheet3!$B$1*(($B1841-BH$1836-Sheet2!$N$251)/Sheet3!$A$1)^2 +Sheet3!$C$1*(($B1841-BH$1836-Sheet2!$N$251)/Sheet3!$A$1)^4)</f>
        <v>1.5023701339075344E-4</v>
      </c>
      <c r="BI1841" s="2">
        <f>$I$1834*EXP(Sheet3!$B$1*(($B1841-BI$1836-Sheet2!$N$251)/Sheet3!$A$1)^2 +Sheet3!$C$1*(($B1841-BI$1836-Sheet2!$N$251)/Sheet3!$A$1)^4)</f>
        <v>1.175265902118321E-4</v>
      </c>
      <c r="BJ1841" s="2">
        <f>$I$1834*EXP(Sheet3!$B$1*(($B1841-BJ$1836-Sheet2!$N$251)/Sheet3!$A$1)^2 +Sheet3!$C$1*(($B1841-BJ$1836-Sheet2!$N$251)/Sheet3!$A$1)^4)</f>
        <v>9.1673354400030767E-5</v>
      </c>
      <c r="BK1841" s="2">
        <f>$I$1834*EXP(Sheet3!$B$1*(($B1841-BK$1836-Sheet2!$N$251)/Sheet3!$A$1)^2 +Sheet3!$C$1*(($B1841-BK$1836-Sheet2!$N$251)/Sheet3!$A$1)^4)</f>
        <v>7.1299616104122672E-5</v>
      </c>
      <c r="BL1841" s="2">
        <f>$I$1834*EXP(Sheet3!$B$1*(($B1841-BL$1836-Sheet2!$N$251)/Sheet3!$A$1)^2 +Sheet3!$C$1*(($B1841-BL$1836-Sheet2!$N$251)/Sheet3!$A$1)^4)</f>
        <v>5.529139915371912E-5</v>
      </c>
      <c r="BM1841" s="2">
        <f>$I$1834*EXP(Sheet3!$B$1*(($B1841-BM$1836-Sheet2!$N$251)/Sheet3!$A$1)^2 +Sheet3!$C$1*(($B1841-BM$1836-Sheet2!$N$251)/Sheet3!$A$1)^4)</f>
        <v>4.2750723935755041E-5</v>
      </c>
      <c r="BN1841" s="2">
        <f>$I$1834*EXP(Sheet3!$B$1*(($B1841-BN$1836-Sheet2!$N$251)/Sheet3!$A$1)^2 +Sheet3!$C$1*(($B1841-BN$1836-Sheet2!$N$251)/Sheet3!$A$1)^4)</f>
        <v>3.2955962866712962E-5</v>
      </c>
      <c r="BO1841" s="2">
        <f>$I$1834*EXP(Sheet3!$B$1*(($B1841-BO$1836-Sheet2!$N$251)/Sheet3!$A$1)^2 +Sheet3!$C$1*(($B1841-BO$1836-Sheet2!$N$251)/Sheet3!$A$1)^4)</f>
        <v>2.5329012289606118E-5</v>
      </c>
      <c r="BP1841" s="2">
        <f>$I$1834*EXP(Sheet3!$B$1*(($B1841-BP$1836-Sheet2!$N$251)/Sheet3!$A$1)^2 +Sheet3!$C$1*(($B1841-BP$1836-Sheet2!$N$251)/Sheet3!$A$1)^4)</f>
        <v>1.9408199652104434E-5</v>
      </c>
      <c r="BQ1841" s="2">
        <f>$I$1834*EXP(Sheet3!$B$1*(($B1841-BQ$1836-Sheet2!$N$251)/Sheet3!$A$1)^2 +Sheet3!$C$1*(($B1841-BQ$1836-Sheet2!$N$251)/Sheet3!$A$1)^4)</f>
        <v>1.4825999113227352E-5</v>
      </c>
      <c r="BR1841" s="2">
        <f>$I$1834*EXP(Sheet3!$B$1*(($B1841-BR$1836-Sheet2!$N$251)/Sheet3!$A$1)^2 +Sheet3!$C$1*(($B1841-BR$1836-Sheet2!$N$251)/Sheet3!$A$1)^4)</f>
        <v>1.129076410917902E-5</v>
      </c>
      <c r="BS1841" s="2">
        <f>$I$1834*EXP(Sheet3!$B$1*(($B1841-BS$1836-Sheet2!$N$251)/Sheet3!$A$1)^2 +Sheet3!$C$1*(($B1841-BS$1836-Sheet2!$N$251)/Sheet3!$A$1)^4)</f>
        <v>8.5718036592471215E-6</v>
      </c>
    </row>
    <row r="1842" spans="1:71" x14ac:dyDescent="0.2">
      <c r="A1842">
        <v>1815</v>
      </c>
      <c r="B1842">
        <v>1012.58</v>
      </c>
      <c r="C1842">
        <v>2403.6</v>
      </c>
      <c r="D1842">
        <v>3524.6</v>
      </c>
      <c r="E1842">
        <f t="shared" si="94"/>
        <v>1121</v>
      </c>
      <c r="F1842" s="1">
        <f t="shared" si="95"/>
        <v>1121</v>
      </c>
      <c r="G1842">
        <f t="shared" si="96"/>
        <v>1135102.18</v>
      </c>
      <c r="I1842" s="2">
        <f>$I$1834*EXP(Sheet3!$B$1*(($B1842-I$1836-Sheet2!$N$251)/Sheet3!$A$1)^2 +Sheet3!$C$1*(($B1842-I$1836-Sheet2!$N$251)/Sheet3!$A$1)^4)</f>
        <v>84.981171123091855</v>
      </c>
      <c r="J1842" s="2">
        <f>$I$1834*EXP(Sheet3!$B$1*(($B1842-J$1836-Sheet2!$N$251)/Sheet3!$A$1)^2 +Sheet3!$C$1*(($B1842-J$1836-Sheet2!$N$251)/Sheet3!$A$1)^4)</f>
        <v>79.355446355046411</v>
      </c>
      <c r="K1842" s="2">
        <f>$I$1834*EXP(Sheet3!$B$1*(($B1842-K$1836-Sheet2!$N$251)/Sheet3!$A$1)^2 +Sheet3!$C$1*(($B1842-K$1836-Sheet2!$N$251)/Sheet3!$A$1)^4)</f>
        <v>74.019398732673707</v>
      </c>
      <c r="L1842" s="2">
        <f>$I$1834*EXP(Sheet3!$B$1*(($B1842-L$1836-Sheet2!$N$251)/Sheet3!$A$1)^2 +Sheet3!$C$1*(($B1842-L$1836-Sheet2!$N$251)/Sheet3!$A$1)^4)</f>
        <v>68.964138803963635</v>
      </c>
      <c r="M1842" s="2">
        <f>$I$1834*EXP(Sheet3!$B$1*(($B1842-M$1836-Sheet2!$N$251)/Sheet3!$A$1)^2 +Sheet3!$C$1*(($B1842-M$1836-Sheet2!$N$251)/Sheet3!$A$1)^4)</f>
        <v>64.180654612330443</v>
      </c>
      <c r="N1842" s="2">
        <f>$I$1834*EXP(Sheet3!$B$1*(($B1842-N$1836-Sheet2!$N$251)/Sheet3!$A$1)^2 +Sheet3!$C$1*(($B1842-N$1836-Sheet2!$N$251)/Sheet3!$A$1)^4)</f>
        <v>59.659840292922361</v>
      </c>
      <c r="O1842" s="2">
        <f>$I$1834*EXP(Sheet3!$B$1*(($B1842-O$1836-Sheet2!$N$251)/Sheet3!$A$1)^2 +Sheet3!$C$1*(($B1842-O$1836-Sheet2!$N$251)/Sheet3!$A$1)^4)</f>
        <v>55.392524092538856</v>
      </c>
      <c r="P1842" s="2">
        <f>$I$1834*EXP(Sheet3!$B$1*(($B1842-P$1836-Sheet2!$N$251)/Sheet3!$A$1)^2 +Sheet3!$C$1*(($B1842-P$1836-Sheet2!$N$251)/Sheet3!$A$1)^4)</f>
        <v>51.369495703536188</v>
      </c>
      <c r="Q1842" s="2">
        <f>$I$1834*EXP(Sheet3!$B$1*(($B1842-Q$1836-Sheet2!$N$251)/Sheet3!$A$1)^2 +Sheet3!$C$1*(($B1842-Q$1836-Sheet2!$N$251)/Sheet3!$A$1)^4)</f>
        <v>47.58153280769897</v>
      </c>
      <c r="R1842" s="2">
        <f>$I$1834*EXP(Sheet3!$B$1*(($B1842-R$1836-Sheet2!$N$251)/Sheet3!$A$1)^2 +Sheet3!$C$1*(($B1842-R$1836-Sheet2!$N$251)/Sheet3!$A$1)^4)</f>
        <v>44.019426732290384</v>
      </c>
      <c r="S1842" s="2">
        <f>$I$1834*EXP(Sheet3!$B$1*(($B1842-S$1836-Sheet2!$N$251)/Sheet3!$A$1)^2 +Sheet3!$C$1*(($B1842-S$1836-Sheet2!$N$251)/Sheet3!$A$1)^4)</f>
        <v>40.674007127309189</v>
      </c>
      <c r="T1842" s="2">
        <f>$I$1834*EXP(Sheet3!$B$1*(($B1842-T$1836-Sheet2!$N$251)/Sheet3!$A$1)^2 +Sheet3!$C$1*(($B1842-T$1836-Sheet2!$N$251)/Sheet3!$A$1)^4)</f>
        <v>37.536165580326774</v>
      </c>
      <c r="U1842" s="2">
        <f>$I$1834*EXP(Sheet3!$B$1*(($B1842-U$1836-Sheet2!$N$251)/Sheet3!$A$1)^2 +Sheet3!$C$1*(($B1842-U$1836-Sheet2!$N$251)/Sheet3!$A$1)^4)</f>
        <v>34.596878093051842</v>
      </c>
      <c r="V1842" s="2">
        <f>$I$1834*EXP(Sheet3!$B$1*(($B1842-V$1836-Sheet2!$N$251)/Sheet3!$A$1)^2 +Sheet3!$C$1*(($B1842-V$1836-Sheet2!$N$251)/Sheet3!$A$1)^4)</f>
        <v>31.84722635220184</v>
      </c>
      <c r="W1842" s="2">
        <f>$I$1834*EXP(Sheet3!$B$1*(($B1842-W$1836-Sheet2!$N$251)/Sheet3!$A$1)^2 +Sheet3!$C$1*(($B1842-W$1836-Sheet2!$N$251)/Sheet3!$A$1)^4)</f>
        <v>29.278417735101318</v>
      </c>
      <c r="X1842" s="2">
        <f>$I$1834*EXP(Sheet3!$B$1*(($B1842-X$1836-Sheet2!$N$251)/Sheet3!$A$1)^2 +Sheet3!$C$1*(($B1842-X$1836-Sheet2!$N$251)/Sheet3!$A$1)^4)</f>
        <v>26.881804000370028</v>
      </c>
      <c r="Y1842" s="2">
        <f>$I$1834*EXP(Sheet3!$B$1*(($B1842-Y$1836-Sheet2!$N$251)/Sheet3!$A$1)^2 +Sheet3!$C$1*(($B1842-Y$1836-Sheet2!$N$251)/Sheet3!$A$1)^4)</f>
        <v>24.648898621853803</v>
      </c>
      <c r="Z1842" s="2">
        <f>$I$1834*EXP(Sheet3!$B$1*(($B1842-Z$1836-Sheet2!$N$251)/Sheet3!$A$1)^2 +Sheet3!$C$1*(($B1842-Z$1836-Sheet2!$N$251)/Sheet3!$A$1)^4)</f>
        <v>22.57139273372302</v>
      </c>
      <c r="AA1842" s="2">
        <f>$I$1834*EXP(Sheet3!$B$1*(($B1842-AA$1836-Sheet2!$N$251)/Sheet3!$A$1)^2 +Sheet3!$C$1*(($B1842-AA$1836-Sheet2!$N$251)/Sheet3!$A$1)^4)</f>
        <v>20.641169663511441</v>
      </c>
      <c r="AB1842" s="2">
        <f>$I$1834*EXP(Sheet3!$B$1*(($B1842-AB$1836-Sheet2!$N$251)/Sheet3!$A$1)^2 +Sheet3!$C$1*(($B1842-AB$1836-Sheet2!$N$251)/Sheet3!$A$1)^4)</f>
        <v>18.850318038939236</v>
      </c>
      <c r="AC1842" s="2">
        <f>$I$1834*EXP(Sheet3!$B$1*(($B1842-AC$1836-Sheet2!$N$251)/Sheet3!$A$1)^2 +Sheet3!$C$1*(($B1842-AC$1836-Sheet2!$N$251)/Sheet3!$A$1)^4)</f>
        <v>17.191143463272866</v>
      </c>
      <c r="AD1842" s="2">
        <f>$I$1834*EXP(Sheet3!$B$1*(($B1842-AD$1836-Sheet2!$N$251)/Sheet3!$A$1)^2 +Sheet3!$C$1*(($B1842-AD$1836-Sheet2!$N$251)/Sheet3!$A$1)^4)</f>
        <v>15.656178762685194</v>
      </c>
      <c r="AE1842" s="2">
        <f>$I$1834*EXP(Sheet3!$B$1*(($B1842-AE$1836-Sheet2!$N$251)/Sheet3!$A$1)^2 +Sheet3!$C$1*(($B1842-AE$1836-Sheet2!$N$251)/Sheet3!$A$1)^4)</f>
        <v>14.238192817521448</v>
      </c>
      <c r="AF1842" s="2">
        <f>$I$1834*EXP(Sheet3!$B$1*(($B1842-AF$1836-Sheet2!$N$251)/Sheet3!$A$1)^2 +Sheet3!$C$1*(($B1842-AF$1836-Sheet2!$N$251)/Sheet3!$A$1)^4)</f>
        <v>12.93019799748367</v>
      </c>
      <c r="AG1842" s="2">
        <f>$I$1834*EXP(Sheet3!$B$1*(($B1842-AG$1836-Sheet2!$N$251)/Sheet3!$A$1)^2 +Sheet3!$C$1*(($B1842-AG$1836-Sheet2!$N$251)/Sheet3!$A$1)^4)</f>
        <v>11.725456228444811</v>
      </c>
      <c r="AH1842" s="2">
        <f>$I$1834*EXP(Sheet3!$B$1*(($B1842-AH$1836-Sheet2!$N$251)/Sheet3!$A$1)^2 +Sheet3!$C$1*(($B1842-AH$1836-Sheet2!$N$251)/Sheet3!$A$1)^4)</f>
        <v>10.617483725955108</v>
      </c>
      <c r="AI1842" s="2">
        <f>$I$1834*EXP(Sheet3!$B$1*(($B1842-AI$1836-Sheet2!$N$251)/Sheet3!$A$1)^2 +Sheet3!$C$1*(($B1842-AI$1836-Sheet2!$N$251)/Sheet3!$A$1)^4)</f>
        <v>9.6000544369766487</v>
      </c>
      <c r="AJ1842" s="2">
        <f>$I$1834*EXP(Sheet3!$B$1*(($B1842-AJ$1836-Sheet2!$N$251)/Sheet3!$A$1)^2 +Sheet3!$C$1*(($B1842-AJ$1836-Sheet2!$N$251)/Sheet3!$A$1)^4)</f>
        <v>8.667202238065645</v>
      </c>
      <c r="AK1842" s="2">
        <f>$I$1834*EXP(Sheet3!$B$1*(($B1842-AK$1836-Sheet2!$N$251)/Sheet3!$A$1)^2 +Sheet3!$C$1*(($B1842-AK$1836-Sheet2!$N$251)/Sheet3!$A$1)^4)</f>
        <v>7.8132219433614551</v>
      </c>
      <c r="AL1842" s="2">
        <f>$I$1834*EXP(Sheet3!$B$1*(($B1842-AL$1836-Sheet2!$N$251)/Sheet3!$A$1)^2 +Sheet3!$C$1*(($B1842-AL$1836-Sheet2!$N$251)/Sheet3!$A$1)^4)</f>
        <v>7.0326691810379911</v>
      </c>
      <c r="AM1842" s="2">
        <f>$I$1834*EXP(Sheet3!$B$1*(($B1842-AM$1836-Sheet2!$N$251)/Sheet3!$A$1)^2 +Sheet3!$C$1*(($B1842-AM$1836-Sheet2!$N$251)/Sheet3!$A$1)^4)</f>
        <v>6.3203592011380376</v>
      </c>
      <c r="AN1842" s="2">
        <f>$I$1834*EXP(Sheet3!$B$1*(($B1842-AN$1836-Sheet2!$N$251)/Sheet3!$A$1)^2 +Sheet3!$C$1*(($B1842-AN$1836-Sheet2!$N$251)/Sheet3!$A$1)^4)</f>
        <v>5.6713646814293615</v>
      </c>
      <c r="AO1842" s="2">
        <f>$I$1834*EXP(Sheet3!$B$1*(($B1842-AO$1836-Sheet2!$N$251)/Sheet3!$A$1)^2 +Sheet3!$C$1*(($B1842-AO$1836-Sheet2!$N$251)/Sheet3!$A$1)^4)</f>
        <v>5.0810126009595828</v>
      </c>
      <c r="AP1842" s="2">
        <f>$I$1834*EXP(Sheet3!$B$1*(($B1842-AP$1836-Sheet2!$N$251)/Sheet3!$A$1)^2 +Sheet3!$C$1*(($B1842-AP$1836-Sheet2!$N$251)/Sheet3!$A$1)^4)</f>
        <v>4.5448802533538872</v>
      </c>
      <c r="AQ1842" s="2">
        <f>$I$1834*EXP(Sheet3!$B$1*(($B1842-AQ$1836-Sheet2!$N$251)/Sheet3!$A$1)^2 +Sheet3!$C$1*(($B1842-AQ$1836-Sheet2!$N$251)/Sheet3!$A$1)^4)</f>
        <v>4.0587904736023246</v>
      </c>
      <c r="AR1842" s="2">
        <f>$I$1834*EXP(Sheet3!$B$1*(($B1842-AR$1836-Sheet2!$N$251)/Sheet3!$A$1)^2 +Sheet3!$C$1*(($B1842-AR$1836-Sheet2!$N$251)/Sheet3!$A$1)^4)</f>
        <v>3.6188061531325006</v>
      </c>
      <c r="AS1842" s="2">
        <f>$I$1834*EXP(Sheet3!$B$1*(($B1842-AS$1836-Sheet2!$N$251)/Sheet3!$A$1)^2 +Sheet3!$C$1*(($B1842-AS$1836-Sheet2!$N$251)/Sheet3!$A$1)^4)</f>
        <v>3.2212241183770978</v>
      </c>
      <c r="AT1842" s="2">
        <f>$I$1834*EXP(Sheet3!$B$1*(($B1842-AT$1836-Sheet2!$N$251)/Sheet3!$A$1)^2 +Sheet3!$C$1*(($B1842-AT$1836-Sheet2!$N$251)/Sheet3!$A$1)^4)</f>
        <v>2.8625684478443834</v>
      </c>
      <c r="AU1842" s="2">
        <f>$I$1834*EXP(Sheet3!$B$1*(($B1842-AU$1836-Sheet2!$N$251)/Sheet3!$A$1)^2 +Sheet3!$C$1*(($B1842-AU$1836-Sheet2!$N$251)/Sheet3!$A$1)^4)</f>
        <v>2.5395833019482761</v>
      </c>
      <c r="AV1842" s="2">
        <f>$I$1834*EXP(Sheet3!$B$1*(($B1842-AV$1836-Sheet2!$N$251)/Sheet3!$A$1)^2 +Sheet3!$C$1*(($B1842-AV$1836-Sheet2!$N$251)/Sheet3!$A$1)^4)</f>
        <v>2.2492253384451959</v>
      </c>
      <c r="AW1842" s="2">
        <f>$I$1834*EXP(Sheet3!$B$1*(($B1842-AW$1836-Sheet2!$N$251)/Sheet3!$A$1)^2 +Sheet3!$C$1*(($B1842-AW$1836-Sheet2!$N$251)/Sheet3!$A$1)^4)</f>
        <v>1.9886557846331194</v>
      </c>
      <c r="AX1842" s="2">
        <f>$I$1834*EXP(Sheet3!$B$1*(($B1842-AX$1836-Sheet2!$N$251)/Sheet3!$A$1)^2 +Sheet3!$C$1*(($B1842-AX$1836-Sheet2!$N$251)/Sheet3!$A$1)^4)</f>
        <v>1.7552322350266458</v>
      </c>
      <c r="AY1842" s="2">
        <f>$I$1834*EXP(Sheet3!$B$1*(($B1842-AY$1836-Sheet2!$N$251)/Sheet3!$A$1)^2 +Sheet3!$C$1*(($B1842-AY$1836-Sheet2!$N$251)/Sheet3!$A$1)^4)</f>
        <v>1.5465002405928048</v>
      </c>
      <c r="AZ1842" s="2">
        <f>$I$1834*EXP(Sheet3!$B$1*(($B1842-AZ$1836-Sheet2!$N$251)/Sheet3!$A$1)^2 +Sheet3!$C$1*(($B1842-AZ$1836-Sheet2!$N$251)/Sheet3!$A$1)^4)</f>
        <v>1.3601847525160562</v>
      </c>
      <c r="BA1842" s="2">
        <f>$I$1834*EXP(Sheet3!$B$1*(($B1842-BA$1836-Sheet2!$N$251)/Sheet3!$A$1)^2 +Sheet3!$C$1*(($B1842-BA$1836-Sheet2!$N$251)/Sheet3!$A$1)^4)</f>
        <v>1.1941814800581874</v>
      </c>
      <c r="BB1842" s="2">
        <f>$I$1834*EXP(Sheet3!$B$1*(($B1842-BB$1836-Sheet2!$N$251)/Sheet3!$A$1)^2 +Sheet3!$C$1*(($B1842-BB$1836-Sheet2!$N$251)/Sheet3!$A$1)^4)</f>
        <v>1.0465482184032873</v>
      </c>
      <c r="BC1842" s="2">
        <f>$I$1834*EXP(Sheet3!$B$1*(($B1842-BC$1836-Sheet2!$N$251)/Sheet3!$A$1)^2 +Sheet3!$C$1*(($B1842-BC$1836-Sheet2!$N$251)/Sheet3!$A$1)^4)</f>
        <v>0.91549619848431074</v>
      </c>
      <c r="BD1842" s="2">
        <f>$I$1834*EXP(Sheet3!$B$1*(($B1842-BD$1836-Sheet2!$N$251)/Sheet3!$A$1)^2 +Sheet3!$C$1*(($B1842-BD$1836-Sheet2!$N$251)/Sheet3!$A$1)^4)</f>
        <v>0.79938150672799946</v>
      </c>
      <c r="BE1842" s="2">
        <f>$I$1834*EXP(Sheet3!$B$1*(($B1842-BE$1836-Sheet2!$N$251)/Sheet3!$A$1)^2 +Sheet3!$C$1*(($B1842-BE$1836-Sheet2!$N$251)/Sheet3!$A$1)^4)</f>
        <v>0.69669661847833197</v>
      </c>
      <c r="BF1842" s="2">
        <f>$I$1834*EXP(Sheet3!$B$1*(($B1842-BF$1836-Sheet2!$N$251)/Sheet3!$A$1)^2 +Sheet3!$C$1*(($B1842-BF$1836-Sheet2!$N$251)/Sheet3!$A$1)^4)</f>
        <v>0.60606208461319133</v>
      </c>
      <c r="BG1842" s="2">
        <f>$I$1834*EXP(Sheet3!$B$1*(($B1842-BG$1836-Sheet2!$N$251)/Sheet3!$A$1)^2 +Sheet3!$C$1*(($B1842-BG$1836-Sheet2!$N$251)/Sheet3!$A$1)^4)</f>
        <v>0.52621840660942976</v>
      </c>
      <c r="BH1842" s="2">
        <f>$I$1834*EXP(Sheet3!$B$1*(($B1842-BH$1836-Sheet2!$N$251)/Sheet3!$A$1)^2 +Sheet3!$C$1*(($B1842-BH$1836-Sheet2!$N$251)/Sheet3!$A$1)^4)</f>
        <v>0.45601813104607153</v>
      </c>
      <c r="BI1842" s="2">
        <f>$I$1834*EXP(Sheet3!$B$1*(($B1842-BI$1836-Sheet2!$N$251)/Sheet3!$A$1)^2 +Sheet3!$C$1*(($B1842-BI$1836-Sheet2!$N$251)/Sheet3!$A$1)^4)</f>
        <v>0.39441819038913351</v>
      </c>
      <c r="BJ1842" s="2">
        <f>$I$1834*EXP(Sheet3!$B$1*(($B1842-BJ$1836-Sheet2!$N$251)/Sheet3!$A$1)^2 +Sheet3!$C$1*(($B1842-BJ$1836-Sheet2!$N$251)/Sheet3!$A$1)^4)</f>
        <v>0.34047251278331275</v>
      </c>
      <c r="BK1842" s="2">
        <f>$I$1834*EXP(Sheet3!$B$1*(($B1842-BK$1836-Sheet2!$N$251)/Sheet3!$A$1)^2 +Sheet3!$C$1*(($B1842-BK$1836-Sheet2!$N$251)/Sheet3!$A$1)^4)</f>
        <v>0.29332491964944729</v>
      </c>
      <c r="BL1842" s="2">
        <f>$I$1834*EXP(Sheet3!$B$1*(($B1842-BL$1836-Sheet2!$N$251)/Sheet3!$A$1)^2 +Sheet3!$C$1*(($B1842-BL$1836-Sheet2!$N$251)/Sheet3!$A$1)^4)</f>
        <v>0.25220232609395637</v>
      </c>
      <c r="BM1842" s="2">
        <f>$I$1834*EXP(Sheet3!$B$1*(($B1842-BM$1836-Sheet2!$N$251)/Sheet3!$A$1)^2 +Sheet3!$C$1*(($B1842-BM$1836-Sheet2!$N$251)/Sheet3!$A$1)^4)</f>
        <v>0.21640825554132667</v>
      </c>
      <c r="BN1842" s="2">
        <f>$I$1834*EXP(Sheet3!$B$1*(($B1842-BN$1836-Sheet2!$N$251)/Sheet3!$A$1)^2 +Sheet3!$C$1*(($B1842-BN$1836-Sheet2!$N$251)/Sheet3!$A$1)^4)</f>
        <v>0.18531667661518689</v>
      </c>
      <c r="BO1842" s="2">
        <f>$I$1834*EXP(Sheet3!$B$1*(($B1842-BO$1836-Sheet2!$N$251)/Sheet3!$A$1)^2 +Sheet3!$C$1*(($B1842-BO$1836-Sheet2!$N$251)/Sheet3!$A$1)^4)</f>
        <v>0.15836616713616375</v>
      </c>
      <c r="BP1842" s="2">
        <f>$I$1834*EXP(Sheet3!$B$1*(($B1842-BP$1836-Sheet2!$N$251)/Sheet3!$A$1)^2 +Sheet3!$C$1*(($B1842-BP$1836-Sheet2!$N$251)/Sheet3!$A$1)^4)</f>
        <v>0.13505440718902398</v>
      </c>
      <c r="BQ1842" s="2">
        <f>$I$1834*EXP(Sheet3!$B$1*(($B1842-BQ$1836-Sheet2!$N$251)/Sheet3!$A$1)^2 +Sheet3!$C$1*(($B1842-BQ$1836-Sheet2!$N$251)/Sheet3!$A$1)^4)</f>
        <v>0.11493300054722103</v>
      </c>
      <c r="BR1842" s="2">
        <f>$I$1834*EXP(Sheet3!$B$1*(($B1842-BR$1836-Sheet2!$N$251)/Sheet3!$A$1)^2 +Sheet3!$C$1*(($B1842-BR$1836-Sheet2!$N$251)/Sheet3!$A$1)^4)</f>
        <v>9.7602621335563813E-2</v>
      </c>
      <c r="BS1842" s="2">
        <f>$I$1834*EXP(Sheet3!$B$1*(($B1842-BS$1836-Sheet2!$N$251)/Sheet3!$A$1)^2 +Sheet3!$C$1*(($B1842-BS$1836-Sheet2!$N$251)/Sheet3!$A$1)^4)</f>
        <v>8.270848066342612E-2</v>
      </c>
    </row>
    <row r="1843" spans="1:71" x14ac:dyDescent="0.2">
      <c r="A1843">
        <v>1816</v>
      </c>
      <c r="B1843">
        <v>1013.01</v>
      </c>
      <c r="C1843">
        <v>2400.1</v>
      </c>
      <c r="D1843">
        <v>3257.1</v>
      </c>
      <c r="E1843">
        <f t="shared" si="94"/>
        <v>857</v>
      </c>
      <c r="F1843" s="1">
        <f t="shared" si="95"/>
        <v>857</v>
      </c>
      <c r="G1843">
        <f t="shared" si="96"/>
        <v>868149.57</v>
      </c>
      <c r="I1843" s="2">
        <f>$I$1834*EXP(Sheet3!$B$1*(($B1843-I$1836-Sheet2!$N$251)/Sheet3!$A$1)^2 +Sheet3!$C$1*(($B1843-I$1836-Sheet2!$N$251)/Sheet3!$A$1)^4)</f>
        <v>666.29255359287799</v>
      </c>
      <c r="J1843" s="2">
        <f>$I$1834*EXP(Sheet3!$B$1*(($B1843-J$1836-Sheet2!$N$251)/Sheet3!$A$1)^2 +Sheet3!$C$1*(($B1843-J$1836-Sheet2!$N$251)/Sheet3!$A$1)^4)</f>
        <v>645.66142641556507</v>
      </c>
      <c r="K1843" s="2">
        <f>$I$1834*EXP(Sheet3!$B$1*(($B1843-K$1836-Sheet2!$N$251)/Sheet3!$A$1)^2 +Sheet3!$C$1*(($B1843-K$1836-Sheet2!$N$251)/Sheet3!$A$1)^4)</f>
        <v>625.26041401899238</v>
      </c>
      <c r="L1843" s="2">
        <f>$I$1834*EXP(Sheet3!$B$1*(($B1843-L$1836-Sheet2!$N$251)/Sheet3!$A$1)^2 +Sheet3!$C$1*(($B1843-L$1836-Sheet2!$N$251)/Sheet3!$A$1)^4)</f>
        <v>605.10348413074348</v>
      </c>
      <c r="M1843" s="2">
        <f>$I$1834*EXP(Sheet3!$B$1*(($B1843-M$1836-Sheet2!$N$251)/Sheet3!$A$1)^2 +Sheet3!$C$1*(($B1843-M$1836-Sheet2!$N$251)/Sheet3!$A$1)^4)</f>
        <v>585.2041052198058</v>
      </c>
      <c r="N1843" s="2">
        <f>$I$1834*EXP(Sheet3!$B$1*(($B1843-N$1836-Sheet2!$N$251)/Sheet3!$A$1)^2 +Sheet3!$C$1*(($B1843-N$1836-Sheet2!$N$251)/Sheet3!$A$1)^4)</f>
        <v>565.57522448681141</v>
      </c>
      <c r="O1843" s="2">
        <f>$I$1834*EXP(Sheet3!$B$1*(($B1843-O$1836-Sheet2!$N$251)/Sheet3!$A$1)^2 +Sheet3!$C$1*(($B1843-O$1836-Sheet2!$N$251)/Sheet3!$A$1)^4)</f>
        <v>546.22924688816749</v>
      </c>
      <c r="P1843" s="2">
        <f>$I$1834*EXP(Sheet3!$B$1*(($B1843-P$1836-Sheet2!$N$251)/Sheet3!$A$1)^2 +Sheet3!$C$1*(($B1843-P$1836-Sheet2!$N$251)/Sheet3!$A$1)^4)</f>
        <v>527.1780152793815</v>
      </c>
      <c r="Q1843" s="2">
        <f>$I$1834*EXP(Sheet3!$B$1*(($B1843-Q$1836-Sheet2!$N$251)/Sheet3!$A$1)^2 +Sheet3!$C$1*(($B1843-Q$1836-Sheet2!$N$251)/Sheet3!$A$1)^4)</f>
        <v>508.43279176067529</v>
      </c>
      <c r="R1843" s="2">
        <f>$I$1834*EXP(Sheet3!$B$1*(($B1843-R$1836-Sheet2!$N$251)/Sheet3!$A$1)^2 +Sheet3!$C$1*(($B1843-R$1836-Sheet2!$N$251)/Sheet3!$A$1)^4)</f>
        <v>490.00424030526233</v>
      </c>
      <c r="S1843" s="2">
        <f>$I$1834*EXP(Sheet3!$B$1*(($B1843-S$1836-Sheet2!$N$251)/Sheet3!$A$1)^2 +Sheet3!$C$1*(($B1843-S$1836-Sheet2!$N$251)/Sheet3!$A$1)^4)</f>
        <v>471.90241074741641</v>
      </c>
      <c r="T1843" s="2">
        <f>$I$1834*EXP(Sheet3!$B$1*(($B1843-T$1836-Sheet2!$N$251)/Sheet3!$A$1)^2 +Sheet3!$C$1*(($B1843-T$1836-Sheet2!$N$251)/Sheet3!$A$1)^4)</f>
        <v>454.13672420369971</v>
      </c>
      <c r="U1843" s="2">
        <f>$I$1834*EXP(Sheet3!$B$1*(($B1843-U$1836-Sheet2!$N$251)/Sheet3!$A$1)^2 +Sheet3!$C$1*(($B1843-U$1836-Sheet2!$N$251)/Sheet3!$A$1)^4)</f>
        <v>436.7159599962493</v>
      </c>
      <c r="V1843" s="2">
        <f>$I$1834*EXP(Sheet3!$B$1*(($B1843-V$1836-Sheet2!$N$251)/Sheet3!$A$1)^2 +Sheet3!$C$1*(($B1843-V$1836-Sheet2!$N$251)/Sheet3!$A$1)^4)</f>
        <v>419.64824414362255</v>
      </c>
      <c r="W1843" s="2">
        <f>$I$1834*EXP(Sheet3!$B$1*(($B1843-W$1836-Sheet2!$N$251)/Sheet3!$A$1)^2 +Sheet3!$C$1*(($B1843-W$1836-Sheet2!$N$251)/Sheet3!$A$1)^4)</f>
        <v>402.94103947528248</v>
      </c>
      <c r="X1843" s="2">
        <f>$I$1834*EXP(Sheet3!$B$1*(($B1843-X$1836-Sheet2!$N$251)/Sheet3!$A$1)^2 +Sheet3!$C$1*(($B1843-X$1836-Sheet2!$N$251)/Sheet3!$A$1)^4)</f>
        <v>386.60113742698724</v>
      </c>
      <c r="Y1843" s="2">
        <f>$I$1834*EXP(Sheet3!$B$1*(($B1843-Y$1836-Sheet2!$N$251)/Sheet3!$A$1)^2 +Sheet3!$C$1*(($B1843-Y$1836-Sheet2!$N$251)/Sheet3!$A$1)^4)</f>
        <v>370.63465156120304</v>
      </c>
      <c r="Z1843" s="2">
        <f>$I$1834*EXP(Sheet3!$B$1*(($B1843-Z$1836-Sheet2!$N$251)/Sheet3!$A$1)^2 +Sheet3!$C$1*(($B1843-Z$1836-Sheet2!$N$251)/Sheet3!$A$1)^4)</f>
        <v>355.04701285420509</v>
      </c>
      <c r="AA1843" s="2">
        <f>$I$1834*EXP(Sheet3!$B$1*(($B1843-AA$1836-Sheet2!$N$251)/Sheet3!$A$1)^2 +Sheet3!$C$1*(($B1843-AA$1836-Sheet2!$N$251)/Sheet3!$A$1)^4)</f>
        <v>339.84296678310676</v>
      </c>
      <c r="AB1843" s="2">
        <f>$I$1834*EXP(Sheet3!$B$1*(($B1843-AB$1836-Sheet2!$N$251)/Sheet3!$A$1)^2 +Sheet3!$C$1*(($B1843-AB$1836-Sheet2!$N$251)/Sheet3!$A$1)^4)</f>
        <v>325.02657223886081</v>
      </c>
      <c r="AC1843" s="2">
        <f>$I$1834*EXP(Sheet3!$B$1*(($B1843-AC$1836-Sheet2!$N$251)/Sheet3!$A$1)^2 +Sheet3!$C$1*(($B1843-AC$1836-Sheet2!$N$251)/Sheet3!$A$1)^4)</f>
        <v>310.60120228354924</v>
      </c>
      <c r="AD1843" s="2">
        <f>$I$1834*EXP(Sheet3!$B$1*(($B1843-AD$1836-Sheet2!$N$251)/Sheet3!$A$1)^2 +Sheet3!$C$1*(($B1843-AD$1836-Sheet2!$N$251)/Sheet3!$A$1)^4)</f>
        <v>296.56954676226843</v>
      </c>
      <c r="AE1843" s="2">
        <f>$I$1834*EXP(Sheet3!$B$1*(($B1843-AE$1836-Sheet2!$N$251)/Sheet3!$A$1)^2 +Sheet3!$C$1*(($B1843-AE$1836-Sheet2!$N$251)/Sheet3!$A$1)^4)</f>
        <v>282.93361677166058</v>
      </c>
      <c r="AF1843" s="2">
        <f>$I$1834*EXP(Sheet3!$B$1*(($B1843-AF$1836-Sheet2!$N$251)/Sheet3!$A$1)^2 +Sheet3!$C$1*(($B1843-AF$1836-Sheet2!$N$251)/Sheet3!$A$1)^4)</f>
        <v>269.69475097869571</v>
      </c>
      <c r="AG1843" s="2">
        <f>$I$1834*EXP(Sheet3!$B$1*(($B1843-AG$1836-Sheet2!$N$251)/Sheet3!$A$1)^2 +Sheet3!$C$1*(($B1843-AG$1836-Sheet2!$N$251)/Sheet3!$A$1)^4)</f>
        <v>256.85362377457449</v>
      </c>
      <c r="AH1843" s="2">
        <f>$I$1834*EXP(Sheet3!$B$1*(($B1843-AH$1836-Sheet2!$N$251)/Sheet3!$A$1)^2 +Sheet3!$C$1*(($B1843-AH$1836-Sheet2!$N$251)/Sheet3!$A$1)^4)</f>
        <v>244.41025524096111</v>
      </c>
      <c r="AI1843" s="2">
        <f>$I$1834*EXP(Sheet3!$B$1*(($B1843-AI$1836-Sheet2!$N$251)/Sheet3!$A$1)^2 +Sheet3!$C$1*(($B1843-AI$1836-Sheet2!$N$251)/Sheet3!$A$1)^4)</f>
        <v>232.36402289400036</v>
      </c>
      <c r="AJ1843" s="2">
        <f>$I$1834*EXP(Sheet3!$B$1*(($B1843-AJ$1836-Sheet2!$N$251)/Sheet3!$A$1)^2 +Sheet3!$C$1*(($B1843-AJ$1836-Sheet2!$N$251)/Sheet3!$A$1)^4)</f>
        <v>220.7136751680014</v>
      </c>
      <c r="AK1843" s="2">
        <f>$I$1834*EXP(Sheet3!$B$1*(($B1843-AK$1836-Sheet2!$N$251)/Sheet3!$A$1)^2 +Sheet3!$C$1*(($B1843-AK$1836-Sheet2!$N$251)/Sheet3!$A$1)^4)</f>
        <v>209.45734658696233</v>
      </c>
      <c r="AL1843" s="2">
        <f>$I$1834*EXP(Sheet3!$B$1*(($B1843-AL$1836-Sheet2!$N$251)/Sheet3!$A$1)^2 +Sheet3!$C$1*(($B1843-AL$1836-Sheet2!$N$251)/Sheet3!$A$1)^4)</f>
        <v>198.59257456676582</v>
      </c>
      <c r="AM1843" s="2">
        <f>$I$1834*EXP(Sheet3!$B$1*(($B1843-AM$1836-Sheet2!$N$251)/Sheet3!$A$1)^2 +Sheet3!$C$1*(($B1843-AM$1836-Sheet2!$N$251)/Sheet3!$A$1)^4)</f>
        <v>188.11631778162302</v>
      </c>
      <c r="AN1843" s="2">
        <f>$I$1834*EXP(Sheet3!$B$1*(($B1843-AN$1836-Sheet2!$N$251)/Sheet3!$A$1)^2 +Sheet3!$C$1*(($B1843-AN$1836-Sheet2!$N$251)/Sheet3!$A$1)^4)</f>
        <v>178.02497602055337</v>
      </c>
      <c r="AO1843" s="2">
        <f>$I$1834*EXP(Sheet3!$B$1*(($B1843-AO$1836-Sheet2!$N$251)/Sheet3!$A$1)^2 +Sheet3!$C$1*(($B1843-AO$1836-Sheet2!$N$251)/Sheet3!$A$1)^4)</f>
        <v>168.31441145208441</v>
      </c>
      <c r="AP1843" s="2">
        <f>$I$1834*EXP(Sheet3!$B$1*(($B1843-AP$1836-Sheet2!$N$251)/Sheet3!$A$1)^2 +Sheet3!$C$1*(($B1843-AP$1836-Sheet2!$N$251)/Sheet3!$A$1)^4)</f>
        <v>158.97997120815063</v>
      </c>
      <c r="AQ1843" s="2">
        <f>$I$1834*EXP(Sheet3!$B$1*(($B1843-AQ$1836-Sheet2!$N$251)/Sheet3!$A$1)^2 +Sheet3!$C$1*(($B1843-AQ$1836-Sheet2!$N$251)/Sheet3!$A$1)^4)</f>
        <v>150.01651119142821</v>
      </c>
      <c r="AR1843" s="2">
        <f>$I$1834*EXP(Sheet3!$B$1*(($B1843-AR$1836-Sheet2!$N$251)/Sheet3!$A$1)^2 +Sheet3!$C$1*(($B1843-AR$1836-Sheet2!$N$251)/Sheet3!$A$1)^4)</f>
        <v>141.41842100410508</v>
      </c>
      <c r="AS1843" s="2">
        <f>$I$1834*EXP(Sheet3!$B$1*(($B1843-AS$1836-Sheet2!$N$251)/Sheet3!$A$1)^2 +Sheet3!$C$1*(($B1843-AS$1836-Sheet2!$N$251)/Sheet3!$A$1)^4)</f>
        <v>133.17964989042198</v>
      </c>
      <c r="AT1843" s="2">
        <f>$I$1834*EXP(Sheet3!$B$1*(($B1843-AT$1836-Sheet2!$N$251)/Sheet3!$A$1)^2 +Sheet3!$C$1*(($B1843-AT$1836-Sheet2!$N$251)/Sheet3!$A$1)^4)</f>
        <v>125.29373358018239</v>
      </c>
      <c r="AU1843" s="2">
        <f>$I$1834*EXP(Sheet3!$B$1*(($B1843-AU$1836-Sheet2!$N$251)/Sheet3!$A$1)^2 +Sheet3!$C$1*(($B1843-AU$1836-Sheet2!$N$251)/Sheet3!$A$1)^4)</f>
        <v>117.75382191665219</v>
      </c>
      <c r="AV1843" s="2">
        <f>$I$1834*EXP(Sheet3!$B$1*(($B1843-AV$1836-Sheet2!$N$251)/Sheet3!$A$1)^2 +Sheet3!$C$1*(($B1843-AV$1836-Sheet2!$N$251)/Sheet3!$A$1)^4)</f>
        <v>110.55270714672365</v>
      </c>
      <c r="AW1843" s="2">
        <f>$I$1834*EXP(Sheet3!$B$1*(($B1843-AW$1836-Sheet2!$N$251)/Sheet3!$A$1)^2 +Sheet3!$C$1*(($B1843-AW$1836-Sheet2!$N$251)/Sheet3!$A$1)^4)</f>
        <v>103.68285275138501</v>
      </c>
      <c r="AX1843" s="2">
        <f>$I$1834*EXP(Sheet3!$B$1*(($B1843-AX$1836-Sheet2!$N$251)/Sheet3!$A$1)^2 +Sheet3!$C$1*(($B1843-AX$1836-Sheet2!$N$251)/Sheet3!$A$1)^4)</f>
        <v>97.136422689209567</v>
      </c>
      <c r="AY1843" s="2">
        <f>$I$1834*EXP(Sheet3!$B$1*(($B1843-AY$1836-Sheet2!$N$251)/Sheet3!$A$1)^2 +Sheet3!$C$1*(($B1843-AY$1836-Sheet2!$N$251)/Sheet3!$A$1)^4)</f>
        <v>90.905310926074478</v>
      </c>
      <c r="AZ1843" s="2">
        <f>$I$1834*EXP(Sheet3!$B$1*(($B1843-AZ$1836-Sheet2!$N$251)/Sheet3!$A$1)^2 +Sheet3!$C$1*(($B1843-AZ$1836-Sheet2!$N$251)/Sheet3!$A$1)^4)</f>
        <v>84.981171123091855</v>
      </c>
      <c r="BA1843" s="2">
        <f>$I$1834*EXP(Sheet3!$B$1*(($B1843-BA$1836-Sheet2!$N$251)/Sheet3!$A$1)^2 +Sheet3!$C$1*(($B1843-BA$1836-Sheet2!$N$251)/Sheet3!$A$1)^4)</f>
        <v>79.355446355046411</v>
      </c>
      <c r="BB1843" s="2">
        <f>$I$1834*EXP(Sheet3!$B$1*(($B1843-BB$1836-Sheet2!$N$251)/Sheet3!$A$1)^2 +Sheet3!$C$1*(($B1843-BB$1836-Sheet2!$N$251)/Sheet3!$A$1)^4)</f>
        <v>74.019398732673707</v>
      </c>
      <c r="BC1843" s="2">
        <f>$I$1834*EXP(Sheet3!$B$1*(($B1843-BC$1836-Sheet2!$N$251)/Sheet3!$A$1)^2 +Sheet3!$C$1*(($B1843-BC$1836-Sheet2!$N$251)/Sheet3!$A$1)^4)</f>
        <v>68.964138803963635</v>
      </c>
      <c r="BD1843" s="2">
        <f>$I$1834*EXP(Sheet3!$B$1*(($B1843-BD$1836-Sheet2!$N$251)/Sheet3!$A$1)^2 +Sheet3!$C$1*(($B1843-BD$1836-Sheet2!$N$251)/Sheet3!$A$1)^4)</f>
        <v>64.180654612330443</v>
      </c>
      <c r="BE1843" s="2">
        <f>$I$1834*EXP(Sheet3!$B$1*(($B1843-BE$1836-Sheet2!$N$251)/Sheet3!$A$1)^2 +Sheet3!$C$1*(($B1843-BE$1836-Sheet2!$N$251)/Sheet3!$A$1)^4)</f>
        <v>59.659840292922361</v>
      </c>
      <c r="BF1843" s="2">
        <f>$I$1834*EXP(Sheet3!$B$1*(($B1843-BF$1836-Sheet2!$N$251)/Sheet3!$A$1)^2 +Sheet3!$C$1*(($B1843-BF$1836-Sheet2!$N$251)/Sheet3!$A$1)^4)</f>
        <v>55.392524092491769</v>
      </c>
      <c r="BG1843" s="2">
        <f>$I$1834*EXP(Sheet3!$B$1*(($B1843-BG$1836-Sheet2!$N$251)/Sheet3!$A$1)^2 +Sheet3!$C$1*(($B1843-BG$1836-Sheet2!$N$251)/Sheet3!$A$1)^4)</f>
        <v>51.369495703491815</v>
      </c>
      <c r="BH1843" s="2">
        <f>$I$1834*EXP(Sheet3!$B$1*(($B1843-BH$1836-Sheet2!$N$251)/Sheet3!$A$1)^2 +Sheet3!$C$1*(($B1843-BH$1836-Sheet2!$N$251)/Sheet3!$A$1)^4)</f>
        <v>47.581532807657219</v>
      </c>
      <c r="BI1843" s="2">
        <f>$I$1834*EXP(Sheet3!$B$1*(($B1843-BI$1836-Sheet2!$N$251)/Sheet3!$A$1)^2 +Sheet3!$C$1*(($B1843-BI$1836-Sheet2!$N$251)/Sheet3!$A$1)^4)</f>
        <v>44.019426732251148</v>
      </c>
      <c r="BJ1843" s="2">
        <f>$I$1834*EXP(Sheet3!$B$1*(($B1843-BJ$1836-Sheet2!$N$251)/Sheet3!$A$1)^2 +Sheet3!$C$1*(($B1843-BJ$1836-Sheet2!$N$251)/Sheet3!$A$1)^4)</f>
        <v>40.674007127272354</v>
      </c>
      <c r="BK1843" s="2">
        <f>$I$1834*EXP(Sheet3!$B$1*(($B1843-BK$1836-Sheet2!$N$251)/Sheet3!$A$1)^2 +Sheet3!$C$1*(($B1843-BK$1836-Sheet2!$N$251)/Sheet3!$A$1)^4)</f>
        <v>37.536165580292312</v>
      </c>
      <c r="BL1843" s="2">
        <f>$I$1834*EXP(Sheet3!$B$1*(($B1843-BL$1836-Sheet2!$N$251)/Sheet3!$A$1)^2 +Sheet3!$C$1*(($B1843-BL$1836-Sheet2!$N$251)/Sheet3!$A$1)^4)</f>
        <v>34.596878093051842</v>
      </c>
      <c r="BM1843" s="2">
        <f>$I$1834*EXP(Sheet3!$B$1*(($B1843-BM$1836-Sheet2!$N$251)/Sheet3!$A$1)^2 +Sheet3!$C$1*(($B1843-BM$1836-Sheet2!$N$251)/Sheet3!$A$1)^4)</f>
        <v>31.84722635220184</v>
      </c>
      <c r="BN1843" s="2">
        <f>$I$1834*EXP(Sheet3!$B$1*(($B1843-BN$1836-Sheet2!$N$251)/Sheet3!$A$1)^2 +Sheet3!$C$1*(($B1843-BN$1836-Sheet2!$N$251)/Sheet3!$A$1)^4)</f>
        <v>29.278417735101318</v>
      </c>
      <c r="BO1843" s="2">
        <f>$I$1834*EXP(Sheet3!$B$1*(($B1843-BO$1836-Sheet2!$N$251)/Sheet3!$A$1)^2 +Sheet3!$C$1*(($B1843-BO$1836-Sheet2!$N$251)/Sheet3!$A$1)^4)</f>
        <v>26.881804000370028</v>
      </c>
      <c r="BP1843" s="2">
        <f>$I$1834*EXP(Sheet3!$B$1*(($B1843-BP$1836-Sheet2!$N$251)/Sheet3!$A$1)^2 +Sheet3!$C$1*(($B1843-BP$1836-Sheet2!$N$251)/Sheet3!$A$1)^4)</f>
        <v>24.648898621853803</v>
      </c>
      <c r="BQ1843" s="2">
        <f>$I$1834*EXP(Sheet3!$B$1*(($B1843-BQ$1836-Sheet2!$N$251)/Sheet3!$A$1)^2 +Sheet3!$C$1*(($B1843-BQ$1836-Sheet2!$N$251)/Sheet3!$A$1)^4)</f>
        <v>22.57139273372302</v>
      </c>
      <c r="BR1843" s="2">
        <f>$I$1834*EXP(Sheet3!$B$1*(($B1843-BR$1836-Sheet2!$N$251)/Sheet3!$A$1)^2 +Sheet3!$C$1*(($B1843-BR$1836-Sheet2!$N$251)/Sheet3!$A$1)^4)</f>
        <v>20.641169663511441</v>
      </c>
      <c r="BS1843" s="2">
        <f>$I$1834*EXP(Sheet3!$B$1*(($B1843-BS$1836-Sheet2!$N$251)/Sheet3!$A$1)^2 +Sheet3!$C$1*(($B1843-BS$1836-Sheet2!$N$251)/Sheet3!$A$1)^4)</f>
        <v>18.850318038919632</v>
      </c>
    </row>
    <row r="1844" spans="1:71" x14ac:dyDescent="0.2">
      <c r="A1844">
        <v>1817</v>
      </c>
      <c r="B1844">
        <v>1013.44</v>
      </c>
      <c r="C1844">
        <v>2402.5</v>
      </c>
      <c r="D1844">
        <v>3448.2</v>
      </c>
      <c r="E1844">
        <f t="shared" si="94"/>
        <v>1045.6999999999998</v>
      </c>
      <c r="F1844" s="1">
        <f t="shared" si="95"/>
        <v>1045.6999999999998</v>
      </c>
      <c r="G1844">
        <f t="shared" si="96"/>
        <v>1059754.2079999999</v>
      </c>
      <c r="I1844" s="2">
        <f>$I$1834*EXP(Sheet3!$B$1*(($B1844-I$1836-Sheet2!$N$251)/Sheet3!$A$1)^2 +Sheet3!$C$1*(($B1844-I$1836-Sheet2!$N$251)/Sheet3!$A$1)^4)</f>
        <v>1530.7049112260017</v>
      </c>
      <c r="J1844" s="2">
        <f>$I$1834*EXP(Sheet3!$B$1*(($B1844-J$1836-Sheet2!$N$251)/Sheet3!$A$1)^2 +Sheet3!$C$1*(($B1844-J$1836-Sheet2!$N$251)/Sheet3!$A$1)^4)</f>
        <v>1516.3078495029554</v>
      </c>
      <c r="K1844" s="2">
        <f>$I$1834*EXP(Sheet3!$B$1*(($B1844-K$1836-Sheet2!$N$251)/Sheet3!$A$1)^2 +Sheet3!$C$1*(($B1844-K$1836-Sheet2!$N$251)/Sheet3!$A$1)^4)</f>
        <v>1501.4263863462363</v>
      </c>
      <c r="L1844" s="2">
        <f>$I$1834*EXP(Sheet3!$B$1*(($B1844-L$1836-Sheet2!$N$251)/Sheet3!$A$1)^2 +Sheet3!$C$1*(($B1844-L$1836-Sheet2!$N$251)/Sheet3!$A$1)^4)</f>
        <v>1486.0729430638005</v>
      </c>
      <c r="M1844" s="2">
        <f>$I$1834*EXP(Sheet3!$B$1*(($B1844-M$1836-Sheet2!$N$251)/Sheet3!$A$1)^2 +Sheet3!$C$1*(($B1844-M$1836-Sheet2!$N$251)/Sheet3!$A$1)^4)</f>
        <v>1470.2603629928333</v>
      </c>
      <c r="N1844" s="2">
        <f>$I$1834*EXP(Sheet3!$B$1*(($B1844-N$1836-Sheet2!$N$251)/Sheet3!$A$1)^2 +Sheet3!$C$1*(($B1844-N$1836-Sheet2!$N$251)/Sheet3!$A$1)^4)</f>
        <v>1454.0019020694103</v>
      </c>
      <c r="O1844" s="2">
        <f>$I$1834*EXP(Sheet3!$B$1*(($B1844-O$1836-Sheet2!$N$251)/Sheet3!$A$1)^2 +Sheet3!$C$1*(($B1844-O$1836-Sheet2!$N$251)/Sheet3!$A$1)^4)</f>
        <v>1437.3112187663801</v>
      </c>
      <c r="P1844" s="2">
        <f>$I$1834*EXP(Sheet3!$B$1*(($B1844-P$1836-Sheet2!$N$251)/Sheet3!$A$1)^2 +Sheet3!$C$1*(($B1844-P$1836-Sheet2!$N$251)/Sheet3!$A$1)^4)</f>
        <v>1420.2023633795625</v>
      </c>
      <c r="Q1844" s="2">
        <f>$I$1834*EXP(Sheet3!$B$1*(($B1844-Q$1836-Sheet2!$N$251)/Sheet3!$A$1)^2 +Sheet3!$C$1*(($B1844-Q$1836-Sheet2!$N$251)/Sheet3!$A$1)^4)</f>
        <v>1402.6897666435366</v>
      </c>
      <c r="R1844" s="2">
        <f>$I$1834*EXP(Sheet3!$B$1*(($B1844-R$1836-Sheet2!$N$251)/Sheet3!$A$1)^2 +Sheet3!$C$1*(($B1844-R$1836-Sheet2!$N$251)/Sheet3!$A$1)^4)</f>
        <v>1384.7882276596417</v>
      </c>
      <c r="S1844" s="2">
        <f>$I$1834*EXP(Sheet3!$B$1*(($B1844-S$1836-Sheet2!$N$251)/Sheet3!$A$1)^2 +Sheet3!$C$1*(($B1844-S$1836-Sheet2!$N$251)/Sheet3!$A$1)^4)</f>
        <v>1366.5129011203708</v>
      </c>
      <c r="T1844" s="2">
        <f>$I$1834*EXP(Sheet3!$B$1*(($B1844-T$1836-Sheet2!$N$251)/Sheet3!$A$1)^2 +Sheet3!$C$1*(($B1844-T$1836-Sheet2!$N$251)/Sheet3!$A$1)^4)</f>
        <v>1347.879283816058</v>
      </c>
      <c r="U1844" s="2">
        <f>$I$1834*EXP(Sheet3!$B$1*(($B1844-U$1836-Sheet2!$N$251)/Sheet3!$A$1)^2 +Sheet3!$C$1*(($B1844-U$1836-Sheet2!$N$251)/Sheet3!$A$1)^4)</f>
        <v>1328.9032004114777</v>
      </c>
      <c r="V1844" s="2">
        <f>$I$1834*EXP(Sheet3!$B$1*(($B1844-V$1836-Sheet2!$N$251)/Sheet3!$A$1)^2 +Sheet3!$C$1*(($B1844-V$1836-Sheet2!$N$251)/Sheet3!$A$1)^4)</f>
        <v>1309.6007884835842</v>
      </c>
      <c r="W1844" s="2">
        <f>$I$1834*EXP(Sheet3!$B$1*(($B1844-W$1836-Sheet2!$N$251)/Sheet3!$A$1)^2 +Sheet3!$C$1*(($B1844-W$1836-Sheet2!$N$251)/Sheet3!$A$1)^4)</f>
        <v>1289.9884828093873</v>
      </c>
      <c r="X1844" s="2">
        <f>$I$1834*EXP(Sheet3!$B$1*(($B1844-X$1836-Sheet2!$N$251)/Sheet3!$A$1)^2 +Sheet3!$C$1*(($B1844-X$1836-Sheet2!$N$251)/Sheet3!$A$1)^4)</f>
        <v>1270.0829989029735</v>
      </c>
      <c r="Y1844" s="2">
        <f>$I$1834*EXP(Sheet3!$B$1*(($B1844-Y$1836-Sheet2!$N$251)/Sheet3!$A$1)^2 +Sheet3!$C$1*(($B1844-Y$1836-Sheet2!$N$251)/Sheet3!$A$1)^4)</f>
        <v>1249.9013157958145</v>
      </c>
      <c r="Z1844" s="2">
        <f>$I$1834*EXP(Sheet3!$B$1*(($B1844-Z$1836-Sheet2!$N$251)/Sheet3!$A$1)^2 +Sheet3!$C$1*(($B1844-Z$1836-Sheet2!$N$251)/Sheet3!$A$1)^4)</f>
        <v>1229.460658061834</v>
      </c>
      <c r="AA1844" s="2">
        <f>$I$1834*EXP(Sheet3!$B$1*(($B1844-AA$1836-Sheet2!$N$251)/Sheet3!$A$1)^2 +Sheet3!$C$1*(($B1844-AA$1836-Sheet2!$N$251)/Sheet3!$A$1)^4)</f>
        <v>1208.7784770902015</v>
      </c>
      <c r="AB1844" s="2">
        <f>$I$1834*EXP(Sheet3!$B$1*(($B1844-AB$1836-Sheet2!$N$251)/Sheet3!$A$1)^2 +Sheet3!$C$1*(($B1844-AB$1836-Sheet2!$N$251)/Sheet3!$A$1)^4)</f>
        <v>1187.8724316121895</v>
      </c>
      <c r="AC1844" s="2">
        <f>$I$1834*EXP(Sheet3!$B$1*(($B1844-AC$1836-Sheet2!$N$251)/Sheet3!$A$1)^2 +Sheet3!$C$1*(($B1844-AC$1836-Sheet2!$N$251)/Sheet3!$A$1)^4)</f>
        <v>1166.7603674917368</v>
      </c>
      <c r="AD1844" s="2">
        <f>$I$1834*EXP(Sheet3!$B$1*(($B1844-AD$1836-Sheet2!$N$251)/Sheet3!$A$1)^2 +Sheet3!$C$1*(($B1844-AD$1836-Sheet2!$N$251)/Sheet3!$A$1)^4)</f>
        <v>1145.4602967927999</v>
      </c>
      <c r="AE1844" s="2">
        <f>$I$1834*EXP(Sheet3!$B$1*(($B1844-AE$1836-Sheet2!$N$251)/Sheet3!$A$1)^2 +Sheet3!$C$1*(($B1844-AE$1836-Sheet2!$N$251)/Sheet3!$A$1)^4)</f>
        <v>1123.990376140157</v>
      </c>
      <c r="AF1844" s="2">
        <f>$I$1834*EXP(Sheet3!$B$1*(($B1844-AF$1836-Sheet2!$N$251)/Sheet3!$A$1)^2 +Sheet3!$C$1*(($B1844-AF$1836-Sheet2!$N$251)/Sheet3!$A$1)^4)</f>
        <v>1102.368884394006</v>
      </c>
      <c r="AG1844" s="2">
        <f>$I$1834*EXP(Sheet3!$B$1*(($B1844-AG$1836-Sheet2!$N$251)/Sheet3!$A$1)^2 +Sheet3!$C$1*(($B1844-AG$1836-Sheet2!$N$251)/Sheet3!$A$1)^4)</f>
        <v>1080.6141996622557</v>
      </c>
      <c r="AH1844" s="2">
        <f>$I$1834*EXP(Sheet3!$B$1*(($B1844-AH$1836-Sheet2!$N$251)/Sheet3!$A$1)^2 +Sheet3!$C$1*(($B1844-AH$1836-Sheet2!$N$251)/Sheet3!$A$1)^4)</f>
        <v>1058.7447756800036</v>
      </c>
      <c r="AI1844" s="2">
        <f>$I$1834*EXP(Sheet3!$B$1*(($B1844-AI$1836-Sheet2!$N$251)/Sheet3!$A$1)^2 +Sheet3!$C$1*(($B1844-AI$1836-Sheet2!$N$251)/Sheet3!$A$1)^4)</f>
        <v>1036.7791175844523</v>
      </c>
      <c r="AJ1844" s="2">
        <f>$I$1834*EXP(Sheet3!$B$1*(($B1844-AJ$1836-Sheet2!$N$251)/Sheet3!$A$1)^2 +Sheet3!$C$1*(($B1844-AJ$1836-Sheet2!$N$251)/Sheet3!$A$1)^4)</f>
        <v>1014.7357571261616</v>
      </c>
      <c r="AK1844" s="2">
        <f>$I$1834*EXP(Sheet3!$B$1*(($B1844-AK$1836-Sheet2!$N$251)/Sheet3!$A$1)^2 +Sheet3!$C$1*(($B1844-AK$1836-Sheet2!$N$251)/Sheet3!$A$1)^4)</f>
        <v>992.6332273529116</v>
      </c>
      <c r="AL1844" s="2">
        <f>$I$1834*EXP(Sheet3!$B$1*(($B1844-AL$1836-Sheet2!$N$251)/Sheet3!$A$1)^2 +Sheet3!$C$1*(($B1844-AL$1836-Sheet2!$N$251)/Sheet3!$A$1)^4)</f>
        <v>970.49003681166312</v>
      </c>
      <c r="AM1844" s="2">
        <f>$I$1834*EXP(Sheet3!$B$1*(($B1844-AM$1836-Sheet2!$N$251)/Sheet3!$A$1)^2 +Sheet3!$C$1*(($B1844-AM$1836-Sheet2!$N$251)/Sheet3!$A$1)^4)</f>
        <v>948.32464331640801</v>
      </c>
      <c r="AN1844" s="2">
        <f>$I$1834*EXP(Sheet3!$B$1*(($B1844-AN$1836-Sheet2!$N$251)/Sheet3!$A$1)^2 +Sheet3!$C$1*(($B1844-AN$1836-Sheet2!$N$251)/Sheet3!$A$1)^4)</f>
        <v>926.15542733391499</v>
      </c>
      <c r="AO1844" s="2">
        <f>$I$1834*EXP(Sheet3!$B$1*(($B1844-AO$1836-Sheet2!$N$251)/Sheet3!$A$1)^2 +Sheet3!$C$1*(($B1844-AO$1836-Sheet2!$N$251)/Sheet3!$A$1)^4)</f>
        <v>904.00066504331028</v>
      </c>
      <c r="AP1844" s="2">
        <f>$I$1834*EXP(Sheet3!$B$1*(($B1844-AP$1836-Sheet2!$N$251)/Sheet3!$A$1)^2 +Sheet3!$C$1*(($B1844-AP$1836-Sheet2!$N$251)/Sheet3!$A$1)^4)</f>
        <v>881.87850112925935</v>
      </c>
      <c r="AQ1844" s="2">
        <f>$I$1834*EXP(Sheet3!$B$1*(($B1844-AQ$1836-Sheet2!$N$251)/Sheet3!$A$1)^2 +Sheet3!$C$1*(($B1844-AQ$1836-Sheet2!$N$251)/Sheet3!$A$1)^4)</f>
        <v>859.80692137223525</v>
      </c>
      <c r="AR1844" s="2">
        <f>$I$1834*EXP(Sheet3!$B$1*(($B1844-AR$1836-Sheet2!$N$251)/Sheet3!$A$1)^2 +Sheet3!$C$1*(($B1844-AR$1836-Sheet2!$N$251)/Sheet3!$A$1)^4)</f>
        <v>837.80372510293853</v>
      </c>
      <c r="AS1844" s="2">
        <f>$I$1834*EXP(Sheet3!$B$1*(($B1844-AS$1836-Sheet2!$N$251)/Sheet3!$A$1)^2 +Sheet3!$C$1*(($B1844-AS$1836-Sheet2!$N$251)/Sheet3!$A$1)^4)</f>
        <v>815.88649759134842</v>
      </c>
      <c r="AT1844" s="2">
        <f>$I$1834*EXP(Sheet3!$B$1*(($B1844-AT$1836-Sheet2!$N$251)/Sheet3!$A$1)^2 +Sheet3!$C$1*(($B1844-AT$1836-Sheet2!$N$251)/Sheet3!$A$1)^4)</f>
        <v>794.07258244383922</v>
      </c>
      <c r="AU1844" s="2">
        <f>$I$1834*EXP(Sheet3!$B$1*(($B1844-AU$1836-Sheet2!$N$251)/Sheet3!$A$1)^2 +Sheet3!$C$1*(($B1844-AU$1836-Sheet2!$N$251)/Sheet3!$A$1)^4)</f>
        <v>772.37905408652762</v>
      </c>
      <c r="AV1844" s="2">
        <f>$I$1834*EXP(Sheet3!$B$1*(($B1844-AV$1836-Sheet2!$N$251)/Sheet3!$A$1)^2 +Sheet3!$C$1*(($B1844-AV$1836-Sheet2!$N$251)/Sheet3!$A$1)^4)</f>
        <v>750.82269041053905</v>
      </c>
      <c r="AW1844" s="2">
        <f>$I$1834*EXP(Sheet3!$B$1*(($B1844-AW$1836-Sheet2!$N$251)/Sheet3!$A$1)^2 +Sheet3!$C$1*(($B1844-AW$1836-Sheet2!$N$251)/Sheet3!$A$1)^4)</f>
        <v>729.41994566602091</v>
      </c>
      <c r="AX1844" s="2">
        <f>$I$1834*EXP(Sheet3!$B$1*(($B1844-AX$1836-Sheet2!$N$251)/Sheet3!$A$1)^2 +Sheet3!$C$1*(($B1844-AX$1836-Sheet2!$N$251)/Sheet3!$A$1)^4)</f>
        <v>708.18692368517759</v>
      </c>
      <c r="AY1844" s="2">
        <f>$I$1834*EXP(Sheet3!$B$1*(($B1844-AY$1836-Sheet2!$N$251)/Sheet3!$A$1)^2 +Sheet3!$C$1*(($B1844-AY$1836-Sheet2!$N$251)/Sheet3!$A$1)^4)</f>
        <v>687.13935152163106</v>
      </c>
      <c r="AZ1844" s="2">
        <f>$I$1834*EXP(Sheet3!$B$1*(($B1844-AZ$1836-Sheet2!$N$251)/Sheet3!$A$1)^2 +Sheet3!$C$1*(($B1844-AZ$1836-Sheet2!$N$251)/Sheet3!$A$1)^4)</f>
        <v>666.29255359311367</v>
      </c>
      <c r="BA1844" s="2">
        <f>$I$1834*EXP(Sheet3!$B$1*(($B1844-BA$1836-Sheet2!$N$251)/Sheet3!$A$1)^2 +Sheet3!$C$1*(($B1844-BA$1836-Sheet2!$N$251)/Sheet3!$A$1)^4)</f>
        <v>645.66142641579813</v>
      </c>
      <c r="BB1844" s="2">
        <f>$I$1834*EXP(Sheet3!$B$1*(($B1844-BB$1836-Sheet2!$N$251)/Sheet3!$A$1)^2 +Sheet3!$C$1*(($B1844-BB$1836-Sheet2!$N$251)/Sheet3!$A$1)^4)</f>
        <v>625.26041401922282</v>
      </c>
      <c r="BC1844" s="2">
        <f>$I$1834*EXP(Sheet3!$B$1*(($B1844-BC$1836-Sheet2!$N$251)/Sheet3!$A$1)^2 +Sheet3!$C$1*(($B1844-BC$1836-Sheet2!$N$251)/Sheet3!$A$1)^4)</f>
        <v>605.10348413097097</v>
      </c>
      <c r="BD1844" s="2">
        <f>$I$1834*EXP(Sheet3!$B$1*(($B1844-BD$1836-Sheet2!$N$251)/Sheet3!$A$1)^2 +Sheet3!$C$1*(($B1844-BD$1836-Sheet2!$N$251)/Sheet3!$A$1)^4)</f>
        <v>585.20410522003033</v>
      </c>
      <c r="BE1844" s="2">
        <f>$I$1834*EXP(Sheet3!$B$1*(($B1844-BE$1836-Sheet2!$N$251)/Sheet3!$A$1)^2 +Sheet3!$C$1*(($B1844-BE$1836-Sheet2!$N$251)/Sheet3!$A$1)^4)</f>
        <v>565.57522448703287</v>
      </c>
      <c r="BF1844" s="2">
        <f>$I$1834*EXP(Sheet3!$B$1*(($B1844-BF$1836-Sheet2!$N$251)/Sheet3!$A$1)^2 +Sheet3!$C$1*(($B1844-BF$1836-Sheet2!$N$251)/Sheet3!$A$1)^4)</f>
        <v>546.22924688816749</v>
      </c>
      <c r="BG1844" s="2">
        <f>$I$1834*EXP(Sheet3!$B$1*(($B1844-BG$1836-Sheet2!$N$251)/Sheet3!$A$1)^2 +Sheet3!$C$1*(($B1844-BG$1836-Sheet2!$N$251)/Sheet3!$A$1)^4)</f>
        <v>527.1780152793815</v>
      </c>
      <c r="BH1844" s="2">
        <f>$I$1834*EXP(Sheet3!$B$1*(($B1844-BH$1836-Sheet2!$N$251)/Sheet3!$A$1)^2 +Sheet3!$C$1*(($B1844-BH$1836-Sheet2!$N$251)/Sheet3!$A$1)^4)</f>
        <v>508.43279176067529</v>
      </c>
      <c r="BI1844" s="2">
        <f>$I$1834*EXP(Sheet3!$B$1*(($B1844-BI$1836-Sheet2!$N$251)/Sheet3!$A$1)^2 +Sheet3!$C$1*(($B1844-BI$1836-Sheet2!$N$251)/Sheet3!$A$1)^4)</f>
        <v>490.00424030526233</v>
      </c>
      <c r="BJ1844" s="2">
        <f>$I$1834*EXP(Sheet3!$B$1*(($B1844-BJ$1836-Sheet2!$N$251)/Sheet3!$A$1)^2 +Sheet3!$C$1*(($B1844-BJ$1836-Sheet2!$N$251)/Sheet3!$A$1)^4)</f>
        <v>471.90241074741641</v>
      </c>
      <c r="BK1844" s="2">
        <f>$I$1834*EXP(Sheet3!$B$1*(($B1844-BK$1836-Sheet2!$N$251)/Sheet3!$A$1)^2 +Sheet3!$C$1*(($B1844-BK$1836-Sheet2!$N$251)/Sheet3!$A$1)^4)</f>
        <v>454.13672420369971</v>
      </c>
      <c r="BL1844" s="2">
        <f>$I$1834*EXP(Sheet3!$B$1*(($B1844-BL$1836-Sheet2!$N$251)/Sheet3!$A$1)^2 +Sheet3!$C$1*(($B1844-BL$1836-Sheet2!$N$251)/Sheet3!$A$1)^4)</f>
        <v>436.71595999644535</v>
      </c>
      <c r="BM1844" s="2">
        <f>$I$1834*EXP(Sheet3!$B$1*(($B1844-BM$1836-Sheet2!$N$251)/Sheet3!$A$1)^2 +Sheet3!$C$1*(($B1844-BM$1836-Sheet2!$N$251)/Sheet3!$A$1)^4)</f>
        <v>419.64824414381451</v>
      </c>
      <c r="BN1844" s="2">
        <f>$I$1834*EXP(Sheet3!$B$1*(($B1844-BN$1836-Sheet2!$N$251)/Sheet3!$A$1)^2 +Sheet3!$C$1*(($B1844-BN$1836-Sheet2!$N$251)/Sheet3!$A$1)^4)</f>
        <v>402.94103947547029</v>
      </c>
      <c r="BO1844" s="2">
        <f>$I$1834*EXP(Sheet3!$B$1*(($B1844-BO$1836-Sheet2!$N$251)/Sheet3!$A$1)^2 +Sheet3!$C$1*(($B1844-BO$1836-Sheet2!$N$251)/Sheet3!$A$1)^4)</f>
        <v>386.60113742717095</v>
      </c>
      <c r="BP1844" s="2">
        <f>$I$1834*EXP(Sheet3!$B$1*(($B1844-BP$1836-Sheet2!$N$251)/Sheet3!$A$1)^2 +Sheet3!$C$1*(($B1844-BP$1836-Sheet2!$N$251)/Sheet3!$A$1)^4)</f>
        <v>370.63465156138244</v>
      </c>
      <c r="BQ1844" s="2">
        <f>$I$1834*EXP(Sheet3!$B$1*(($B1844-BQ$1836-Sheet2!$N$251)/Sheet3!$A$1)^2 +Sheet3!$C$1*(($B1844-BQ$1836-Sheet2!$N$251)/Sheet3!$A$1)^4)</f>
        <v>355.04701285437994</v>
      </c>
      <c r="BR1844" s="2">
        <f>$I$1834*EXP(Sheet3!$B$1*(($B1844-BR$1836-Sheet2!$N$251)/Sheet3!$A$1)^2 +Sheet3!$C$1*(($B1844-BR$1836-Sheet2!$N$251)/Sheet3!$A$1)^4)</f>
        <v>339.84296678327729</v>
      </c>
      <c r="BS1844" s="2">
        <f>$I$1834*EXP(Sheet3!$B$1*(($B1844-BS$1836-Sheet2!$N$251)/Sheet3!$A$1)^2 +Sheet3!$C$1*(($B1844-BS$1836-Sheet2!$N$251)/Sheet3!$A$1)^4)</f>
        <v>325.02657223886081</v>
      </c>
    </row>
    <row r="1845" spans="1:71" x14ac:dyDescent="0.2">
      <c r="A1845">
        <v>1818</v>
      </c>
      <c r="B1845">
        <v>1013.87</v>
      </c>
      <c r="C1845">
        <v>2401.4</v>
      </c>
      <c r="D1845">
        <v>4108.1000000000004</v>
      </c>
      <c r="E1845">
        <f t="shared" si="94"/>
        <v>1706.7000000000003</v>
      </c>
      <c r="F1845" s="1">
        <f t="shared" si="95"/>
        <v>1706.7000000000003</v>
      </c>
      <c r="G1845">
        <f t="shared" si="96"/>
        <v>1730371.9290000002</v>
      </c>
      <c r="I1845" s="2">
        <f>$I$1834*EXP(Sheet3!$B$1*(($B1845-I$1836-Sheet2!$N$251)/Sheet3!$A$1)^2 +Sheet3!$C$1*(($B1845-I$1836-Sheet2!$N$251)/Sheet3!$A$1)^4)</f>
        <v>1592.7029036063193</v>
      </c>
      <c r="J1845" s="2">
        <f>$I$1834*EXP(Sheet3!$B$1*(($B1845-J$1836-Sheet2!$N$251)/Sheet3!$A$1)^2 +Sheet3!$C$1*(($B1845-J$1836-Sheet2!$N$251)/Sheet3!$A$1)^4)</f>
        <v>1604.0680596669542</v>
      </c>
      <c r="K1845" s="2">
        <f>$I$1834*EXP(Sheet3!$B$1*(($B1845-K$1836-Sheet2!$N$251)/Sheet3!$A$1)^2 +Sheet3!$C$1*(($B1845-K$1836-Sheet2!$N$251)/Sheet3!$A$1)^4)</f>
        <v>1614.8761636851088</v>
      </c>
      <c r="L1845" s="2">
        <f>$I$1834*EXP(Sheet3!$B$1*(($B1845-L$1836-Sheet2!$N$251)/Sheet3!$A$1)^2 +Sheet3!$C$1*(($B1845-L$1836-Sheet2!$N$251)/Sheet3!$A$1)^4)</f>
        <v>1625.1183455894022</v>
      </c>
      <c r="M1845" s="2">
        <f>$I$1834*EXP(Sheet3!$B$1*(($B1845-M$1836-Sheet2!$N$251)/Sheet3!$A$1)^2 +Sheet3!$C$1*(($B1845-M$1836-Sheet2!$N$251)/Sheet3!$A$1)^4)</f>
        <v>1634.7862165005113</v>
      </c>
      <c r="N1845" s="2">
        <f>$I$1834*EXP(Sheet3!$B$1*(($B1845-N$1836-Sheet2!$N$251)/Sheet3!$A$1)^2 +Sheet3!$C$1*(($B1845-N$1836-Sheet2!$N$251)/Sheet3!$A$1)^4)</f>
        <v>1643.8718731503361</v>
      </c>
      <c r="O1845" s="2">
        <f>$I$1834*EXP(Sheet3!$B$1*(($B1845-O$1836-Sheet2!$N$251)/Sheet3!$A$1)^2 +Sheet3!$C$1*(($B1845-O$1836-Sheet2!$N$251)/Sheet3!$A$1)^4)</f>
        <v>1652.3679019121378</v>
      </c>
      <c r="P1845" s="2">
        <f>$I$1834*EXP(Sheet3!$B$1*(($B1845-P$1836-Sheet2!$N$251)/Sheet3!$A$1)^2 +Sheet3!$C$1*(($B1845-P$1836-Sheet2!$N$251)/Sheet3!$A$1)^4)</f>
        <v>1660.2673824627884</v>
      </c>
      <c r="Q1845" s="2">
        <f>$I$1834*EXP(Sheet3!$B$1*(($B1845-Q$1836-Sheet2!$N$251)/Sheet3!$A$1)^2 +Sheet3!$C$1*(($B1845-Q$1836-Sheet2!$N$251)/Sheet3!$A$1)^4)</f>
        <v>1667.563891097481</v>
      </c>
      <c r="R1845" s="2">
        <f>$I$1834*EXP(Sheet3!$B$1*(($B1845-R$1836-Sheet2!$N$251)/Sheet3!$A$1)^2 +Sheet3!$C$1*(($B1845-R$1836-Sheet2!$N$251)/Sheet3!$A$1)^4)</f>
        <v>1674.251503716335</v>
      </c>
      <c r="S1845" s="2">
        <f>$I$1834*EXP(Sheet3!$B$1*(($B1845-S$1836-Sheet2!$N$251)/Sheet3!$A$1)^2 +Sheet3!$C$1*(($B1845-S$1836-Sheet2!$N$251)/Sheet3!$A$1)^4)</f>
        <v>1680.3247985013252</v>
      </c>
      <c r="T1845" s="2">
        <f>$I$1834*EXP(Sheet3!$B$1*(($B1845-T$1836-Sheet2!$N$251)/Sheet3!$A$1)^2 +Sheet3!$C$1*(($B1845-T$1836-Sheet2!$N$251)/Sheet3!$A$1)^4)</f>
        <v>1685.7788583008523</v>
      </c>
      <c r="U1845" s="2">
        <f>$I$1834*EXP(Sheet3!$B$1*(($B1845-U$1836-Sheet2!$N$251)/Sheet3!$A$1)^2 +Sheet3!$C$1*(($B1845-U$1836-Sheet2!$N$251)/Sheet3!$A$1)^4)</f>
        <v>1690.6092727381319</v>
      </c>
      <c r="V1845" s="2">
        <f>$I$1834*EXP(Sheet3!$B$1*(($B1845-V$1836-Sheet2!$N$251)/Sheet3!$A$1)^2 +Sheet3!$C$1*(($B1845-V$1836-Sheet2!$N$251)/Sheet3!$A$1)^4)</f>
        <v>1694.812140057935</v>
      </c>
      <c r="W1845" s="2">
        <f>$I$1834*EXP(Sheet3!$B$1*(($B1845-W$1836-Sheet2!$N$251)/Sheet3!$A$1)^2 +Sheet3!$C$1*(($B1845-W$1836-Sheet2!$N$251)/Sheet3!$A$1)^4)</f>
        <v>1698.3840687259869</v>
      </c>
      <c r="X1845" s="2">
        <f>$I$1834*EXP(Sheet3!$B$1*(($B1845-X$1836-Sheet2!$N$251)/Sheet3!$A$1)^2 +Sheet3!$C$1*(($B1845-X$1836-Sheet2!$N$251)/Sheet3!$A$1)^4)</f>
        <v>1701.3221787920131</v>
      </c>
      <c r="Y1845" s="2">
        <f>$I$1834*EXP(Sheet3!$B$1*(($B1845-Y$1836-Sheet2!$N$251)/Sheet3!$A$1)^2 +Sheet3!$C$1*(($B1845-Y$1836-Sheet2!$N$251)/Sheet3!$A$1)^4)</f>
        <v>1703.6241030278882</v>
      </c>
      <c r="Z1845" s="2">
        <f>$I$1834*EXP(Sheet3!$B$1*(($B1845-Z$1836-Sheet2!$N$251)/Sheet3!$A$1)^2 +Sheet3!$C$1*(($B1845-Z$1836-Sheet2!$N$251)/Sheet3!$A$1)^4)</f>
        <v>1705.287987849639</v>
      </c>
      <c r="AA1845" s="2">
        <f>$I$1834*EXP(Sheet3!$B$1*(($B1845-AA$1836-Sheet2!$N$251)/Sheet3!$A$1)^2 +Sheet3!$C$1*(($B1845-AA$1836-Sheet2!$N$251)/Sheet3!$A$1)^4)</f>
        <v>1706.3124940308885</v>
      </c>
      <c r="AB1845" s="2">
        <f>$I$1834*EXP(Sheet3!$B$1*(($B1845-AB$1836-Sheet2!$N$251)/Sheet3!$A$1)^2 +Sheet3!$C$1*(($B1845-AB$1836-Sheet2!$N$251)/Sheet3!$A$1)^4)</f>
        <v>1706.6967972136683</v>
      </c>
      <c r="AC1845" s="2">
        <f>$I$1834*EXP(Sheet3!$B$1*(($B1845-AC$1836-Sheet2!$N$251)/Sheet3!$A$1)^2 +Sheet3!$C$1*(($B1845-AC$1836-Sheet2!$N$251)/Sheet3!$A$1)^4)</f>
        <v>1706.4405882209071</v>
      </c>
      <c r="AD1845" s="2">
        <f>$I$1834*EXP(Sheet3!$B$1*(($B1845-AD$1836-Sheet2!$N$251)/Sheet3!$A$1)^2 +Sheet3!$C$1*(($B1845-AD$1836-Sheet2!$N$251)/Sheet3!$A$1)^4)</f>
        <v>1705.5440731732451</v>
      </c>
      <c r="AE1845" s="2">
        <f>$I$1834*EXP(Sheet3!$B$1*(($B1845-AE$1836-Sheet2!$N$251)/Sheet3!$A$1)^2 +Sheet3!$C$1*(($B1845-AE$1836-Sheet2!$N$251)/Sheet3!$A$1)^4)</f>
        <v>1704.0079734111819</v>
      </c>
      <c r="AF1845" s="2">
        <f>$I$1834*EXP(Sheet3!$B$1*(($B1845-AF$1836-Sheet2!$N$251)/Sheet3!$A$1)^2 +Sheet3!$C$1*(($B1845-AF$1836-Sheet2!$N$251)/Sheet3!$A$1)^4)</f>
        <v>1701.8335252218799</v>
      </c>
      <c r="AG1845" s="2">
        <f>$I$1834*EXP(Sheet3!$B$1*(($B1845-AG$1836-Sheet2!$N$251)/Sheet3!$A$1)^2 +Sheet3!$C$1*(($B1845-AG$1836-Sheet2!$N$251)/Sheet3!$A$1)^4)</f>
        <v>1699.022479368273</v>
      </c>
      <c r="AH1845" s="2">
        <f>$I$1834*EXP(Sheet3!$B$1*(($B1845-AH$1836-Sheet2!$N$251)/Sheet3!$A$1)^2 +Sheet3!$C$1*(($B1845-AH$1836-Sheet2!$N$251)/Sheet3!$A$1)^4)</f>
        <v>1695.5771004167084</v>
      </c>
      <c r="AI1845" s="2">
        <f>$I$1834*EXP(Sheet3!$B$1*(($B1845-AI$1836-Sheet2!$N$251)/Sheet3!$A$1)^2 +Sheet3!$C$1*(($B1845-AI$1836-Sheet2!$N$251)/Sheet3!$A$1)^4)</f>
        <v>1691.5001658570138</v>
      </c>
      <c r="AJ1845" s="2">
        <f>$I$1834*EXP(Sheet3!$B$1*(($B1845-AJ$1836-Sheet2!$N$251)/Sheet3!$A$1)^2 +Sheet3!$C$1*(($B1845-AJ$1836-Sheet2!$N$251)/Sheet3!$A$1)^4)</f>
        <v>1686.7949650084231</v>
      </c>
      <c r="AK1845" s="2">
        <f>$I$1834*EXP(Sheet3!$B$1*(($B1845-AK$1836-Sheet2!$N$251)/Sheet3!$A$1)^2 +Sheet3!$C$1*(($B1845-AK$1836-Sheet2!$N$251)/Sheet3!$A$1)^4)</f>
        <v>1681.4652977021135</v>
      </c>
      <c r="AL1845" s="2">
        <f>$I$1834*EXP(Sheet3!$B$1*(($B1845-AL$1836-Sheet2!$N$251)/Sheet3!$A$1)^2 +Sheet3!$C$1*(($B1845-AL$1836-Sheet2!$N$251)/Sheet3!$A$1)^4)</f>
        <v>1675.5154727302158</v>
      </c>
      <c r="AM1845" s="2">
        <f>$I$1834*EXP(Sheet3!$B$1*(($B1845-AM$1836-Sheet2!$N$251)/Sheet3!$A$1)^2 +Sheet3!$C$1*(($B1845-AM$1836-Sheet2!$N$251)/Sheet3!$A$1)^4)</f>
        <v>1668.9503060494737</v>
      </c>
      <c r="AN1845" s="2">
        <f>$I$1834*EXP(Sheet3!$B$1*(($B1845-AN$1836-Sheet2!$N$251)/Sheet3!$A$1)^2 +Sheet3!$C$1*(($B1845-AN$1836-Sheet2!$N$251)/Sheet3!$A$1)^4)</f>
        <v>1661.7751187263293</v>
      </c>
      <c r="AO1845" s="2">
        <f>$I$1834*EXP(Sheet3!$B$1*(($B1845-AO$1836-Sheet2!$N$251)/Sheet3!$A$1)^2 +Sheet3!$C$1*(($B1845-AO$1836-Sheet2!$N$251)/Sheet3!$A$1)^4)</f>
        <v>1653.9957346088486</v>
      </c>
      <c r="AP1845" s="2">
        <f>$I$1834*EXP(Sheet3!$B$1*(($B1845-AP$1836-Sheet2!$N$251)/Sheet3!$A$1)^2 +Sheet3!$C$1*(($B1845-AP$1836-Sheet2!$N$251)/Sheet3!$A$1)^4)</f>
        <v>1645.6184777096137</v>
      </c>
      <c r="AQ1845" s="2">
        <f>$I$1834*EXP(Sheet3!$B$1*(($B1845-AQ$1836-Sheet2!$N$251)/Sheet3!$A$1)^2 +Sheet3!$C$1*(($B1845-AQ$1836-Sheet2!$N$251)/Sheet3!$A$1)^4)</f>
        <v>1636.6501692824918</v>
      </c>
      <c r="AR1845" s="2">
        <f>$I$1834*EXP(Sheet3!$B$1*(($B1845-AR$1836-Sheet2!$N$251)/Sheet3!$A$1)^2 +Sheet3!$C$1*(($B1845-AR$1836-Sheet2!$N$251)/Sheet3!$A$1)^4)</f>
        <v>1627.0981245750711</v>
      </c>
      <c r="AS1845" s="2">
        <f>$I$1834*EXP(Sheet3!$B$1*(($B1845-AS$1836-Sheet2!$N$251)/Sheet3!$A$1)^2 +Sheet3!$C$1*(($B1845-AS$1836-Sheet2!$N$251)/Sheet3!$A$1)^4)</f>
        <v>1616.9701492375177</v>
      </c>
      <c r="AT1845" s="2">
        <f>$I$1834*EXP(Sheet3!$B$1*(($B1845-AT$1836-Sheet2!$N$251)/Sheet3!$A$1)^2 +Sheet3!$C$1*(($B1845-AT$1836-Sheet2!$N$251)/Sheet3!$A$1)^4)</f>
        <v>1606.2745353675596</v>
      </c>
      <c r="AU1845" s="2">
        <f>$I$1834*EXP(Sheet3!$B$1*(($B1845-AU$1836-Sheet2!$N$251)/Sheet3!$A$1)^2 +Sheet3!$C$1*(($B1845-AU$1836-Sheet2!$N$251)/Sheet3!$A$1)^4)</f>
        <v>1595.0200571713449</v>
      </c>
      <c r="AV1845" s="2">
        <f>$I$1834*EXP(Sheet3!$B$1*(($B1845-AV$1836-Sheet2!$N$251)/Sheet3!$A$1)^2 +Sheet3!$C$1*(($B1845-AV$1836-Sheet2!$N$251)/Sheet3!$A$1)^4)</f>
        <v>1583.215966216635</v>
      </c>
      <c r="AW1845" s="2">
        <f>$I$1834*EXP(Sheet3!$B$1*(($B1845-AW$1836-Sheet2!$N$251)/Sheet3!$A$1)^2 +Sheet3!$C$1*(($B1845-AW$1836-Sheet2!$N$251)/Sheet3!$A$1)^4)</f>
        <v>1570.8719862584915</v>
      </c>
      <c r="AX1845" s="2">
        <f>$I$1834*EXP(Sheet3!$B$1*(($B1845-AX$1836-Sheet2!$N$251)/Sheet3!$A$1)^2 +Sheet3!$C$1*(($B1845-AX$1836-Sheet2!$N$251)/Sheet3!$A$1)^4)</f>
        <v>1557.9983076129124</v>
      </c>
      <c r="AY1845" s="2">
        <f>$I$1834*EXP(Sheet3!$B$1*(($B1845-AY$1836-Sheet2!$N$251)/Sheet3!$A$1)^2 +Sheet3!$C$1*(($B1845-AY$1836-Sheet2!$N$251)/Sheet3!$A$1)^4)</f>
        <v>1544.605581056097</v>
      </c>
      <c r="AZ1845" s="2">
        <f>$I$1834*EXP(Sheet3!$B$1*(($B1845-AZ$1836-Sheet2!$N$251)/Sheet3!$A$1)^2 +Sheet3!$C$1*(($B1845-AZ$1836-Sheet2!$N$251)/Sheet3!$A$1)^4)</f>
        <v>1530.7049112260017</v>
      </c>
      <c r="BA1845" s="2">
        <f>$I$1834*EXP(Sheet3!$B$1*(($B1845-BA$1836-Sheet2!$N$251)/Sheet3!$A$1)^2 +Sheet3!$C$1*(($B1845-BA$1836-Sheet2!$N$251)/Sheet3!$A$1)^4)</f>
        <v>1516.3078495029554</v>
      </c>
      <c r="BB1845" s="2">
        <f>$I$1834*EXP(Sheet3!$B$1*(($B1845-BB$1836-Sheet2!$N$251)/Sheet3!$A$1)^2 +Sheet3!$C$1*(($B1845-BB$1836-Sheet2!$N$251)/Sheet3!$A$1)^4)</f>
        <v>1501.4263863462363</v>
      </c>
      <c r="BC1845" s="2">
        <f>$I$1834*EXP(Sheet3!$B$1*(($B1845-BC$1836-Sheet2!$N$251)/Sheet3!$A$1)^2 +Sheet3!$C$1*(($B1845-BC$1836-Sheet2!$N$251)/Sheet3!$A$1)^4)</f>
        <v>1486.0729430638005</v>
      </c>
      <c r="BD1845" s="2">
        <f>$I$1834*EXP(Sheet3!$B$1*(($B1845-BD$1836-Sheet2!$N$251)/Sheet3!$A$1)^2 +Sheet3!$C$1*(($B1845-BD$1836-Sheet2!$N$251)/Sheet3!$A$1)^4)</f>
        <v>1470.2603629928333</v>
      </c>
      <c r="BE1845" s="2">
        <f>$I$1834*EXP(Sheet3!$B$1*(($B1845-BE$1836-Sheet2!$N$251)/Sheet3!$A$1)^2 +Sheet3!$C$1*(($B1845-BE$1836-Sheet2!$N$251)/Sheet3!$A$1)^4)</f>
        <v>1454.0019020694103</v>
      </c>
      <c r="BF1845" s="2">
        <f>$I$1834*EXP(Sheet3!$B$1*(($B1845-BF$1836-Sheet2!$N$251)/Sheet3!$A$1)^2 +Sheet3!$C$1*(($B1845-BF$1836-Sheet2!$N$251)/Sheet3!$A$1)^4)</f>
        <v>1437.3112187661879</v>
      </c>
      <c r="BG1845" s="2">
        <f>$I$1834*EXP(Sheet3!$B$1*(($B1845-BG$1836-Sheet2!$N$251)/Sheet3!$A$1)^2 +Sheet3!$C$1*(($B1845-BG$1836-Sheet2!$N$251)/Sheet3!$A$1)^4)</f>
        <v>1420.2023633793656</v>
      </c>
      <c r="BH1845" s="2">
        <f>$I$1834*EXP(Sheet3!$B$1*(($B1845-BH$1836-Sheet2!$N$251)/Sheet3!$A$1)^2 +Sheet3!$C$1*(($B1845-BH$1836-Sheet2!$N$251)/Sheet3!$A$1)^4)</f>
        <v>1402.6897666433354</v>
      </c>
      <c r="BI1845" s="2">
        <f>$I$1834*EXP(Sheet3!$B$1*(($B1845-BI$1836-Sheet2!$N$251)/Sheet3!$A$1)^2 +Sheet3!$C$1*(($B1845-BI$1836-Sheet2!$N$251)/Sheet3!$A$1)^4)</f>
        <v>1384.788227659436</v>
      </c>
      <c r="BJ1845" s="2">
        <f>$I$1834*EXP(Sheet3!$B$1*(($B1845-BJ$1836-Sheet2!$N$251)/Sheet3!$A$1)^2 +Sheet3!$C$1*(($B1845-BJ$1836-Sheet2!$N$251)/Sheet3!$A$1)^4)</f>
        <v>1366.5129011201607</v>
      </c>
      <c r="BK1845" s="2">
        <f>$I$1834*EXP(Sheet3!$B$1*(($B1845-BK$1836-Sheet2!$N$251)/Sheet3!$A$1)^2 +Sheet3!$C$1*(($B1845-BK$1836-Sheet2!$N$251)/Sheet3!$A$1)^4)</f>
        <v>1347.8792838158442</v>
      </c>
      <c r="BL1845" s="2">
        <f>$I$1834*EXP(Sheet3!$B$1*(($B1845-BL$1836-Sheet2!$N$251)/Sheet3!$A$1)^2 +Sheet3!$C$1*(($B1845-BL$1836-Sheet2!$N$251)/Sheet3!$A$1)^4)</f>
        <v>1328.9032004114777</v>
      </c>
      <c r="BM1845" s="2">
        <f>$I$1834*EXP(Sheet3!$B$1*(($B1845-BM$1836-Sheet2!$N$251)/Sheet3!$A$1)^2 +Sheet3!$C$1*(($B1845-BM$1836-Sheet2!$N$251)/Sheet3!$A$1)^4)</f>
        <v>1309.6007884835842</v>
      </c>
      <c r="BN1845" s="2">
        <f>$I$1834*EXP(Sheet3!$B$1*(($B1845-BN$1836-Sheet2!$N$251)/Sheet3!$A$1)^2 +Sheet3!$C$1*(($B1845-BN$1836-Sheet2!$N$251)/Sheet3!$A$1)^4)</f>
        <v>1289.9884828093873</v>
      </c>
      <c r="BO1845" s="2">
        <f>$I$1834*EXP(Sheet3!$B$1*(($B1845-BO$1836-Sheet2!$N$251)/Sheet3!$A$1)^2 +Sheet3!$C$1*(($B1845-BO$1836-Sheet2!$N$251)/Sheet3!$A$1)^4)</f>
        <v>1270.0829989029735</v>
      </c>
      <c r="BP1845" s="2">
        <f>$I$1834*EXP(Sheet3!$B$1*(($B1845-BP$1836-Sheet2!$N$251)/Sheet3!$A$1)^2 +Sheet3!$C$1*(($B1845-BP$1836-Sheet2!$N$251)/Sheet3!$A$1)^4)</f>
        <v>1249.9013157958145</v>
      </c>
      <c r="BQ1845" s="2">
        <f>$I$1834*EXP(Sheet3!$B$1*(($B1845-BQ$1836-Sheet2!$N$251)/Sheet3!$A$1)^2 +Sheet3!$C$1*(($B1845-BQ$1836-Sheet2!$N$251)/Sheet3!$A$1)^4)</f>
        <v>1229.460658061834</v>
      </c>
      <c r="BR1845" s="2">
        <f>$I$1834*EXP(Sheet3!$B$1*(($B1845-BR$1836-Sheet2!$N$251)/Sheet3!$A$1)^2 +Sheet3!$C$1*(($B1845-BR$1836-Sheet2!$N$251)/Sheet3!$A$1)^4)</f>
        <v>1208.7784770902015</v>
      </c>
      <c r="BS1845" s="2">
        <f>$I$1834*EXP(Sheet3!$B$1*(($B1845-BS$1836-Sheet2!$N$251)/Sheet3!$A$1)^2 +Sheet3!$C$1*(($B1845-BS$1836-Sheet2!$N$251)/Sheet3!$A$1)^4)</f>
        <v>1187.8724316119508</v>
      </c>
    </row>
    <row r="1846" spans="1:71" x14ac:dyDescent="0.2">
      <c r="A1846">
        <v>1819</v>
      </c>
      <c r="B1846">
        <v>1014.3</v>
      </c>
      <c r="C1846">
        <v>2393.1999999999998</v>
      </c>
      <c r="D1846">
        <v>3831.9</v>
      </c>
      <c r="E1846">
        <f t="shared" si="94"/>
        <v>1438.7000000000003</v>
      </c>
      <c r="F1846" s="1">
        <f t="shared" si="95"/>
        <v>1438.7000000000003</v>
      </c>
      <c r="G1846">
        <f t="shared" si="96"/>
        <v>1459273.4100000001</v>
      </c>
      <c r="I1846" s="2">
        <f>$I$1834*EXP(Sheet3!$B$1*(($B1846-I$1836-Sheet2!$N$251)/Sheet3!$A$1)^2 +Sheet3!$C$1*(($B1846-I$1836-Sheet2!$N$251)/Sheet3!$A$1)^4)</f>
        <v>768.05627680998089</v>
      </c>
      <c r="J1846" s="2">
        <f>$I$1834*EXP(Sheet3!$B$1*(($B1846-J$1836-Sheet2!$N$251)/Sheet3!$A$1)^2 +Sheet3!$C$1*(($B1846-J$1836-Sheet2!$N$251)/Sheet3!$A$1)^4)</f>
        <v>789.7237044943198</v>
      </c>
      <c r="K1846" s="2">
        <f>$I$1834*EXP(Sheet3!$B$1*(($B1846-K$1836-Sheet2!$N$251)/Sheet3!$A$1)^2 +Sheet3!$C$1*(($B1846-K$1836-Sheet2!$N$251)/Sheet3!$A$1)^4)</f>
        <v>811.51489914111744</v>
      </c>
      <c r="L1846" s="2">
        <f>$I$1834*EXP(Sheet3!$B$1*(($B1846-L$1836-Sheet2!$N$251)/Sheet3!$A$1)^2 +Sheet3!$C$1*(($B1846-L$1836-Sheet2!$N$251)/Sheet3!$A$1)^4)</f>
        <v>833.41284345003066</v>
      </c>
      <c r="M1846" s="2">
        <f>$I$1834*EXP(Sheet3!$B$1*(($B1846-M$1836-Sheet2!$N$251)/Sheet3!$A$1)^2 +Sheet3!$C$1*(($B1846-M$1836-Sheet2!$N$251)/Sheet3!$A$1)^4)</f>
        <v>855.40024545332722</v>
      </c>
      <c r="N1846" s="2">
        <f>$I$1834*EXP(Sheet3!$B$1*(($B1846-N$1836-Sheet2!$N$251)/Sheet3!$A$1)^2 +Sheet3!$C$1*(($B1846-N$1836-Sheet2!$N$251)/Sheet3!$A$1)^4)</f>
        <v>877.45956600708655</v>
      </c>
      <c r="O1846" s="2">
        <f>$I$1834*EXP(Sheet3!$B$1*(($B1846-O$1836-Sheet2!$N$251)/Sheet3!$A$1)^2 +Sheet3!$C$1*(($B1846-O$1836-Sheet2!$N$251)/Sheet3!$A$1)^4)</f>
        <v>899.57304638306073</v>
      </c>
      <c r="P1846" s="2">
        <f>$I$1834*EXP(Sheet3!$B$1*(($B1846-P$1836-Sheet2!$N$251)/Sheet3!$A$1)^2 +Sheet3!$C$1*(($B1846-P$1836-Sheet2!$N$251)/Sheet3!$A$1)^4)</f>
        <v>921.72273588395763</v>
      </c>
      <c r="Q1846" s="2">
        <f>$I$1834*EXP(Sheet3!$B$1*(($B1846-Q$1836-Sheet2!$N$251)/Sheet3!$A$1)^2 +Sheet3!$C$1*(($B1846-Q$1836-Sheet2!$N$251)/Sheet3!$A$1)^4)</f>
        <v>943.89051940783679</v>
      </c>
      <c r="R1846" s="2">
        <f>$I$1834*EXP(Sheet3!$B$1*(($B1846-R$1836-Sheet2!$N$251)/Sheet3!$A$1)^2 +Sheet3!$C$1*(($B1846-R$1836-Sheet2!$N$251)/Sheet3!$A$1)^4)</f>
        <v>966.05814489048817</v>
      </c>
      <c r="S1846" s="2">
        <f>$I$1834*EXP(Sheet3!$B$1*(($B1846-S$1836-Sheet2!$N$251)/Sheet3!$A$1)^2 +Sheet3!$C$1*(($B1846-S$1836-Sheet2!$N$251)/Sheet3!$A$1)^4)</f>
        <v>988.2072505580287</v>
      </c>
      <c r="T1846" s="2">
        <f>$I$1834*EXP(Sheet3!$B$1*(($B1846-T$1836-Sheet2!$N$251)/Sheet3!$A$1)^2 +Sheet3!$C$1*(($B1846-T$1836-Sheet2!$N$251)/Sheet3!$A$1)^4)</f>
        <v>1010.3193919255031</v>
      </c>
      <c r="U1846" s="2">
        <f>$I$1834*EXP(Sheet3!$B$1*(($B1846-U$1836-Sheet2!$N$251)/Sheet3!$A$1)^2 +Sheet3!$C$1*(($B1846-U$1836-Sheet2!$N$251)/Sheet3!$A$1)^4)</f>
        <v>1032.3760684812216</v>
      </c>
      <c r="V1846" s="2">
        <f>$I$1834*EXP(Sheet3!$B$1*(($B1846-V$1836-Sheet2!$N$251)/Sheet3!$A$1)^2 +Sheet3!$C$1*(($B1846-V$1836-Sheet2!$N$251)/Sheet3!$A$1)^4)</f>
        <v>1054.3587499986145</v>
      </c>
      <c r="W1846" s="2">
        <f>$I$1834*EXP(Sheet3!$B$1*(($B1846-W$1836-Sheet2!$N$251)/Sheet3!$A$1)^2 +Sheet3!$C$1*(($B1846-W$1836-Sheet2!$N$251)/Sheet3!$A$1)^4)</f>
        <v>1076.2489024265701</v>
      </c>
      <c r="X1846" s="2">
        <f>$I$1834*EXP(Sheet3!$B$1*(($B1846-X$1836-Sheet2!$N$251)/Sheet3!$A$1)^2 +Sheet3!$C$1*(($B1846-X$1836-Sheet2!$N$251)/Sheet3!$A$1)^4)</f>
        <v>1098.0280133043993</v>
      </c>
      <c r="Y1846" s="2">
        <f>$I$1834*EXP(Sheet3!$B$1*(($B1846-Y$1836-Sheet2!$N$251)/Sheet3!$A$1)^2 +Sheet3!$C$1*(($B1846-Y$1836-Sheet2!$N$251)/Sheet3!$A$1)^4)</f>
        <v>1119.6776166603834</v>
      </c>
      <c r="Z1846" s="2">
        <f>$I$1834*EXP(Sheet3!$B$1*(($B1846-Z$1836-Sheet2!$N$251)/Sheet3!$A$1)^2 +Sheet3!$C$1*(($B1846-Z$1836-Sheet2!$N$251)/Sheet3!$A$1)^4)</f>
        <v>1141.1793173516028</v>
      </c>
      <c r="AA1846" s="2">
        <f>$I$1834*EXP(Sheet3!$B$1*(($B1846-AA$1836-Sheet2!$N$251)/Sheet3!$A$1)^2 +Sheet3!$C$1*(($B1846-AA$1836-Sheet2!$N$251)/Sheet3!$A$1)^4)</f>
        <v>1162.5148148085527</v>
      </c>
      <c r="AB1846" s="2">
        <f>$I$1834*EXP(Sheet3!$B$1*(($B1846-AB$1836-Sheet2!$N$251)/Sheet3!$A$1)^2 +Sheet3!$C$1*(($B1846-AB$1836-Sheet2!$N$251)/Sheet3!$A$1)^4)</f>
        <v>1183.6659261517818</v>
      </c>
      <c r="AC1846" s="2">
        <f>$I$1834*EXP(Sheet3!$B$1*(($B1846-AC$1836-Sheet2!$N$251)/Sheet3!$A$1)^2 +Sheet3!$C$1*(($B1846-AC$1836-Sheet2!$N$251)/Sheet3!$A$1)^4)</f>
        <v>1204.6146086517576</v>
      </c>
      <c r="AD1846" s="2">
        <f>$I$1834*EXP(Sheet3!$B$1*(($B1846-AD$1836-Sheet2!$N$251)/Sheet3!$A$1)^2 +Sheet3!$C$1*(($B1846-AD$1836-Sheet2!$N$251)/Sheet3!$A$1)^4)</f>
        <v>1225.3429815070538</v>
      </c>
      <c r="AE1846" s="2">
        <f>$I$1834*EXP(Sheet3!$B$1*(($B1846-AE$1836-Sheet2!$N$251)/Sheet3!$A$1)^2 +Sheet3!$C$1*(($B1846-AE$1836-Sheet2!$N$251)/Sheet3!$A$1)^4)</f>
        <v>1245.8333469197557</v>
      </c>
      <c r="AF1846" s="2">
        <f>$I$1834*EXP(Sheet3!$B$1*(($B1846-AF$1836-Sheet2!$N$251)/Sheet3!$A$1)^2 +Sheet3!$C$1*(($B1846-AF$1836-Sheet2!$N$251)/Sheet3!$A$1)^4)</f>
        <v>1266.0682104507007</v>
      </c>
      <c r="AG1846" s="2">
        <f>$I$1834*EXP(Sheet3!$B$1*(($B1846-AG$1836-Sheet2!$N$251)/Sheet3!$A$1)^2 +Sheet3!$C$1*(($B1846-AG$1836-Sheet2!$N$251)/Sheet3!$A$1)^4)</f>
        <v>1286.0303006409829</v>
      </c>
      <c r="AH1846" s="2">
        <f>$I$1834*EXP(Sheet3!$B$1*(($B1846-AH$1836-Sheet2!$N$251)/Sheet3!$A$1)^2 +Sheet3!$C$1*(($B1846-AH$1836-Sheet2!$N$251)/Sheet3!$A$1)^4)</f>
        <v>1305.7025878880531</v>
      </c>
      <c r="AI1846" s="2">
        <f>$I$1834*EXP(Sheet3!$B$1*(($B1846-AI$1836-Sheet2!$N$251)/Sheet3!$A$1)^2 +Sheet3!$C$1*(($B1846-AI$1836-Sheet2!$N$251)/Sheet3!$A$1)^4)</f>
        <v>1325.0683025728226</v>
      </c>
      <c r="AJ1846" s="2">
        <f>$I$1834*EXP(Sheet3!$B$1*(($B1846-AJ$1836-Sheet2!$N$251)/Sheet3!$A$1)^2 +Sheet3!$C$1*(($B1846-AJ$1836-Sheet2!$N$251)/Sheet3!$A$1)^4)</f>
        <v>1344.1109524294286</v>
      </c>
      <c r="AK1846" s="2">
        <f>$I$1834*EXP(Sheet3!$B$1*(($B1846-AK$1836-Sheet2!$N$251)/Sheet3!$A$1)^2 +Sheet3!$C$1*(($B1846-AK$1836-Sheet2!$N$251)/Sheet3!$A$1)^4)</f>
        <v>1362.8143391603046</v>
      </c>
      <c r="AL1846" s="2">
        <f>$I$1834*EXP(Sheet3!$B$1*(($B1846-AL$1836-Sheet2!$N$251)/Sheet3!$A$1)^2 +Sheet3!$C$1*(($B1846-AL$1836-Sheet2!$N$251)/Sheet3!$A$1)^4)</f>
        <v>1381.1625742972735</v>
      </c>
      <c r="AM1846" s="2">
        <f>$I$1834*EXP(Sheet3!$B$1*(($B1846-AM$1836-Sheet2!$N$251)/Sheet3!$A$1)^2 +Sheet3!$C$1*(($B1846-AM$1836-Sheet2!$N$251)/Sheet3!$A$1)^4)</f>
        <v>1399.1400943136671</v>
      </c>
      <c r="AN1846" s="2">
        <f>$I$1834*EXP(Sheet3!$B$1*(($B1846-AN$1836-Sheet2!$N$251)/Sheet3!$A$1)^2 +Sheet3!$C$1*(($B1846-AN$1836-Sheet2!$N$251)/Sheet3!$A$1)^4)</f>
        <v>1416.7316749947659</v>
      </c>
      <c r="AO1846" s="2">
        <f>$I$1834*EXP(Sheet3!$B$1*(($B1846-AO$1836-Sheet2!$N$251)/Sheet3!$A$1)^2 +Sheet3!$C$1*(($B1846-AO$1836-Sheet2!$N$251)/Sheet3!$A$1)^4)</f>
        <v>1433.9224450761762</v>
      </c>
      <c r="AP1846" s="2">
        <f>$I$1834*EXP(Sheet3!$B$1*(($B1846-AP$1836-Sheet2!$N$251)/Sheet3!$A$1)^2 +Sheet3!$C$1*(($B1846-AP$1836-Sheet2!$N$251)/Sheet3!$A$1)^4)</f>
        <v>1450.6978991619092</v>
      </c>
      <c r="AQ1846" s="2">
        <f>$I$1834*EXP(Sheet3!$B$1*(($B1846-AQ$1836-Sheet2!$N$251)/Sheet3!$A$1)^2 +Sheet3!$C$1*(($B1846-AQ$1836-Sheet2!$N$251)/Sheet3!$A$1)^4)</f>
        <v>1467.0439099358875</v>
      </c>
      <c r="AR1846" s="2">
        <f>$I$1834*EXP(Sheet3!$B$1*(($B1846-AR$1836-Sheet2!$N$251)/Sheet3!$A$1)^2 +Sheet3!$C$1*(($B1846-AR$1836-Sheet2!$N$251)/Sheet3!$A$1)^4)</f>
        <v>1482.9467396823727</v>
      </c>
      <c r="AS1846" s="2">
        <f>$I$1834*EXP(Sheet3!$B$1*(($B1846-AS$1836-Sheet2!$N$251)/Sheet3!$A$1)^2 +Sheet3!$C$1*(($B1846-AS$1836-Sheet2!$N$251)/Sheet3!$A$1)^4)</f>
        <v>1498.3930511323911</v>
      </c>
      <c r="AT1846" s="2">
        <f>$I$1834*EXP(Sheet3!$B$1*(($B1846-AT$1836-Sheet2!$N$251)/Sheet3!$A$1)^2 +Sheet3!$C$1*(($B1846-AT$1836-Sheet2!$N$251)/Sheet3!$A$1)^4)</f>
        <v>1513.3699176547984</v>
      </c>
      <c r="AU1846" s="2">
        <f>$I$1834*EXP(Sheet3!$B$1*(($B1846-AU$1836-Sheet2!$N$251)/Sheet3!$A$1)^2 +Sheet3!$C$1*(($B1846-AU$1836-Sheet2!$N$251)/Sheet3!$A$1)^4)</f>
        <v>1527.8648328106549</v>
      </c>
      <c r="AV1846" s="2">
        <f>$I$1834*EXP(Sheet3!$B$1*(($B1846-AV$1836-Sheet2!$N$251)/Sheet3!$A$1)^2 +Sheet3!$C$1*(($B1846-AV$1836-Sheet2!$N$251)/Sheet3!$A$1)^4)</f>
        <v>1541.865719294163</v>
      </c>
      <c r="AW1846" s="2">
        <f>$I$1834*EXP(Sheet3!$B$1*(($B1846-AW$1836-Sheet2!$N$251)/Sheet3!$A$1)^2 +Sheet3!$C$1*(($B1846-AW$1836-Sheet2!$N$251)/Sheet3!$A$1)^4)</f>
        <v>1555.3609372783169</v>
      </c>
      <c r="AX1846" s="2">
        <f>$I$1834*EXP(Sheet3!$B$1*(($B1846-AX$1836-Sheet2!$N$251)/Sheet3!$A$1)^2 +Sheet3!$C$1*(($B1846-AX$1836-Sheet2!$N$251)/Sheet3!$A$1)^4)</f>
        <v>1568.3392921900568</v>
      </c>
      <c r="AY1846" s="2">
        <f>$I$1834*EXP(Sheet3!$B$1*(($B1846-AY$1836-Sheet2!$N$251)/Sheet3!$A$1)^2 +Sheet3!$C$1*(($B1846-AY$1836-Sheet2!$N$251)/Sheet3!$A$1)^4)</f>
        <v>1580.7900419366206</v>
      </c>
      <c r="AZ1846" s="2">
        <f>$I$1834*EXP(Sheet3!$B$1*(($B1846-AZ$1836-Sheet2!$N$251)/Sheet3!$A$1)^2 +Sheet3!$C$1*(($B1846-AZ$1836-Sheet2!$N$251)/Sheet3!$A$1)^4)</f>
        <v>1592.7029036063193</v>
      </c>
      <c r="BA1846" s="2">
        <f>$I$1834*EXP(Sheet3!$B$1*(($B1846-BA$1836-Sheet2!$N$251)/Sheet3!$A$1)^2 +Sheet3!$C$1*(($B1846-BA$1836-Sheet2!$N$251)/Sheet3!$A$1)^4)</f>
        <v>1604.0680596669542</v>
      </c>
      <c r="BB1846" s="2">
        <f>$I$1834*EXP(Sheet3!$B$1*(($B1846-BB$1836-Sheet2!$N$251)/Sheet3!$A$1)^2 +Sheet3!$C$1*(($B1846-BB$1836-Sheet2!$N$251)/Sheet3!$A$1)^4)</f>
        <v>1614.8761636851088</v>
      </c>
      <c r="BC1846" s="2">
        <f>$I$1834*EXP(Sheet3!$B$1*(($B1846-BC$1836-Sheet2!$N$251)/Sheet3!$A$1)^2 +Sheet3!$C$1*(($B1846-BC$1836-Sheet2!$N$251)/Sheet3!$A$1)^4)</f>
        <v>1625.1183455894022</v>
      </c>
      <c r="BD1846" s="2">
        <f>$I$1834*EXP(Sheet3!$B$1*(($B1846-BD$1836-Sheet2!$N$251)/Sheet3!$A$1)^2 +Sheet3!$C$1*(($B1846-BD$1836-Sheet2!$N$251)/Sheet3!$A$1)^4)</f>
        <v>1634.7862165005113</v>
      </c>
      <c r="BE1846" s="2">
        <f>$I$1834*EXP(Sheet3!$B$1*(($B1846-BE$1836-Sheet2!$N$251)/Sheet3!$A$1)^2 +Sheet3!$C$1*(($B1846-BE$1836-Sheet2!$N$251)/Sheet3!$A$1)^4)</f>
        <v>1643.8718731503361</v>
      </c>
      <c r="BF1846" s="2">
        <f>$I$1834*EXP(Sheet3!$B$1*(($B1846-BF$1836-Sheet2!$N$251)/Sheet3!$A$1)^2 +Sheet3!$C$1*(($B1846-BF$1836-Sheet2!$N$251)/Sheet3!$A$1)^4)</f>
        <v>1652.367901912231</v>
      </c>
      <c r="BG1846" s="2">
        <f>$I$1834*EXP(Sheet3!$B$1*(($B1846-BG$1836-Sheet2!$N$251)/Sheet3!$A$1)^2 +Sheet3!$C$1*(($B1846-BG$1836-Sheet2!$N$251)/Sheet3!$A$1)^4)</f>
        <v>1660.2673824628748</v>
      </c>
      <c r="BH1846" s="2">
        <f>$I$1834*EXP(Sheet3!$B$1*(($B1846-BH$1836-Sheet2!$N$251)/Sheet3!$A$1)^2 +Sheet3!$C$1*(($B1846-BH$1836-Sheet2!$N$251)/Sheet3!$A$1)^4)</f>
        <v>1667.5638910975606</v>
      </c>
      <c r="BI1846" s="2">
        <f>$I$1834*EXP(Sheet3!$B$1*(($B1846-BI$1836-Sheet2!$N$251)/Sheet3!$A$1)^2 +Sheet3!$C$1*(($B1846-BI$1836-Sheet2!$N$251)/Sheet3!$A$1)^4)</f>
        <v>1674.2515037164076</v>
      </c>
      <c r="BJ1846" s="2">
        <f>$I$1834*EXP(Sheet3!$B$1*(($B1846-BJ$1836-Sheet2!$N$251)/Sheet3!$A$1)^2 +Sheet3!$C$1*(($B1846-BJ$1836-Sheet2!$N$251)/Sheet3!$A$1)^4)</f>
        <v>1680.3247985013907</v>
      </c>
      <c r="BK1846" s="2">
        <f>$I$1834*EXP(Sheet3!$B$1*(($B1846-BK$1836-Sheet2!$N$251)/Sheet3!$A$1)^2 +Sheet3!$C$1*(($B1846-BK$1836-Sheet2!$N$251)/Sheet3!$A$1)^4)</f>
        <v>1685.7788583009108</v>
      </c>
      <c r="BL1846" s="2">
        <f>$I$1834*EXP(Sheet3!$B$1*(($B1846-BL$1836-Sheet2!$N$251)/Sheet3!$A$1)^2 +Sheet3!$C$1*(($B1846-BL$1836-Sheet2!$N$251)/Sheet3!$A$1)^4)</f>
        <v>1690.6092727381319</v>
      </c>
      <c r="BM1846" s="2">
        <f>$I$1834*EXP(Sheet3!$B$1*(($B1846-BM$1836-Sheet2!$N$251)/Sheet3!$A$1)^2 +Sheet3!$C$1*(($B1846-BM$1836-Sheet2!$N$251)/Sheet3!$A$1)^4)</f>
        <v>1694.812140057935</v>
      </c>
      <c r="BN1846" s="2">
        <f>$I$1834*EXP(Sheet3!$B$1*(($B1846-BN$1836-Sheet2!$N$251)/Sheet3!$A$1)^2 +Sheet3!$C$1*(($B1846-BN$1836-Sheet2!$N$251)/Sheet3!$A$1)^4)</f>
        <v>1698.3840687259869</v>
      </c>
      <c r="BO1846" s="2">
        <f>$I$1834*EXP(Sheet3!$B$1*(($B1846-BO$1836-Sheet2!$N$251)/Sheet3!$A$1)^2 +Sheet3!$C$1*(($B1846-BO$1836-Sheet2!$N$251)/Sheet3!$A$1)^4)</f>
        <v>1701.3221787920131</v>
      </c>
      <c r="BP1846" s="2">
        <f>$I$1834*EXP(Sheet3!$B$1*(($B1846-BP$1836-Sheet2!$N$251)/Sheet3!$A$1)^2 +Sheet3!$C$1*(($B1846-BP$1836-Sheet2!$N$251)/Sheet3!$A$1)^4)</f>
        <v>1703.6241030278882</v>
      </c>
      <c r="BQ1846" s="2">
        <f>$I$1834*EXP(Sheet3!$B$1*(($B1846-BQ$1836-Sheet2!$N$251)/Sheet3!$A$1)^2 +Sheet3!$C$1*(($B1846-BQ$1836-Sheet2!$N$251)/Sheet3!$A$1)^4)</f>
        <v>1705.287987849639</v>
      </c>
      <c r="BR1846" s="2">
        <f>$I$1834*EXP(Sheet3!$B$1*(($B1846-BR$1836-Sheet2!$N$251)/Sheet3!$A$1)^2 +Sheet3!$C$1*(($B1846-BR$1836-Sheet2!$N$251)/Sheet3!$A$1)^4)</f>
        <v>1706.3124940308885</v>
      </c>
      <c r="BS1846" s="2">
        <f>$I$1834*EXP(Sheet3!$B$1*(($B1846-BS$1836-Sheet2!$N$251)/Sheet3!$A$1)^2 +Sheet3!$C$1*(($B1846-BS$1836-Sheet2!$N$251)/Sheet3!$A$1)^4)</f>
        <v>1706.6967972136692</v>
      </c>
    </row>
    <row r="1847" spans="1:71" x14ac:dyDescent="0.2">
      <c r="A1847">
        <v>1820</v>
      </c>
      <c r="B1847">
        <v>1014.72</v>
      </c>
      <c r="C1847">
        <v>2412.1</v>
      </c>
      <c r="D1847">
        <v>3277.8</v>
      </c>
      <c r="E1847">
        <f t="shared" si="94"/>
        <v>865.70000000000027</v>
      </c>
      <c r="F1847" s="1">
        <f t="shared" si="95"/>
        <v>865.70000000000027</v>
      </c>
      <c r="G1847">
        <f t="shared" si="96"/>
        <v>878443.10400000028</v>
      </c>
      <c r="I1847" s="2">
        <f>$I$1834*EXP(Sheet3!$B$1*(($B1847-I$1836-Sheet2!$N$251)/Sheet3!$A$1)^2 +Sheet3!$C$1*(($B1847-I$1836-Sheet2!$N$251)/Sheet3!$A$1)^4)</f>
        <v>123.75829655582292</v>
      </c>
      <c r="J1847" s="2">
        <f>$I$1834*EXP(Sheet3!$B$1*(($B1847-J$1836-Sheet2!$N$251)/Sheet3!$A$1)^2 +Sheet3!$C$1*(($B1847-J$1836-Sheet2!$N$251)/Sheet3!$A$1)^4)</f>
        <v>131.57445206985139</v>
      </c>
      <c r="K1847" s="2">
        <f>$I$1834*EXP(Sheet3!$B$1*(($B1847-K$1836-Sheet2!$N$251)/Sheet3!$A$1)^2 +Sheet3!$C$1*(($B1847-K$1836-Sheet2!$N$251)/Sheet3!$A$1)^4)</f>
        <v>139.74212233044341</v>
      </c>
      <c r="L1847" s="2">
        <f>$I$1834*EXP(Sheet3!$B$1*(($B1847-L$1836-Sheet2!$N$251)/Sheet3!$A$1)^2 +Sheet3!$C$1*(($B1847-L$1836-Sheet2!$N$251)/Sheet3!$A$1)^4)</f>
        <v>148.26785101825365</v>
      </c>
      <c r="M1847" s="2">
        <f>$I$1834*EXP(Sheet3!$B$1*(($B1847-M$1836-Sheet2!$N$251)/Sheet3!$A$1)^2 +Sheet3!$C$1*(($B1847-M$1836-Sheet2!$N$251)/Sheet3!$A$1)^4)</f>
        <v>157.15777376619721</v>
      </c>
      <c r="N1847" s="2">
        <f>$I$1834*EXP(Sheet3!$B$1*(($B1847-N$1836-Sheet2!$N$251)/Sheet3!$A$1)^2 +Sheet3!$C$1*(($B1847-N$1836-Sheet2!$N$251)/Sheet3!$A$1)^4)</f>
        <v>166.41759114956571</v>
      </c>
      <c r="O1847" s="2">
        <f>$I$1834*EXP(Sheet3!$B$1*(($B1847-O$1836-Sheet2!$N$251)/Sheet3!$A$1)^2 +Sheet3!$C$1*(($B1847-O$1836-Sheet2!$N$251)/Sheet3!$A$1)^4)</f>
        <v>176.0525425541073</v>
      </c>
      <c r="P1847" s="2">
        <f>$I$1834*EXP(Sheet3!$B$1*(($B1847-P$1836-Sheet2!$N$251)/Sheet3!$A$1)^2 +Sheet3!$C$1*(($B1847-P$1836-Sheet2!$N$251)/Sheet3!$A$1)^4)</f>
        <v>186.06738103571797</v>
      </c>
      <c r="Q1847" s="2">
        <f>$I$1834*EXP(Sheet3!$B$1*(($B1847-Q$1836-Sheet2!$N$251)/Sheet3!$A$1)^2 +Sheet3!$C$1*(($B1847-Q$1836-Sheet2!$N$251)/Sheet3!$A$1)^4)</f>
        <v>196.46634928047095</v>
      </c>
      <c r="R1847" s="2">
        <f>$I$1834*EXP(Sheet3!$B$1*(($B1847-R$1836-Sheet2!$N$251)/Sheet3!$A$1)^2 +Sheet3!$C$1*(($B1847-R$1836-Sheet2!$N$251)/Sheet3!$A$1)^4)</f>
        <v>207.25315676816157</v>
      </c>
      <c r="S1847" s="2">
        <f>$I$1834*EXP(Sheet3!$B$1*(($B1847-S$1836-Sheet2!$N$251)/Sheet3!$A$1)^2 +Sheet3!$C$1*(($B1847-S$1836-Sheet2!$N$251)/Sheet3!$A$1)^4)</f>
        <v>218.43095823642346</v>
      </c>
      <c r="T1847" s="2">
        <f>$I$1834*EXP(Sheet3!$B$1*(($B1847-T$1836-Sheet2!$N$251)/Sheet3!$A$1)^2 +Sheet3!$C$1*(($B1847-T$1836-Sheet2!$N$251)/Sheet3!$A$1)^4)</f>
        <v>230.00233353582266</v>
      </c>
      <c r="U1847" s="2">
        <f>$I$1834*EXP(Sheet3!$B$1*(($B1847-U$1836-Sheet2!$N$251)/Sheet3!$A$1)^2 +Sheet3!$C$1*(($B1847-U$1836-Sheet2!$N$251)/Sheet3!$A$1)^4)</f>
        <v>241.96926895935999</v>
      </c>
      <c r="V1847" s="2">
        <f>$I$1834*EXP(Sheet3!$B$1*(($B1847-V$1836-Sheet2!$N$251)/Sheet3!$A$1)^2 +Sheet3!$C$1*(($B1847-V$1836-Sheet2!$N$251)/Sheet3!$A$1)^4)</f>
        <v>254.33314012131549</v>
      </c>
      <c r="W1847" s="2">
        <f>$I$1834*EXP(Sheet3!$B$1*(($B1847-W$1836-Sheet2!$N$251)/Sheet3!$A$1)^2 +Sheet3!$C$1*(($B1847-W$1836-Sheet2!$N$251)/Sheet3!$A$1)^4)</f>
        <v>267.09469645537729</v>
      </c>
      <c r="X1847" s="2">
        <f>$I$1834*EXP(Sheet3!$B$1*(($B1847-X$1836-Sheet2!$N$251)/Sheet3!$A$1)^2 +Sheet3!$C$1*(($B1847-X$1836-Sheet2!$N$251)/Sheet3!$A$1)^4)</f>
        <v>280.25404738904876</v>
      </c>
      <c r="Y1847" s="2">
        <f>$I$1834*EXP(Sheet3!$B$1*(($B1847-Y$1836-Sheet2!$N$251)/Sheet3!$A$1)^2 +Sheet3!$C$1*(($B1847-Y$1836-Sheet2!$N$251)/Sheet3!$A$1)^4)</f>
        <v>293.81065024768901</v>
      </c>
      <c r="Z1847" s="2">
        <f>$I$1834*EXP(Sheet3!$B$1*(($B1847-Z$1836-Sheet2!$N$251)/Sheet3!$A$1)^2 +Sheet3!$C$1*(($B1847-Z$1836-Sheet2!$N$251)/Sheet3!$A$1)^4)</f>
        <v>307.76329993014429</v>
      </c>
      <c r="AA1847" s="2">
        <f>$I$1834*EXP(Sheet3!$B$1*(($B1847-AA$1836-Sheet2!$N$251)/Sheet3!$A$1)^2 +Sheet3!$C$1*(($B1847-AA$1836-Sheet2!$N$251)/Sheet3!$A$1)^4)</f>
        <v>322.11012039020807</v>
      </c>
      <c r="AB1847" s="2">
        <f>$I$1834*EXP(Sheet3!$B$1*(($B1847-AB$1836-Sheet2!$N$251)/Sheet3!$A$1)^2 +Sheet3!$C$1*(($B1847-AB$1836-Sheet2!$N$251)/Sheet3!$A$1)^4)</f>
        <v>336.84855794931195</v>
      </c>
      <c r="AC1847" s="2">
        <f>$I$1834*EXP(Sheet3!$B$1*(($B1847-AC$1836-Sheet2!$N$251)/Sheet3!$A$1)^2 +Sheet3!$C$1*(($B1847-AC$1836-Sheet2!$N$251)/Sheet3!$A$1)^4)</f>
        <v>351.97537645715767</v>
      </c>
      <c r="AD1847" s="2">
        <f>$I$1834*EXP(Sheet3!$B$1*(($B1847-AD$1836-Sheet2!$N$251)/Sheet3!$A$1)^2 +Sheet3!$C$1*(($B1847-AD$1836-Sheet2!$N$251)/Sheet3!$A$1)^4)</f>
        <v>367.48665430840026</v>
      </c>
      <c r="AE1847" s="2">
        <f>$I$1834*EXP(Sheet3!$B$1*(($B1847-AE$1836-Sheet2!$N$251)/Sheet3!$A$1)^2 +Sheet3!$C$1*(($B1847-AE$1836-Sheet2!$N$251)/Sheet3!$A$1)^4)</f>
        <v>383.37778331500203</v>
      </c>
      <c r="AF1847" s="2">
        <f>$I$1834*EXP(Sheet3!$B$1*(($B1847-AF$1836-Sheet2!$N$251)/Sheet3!$A$1)^2 +Sheet3!$C$1*(($B1847-AF$1836-Sheet2!$N$251)/Sheet3!$A$1)^4)</f>
        <v>399.64346942558643</v>
      </c>
      <c r="AG1847" s="2">
        <f>$I$1834*EXP(Sheet3!$B$1*(($B1847-AG$1836-Sheet2!$N$251)/Sheet3!$A$1)^2 +Sheet3!$C$1*(($B1847-AG$1836-Sheet2!$N$251)/Sheet3!$A$1)^4)</f>
        <v>416.2777352752467</v>
      </c>
      <c r="AH1847" s="2">
        <f>$I$1834*EXP(Sheet3!$B$1*(($B1847-AH$1836-Sheet2!$N$251)/Sheet3!$A$1)^2 +Sheet3!$C$1*(($B1847-AH$1836-Sheet2!$N$251)/Sheet3!$A$1)^4)</f>
        <v>433.27392454014216</v>
      </c>
      <c r="AI1847" s="2">
        <f>$I$1834*EXP(Sheet3!$B$1*(($B1847-AI$1836-Sheet2!$N$251)/Sheet3!$A$1)^2 +Sheet3!$C$1*(($B1847-AI$1836-Sheet2!$N$251)/Sheet3!$A$1)^4)</f>
        <v>450.62470806774047</v>
      </c>
      <c r="AJ1847" s="2">
        <f>$I$1834*EXP(Sheet3!$B$1*(($B1847-AJ$1836-Sheet2!$N$251)/Sheet3!$A$1)^2 +Sheet3!$C$1*(($B1847-AJ$1836-Sheet2!$N$251)/Sheet3!$A$1)^4)</f>
        <v>468.32209173983006</v>
      </c>
      <c r="AK1847" s="2">
        <f>$I$1834*EXP(Sheet3!$B$1*(($B1847-AK$1836-Sheet2!$N$251)/Sheet3!$A$1)^2 +Sheet3!$C$1*(($B1847-AK$1836-Sheet2!$N$251)/Sheet3!$A$1)^4)</f>
        <v>486.35742602532065</v>
      </c>
      <c r="AL1847" s="2">
        <f>$I$1834*EXP(Sheet3!$B$1*(($B1847-AL$1836-Sheet2!$N$251)/Sheet3!$A$1)^2 +Sheet3!$C$1*(($B1847-AL$1836-Sheet2!$N$251)/Sheet3!$A$1)^4)</f>
        <v>504.72141716961107</v>
      </c>
      <c r="AM1847" s="2">
        <f>$I$1834*EXP(Sheet3!$B$1*(($B1847-AM$1836-Sheet2!$N$251)/Sheet3!$A$1)^2 +Sheet3!$C$1*(($B1847-AM$1836-Sheet2!$N$251)/Sheet3!$A$1)^4)</f>
        <v>523.4041399627738</v>
      </c>
      <c r="AN1847" s="2">
        <f>$I$1834*EXP(Sheet3!$B$1*(($B1847-AN$1836-Sheet2!$N$251)/Sheet3!$A$1)^2 +Sheet3!$C$1*(($B1847-AN$1836-Sheet2!$N$251)/Sheet3!$A$1)^4)</f>
        <v>542.39505202325904</v>
      </c>
      <c r="AO1847" s="2">
        <f>$I$1834*EXP(Sheet3!$B$1*(($B1847-AO$1836-Sheet2!$N$251)/Sheet3!$A$1)^2 +Sheet3!$C$1*(($B1847-AO$1836-Sheet2!$N$251)/Sheet3!$A$1)^4)</f>
        <v>561.68300952893401</v>
      </c>
      <c r="AP1847" s="2">
        <f>$I$1834*EXP(Sheet3!$B$1*(($B1847-AP$1836-Sheet2!$N$251)/Sheet3!$A$1)^2 +Sheet3!$C$1*(($B1847-AP$1836-Sheet2!$N$251)/Sheet3!$A$1)^4)</f>
        <v>581.25628432290409</v>
      </c>
      <c r="AQ1847" s="2">
        <f>$I$1834*EXP(Sheet3!$B$1*(($B1847-AQ$1836-Sheet2!$N$251)/Sheet3!$A$1)^2 +Sheet3!$C$1*(($B1847-AQ$1836-Sheet2!$N$251)/Sheet3!$A$1)^4)</f>
        <v>601.10258231770069</v>
      </c>
      <c r="AR1847" s="2">
        <f>$I$1834*EXP(Sheet3!$B$1*(($B1847-AR$1836-Sheet2!$N$251)/Sheet3!$A$1)^2 +Sheet3!$C$1*(($B1847-AR$1836-Sheet2!$N$251)/Sheet3!$A$1)^4)</f>
        <v>621.20906311806505</v>
      </c>
      <c r="AS1847" s="2">
        <f>$I$1834*EXP(Sheet3!$B$1*(($B1847-AS$1836-Sheet2!$N$251)/Sheet3!$A$1)^2 +Sheet3!$C$1*(($B1847-AS$1836-Sheet2!$N$251)/Sheet3!$A$1)^4)</f>
        <v>641.56236077974131</v>
      </c>
      <c r="AT1847" s="2">
        <f>$I$1834*EXP(Sheet3!$B$1*(($B1847-AT$1836-Sheet2!$N$251)/Sheet3!$A$1)^2 +Sheet3!$C$1*(($B1847-AT$1836-Sheet2!$N$251)/Sheet3!$A$1)^4)</f>
        <v>662.14860561960552</v>
      </c>
      <c r="AU1847" s="2">
        <f>$I$1834*EXP(Sheet3!$B$1*(($B1847-AU$1836-Sheet2!$N$251)/Sheet3!$A$1)^2 +Sheet3!$C$1*(($B1847-AU$1836-Sheet2!$N$251)/Sheet3!$A$1)^4)</f>
        <v>682.95344698901658</v>
      </c>
      <c r="AV1847" s="2">
        <f>$I$1834*EXP(Sheet3!$B$1*(($B1847-AV$1836-Sheet2!$N$251)/Sheet3!$A$1)^2 +Sheet3!$C$1*(($B1847-AV$1836-Sheet2!$N$251)/Sheet3!$A$1)^4)</f>
        <v>703.96207692590372</v>
      </c>
      <c r="AW1847" s="2">
        <f>$I$1834*EXP(Sheet3!$B$1*(($B1847-AW$1836-Sheet2!$N$251)/Sheet3!$A$1)^2 +Sheet3!$C$1*(($B1847-AW$1836-Sheet2!$N$251)/Sheet3!$A$1)^4)</f>
        <v>725.15925459208881</v>
      </c>
      <c r="AX1847" s="2">
        <f>$I$1834*EXP(Sheet3!$B$1*(($B1847-AX$1836-Sheet2!$N$251)/Sheet3!$A$1)^2 +Sheet3!$C$1*(($B1847-AX$1836-Sheet2!$N$251)/Sheet3!$A$1)^4)</f>
        <v>746.52933141019832</v>
      </c>
      <c r="AY1847" s="2">
        <f>$I$1834*EXP(Sheet3!$B$1*(($B1847-AY$1836-Sheet2!$N$251)/Sheet3!$A$1)^2 +Sheet3!$C$1*(($B1847-AY$1836-Sheet2!$N$251)/Sheet3!$A$1)^4)</f>
        <v>768.05627680973532</v>
      </c>
      <c r="AZ1847" s="2">
        <f>$I$1834*EXP(Sheet3!$B$1*(($B1847-AZ$1836-Sheet2!$N$251)/Sheet3!$A$1)^2 +Sheet3!$C$1*(($B1847-AZ$1836-Sheet2!$N$251)/Sheet3!$A$1)^4)</f>
        <v>789.72370449407288</v>
      </c>
      <c r="BA1847" s="2">
        <f>$I$1834*EXP(Sheet3!$B$1*(($B1847-BA$1836-Sheet2!$N$251)/Sheet3!$A$1)^2 +Sheet3!$C$1*(($B1847-BA$1836-Sheet2!$N$251)/Sheet3!$A$1)^4)</f>
        <v>811.51489914086915</v>
      </c>
      <c r="BB1847" s="2">
        <f>$I$1834*EXP(Sheet3!$B$1*(($B1847-BB$1836-Sheet2!$N$251)/Sheet3!$A$1)^2 +Sheet3!$C$1*(($B1847-BB$1836-Sheet2!$N$251)/Sheet3!$A$1)^4)</f>
        <v>833.41284344978123</v>
      </c>
      <c r="BC1847" s="2">
        <f>$I$1834*EXP(Sheet3!$B$1*(($B1847-BC$1836-Sheet2!$N$251)/Sheet3!$A$1)^2 +Sheet3!$C$1*(($B1847-BC$1836-Sheet2!$N$251)/Sheet3!$A$1)^4)</f>
        <v>855.40024545307688</v>
      </c>
      <c r="BD1847" s="2">
        <f>$I$1834*EXP(Sheet3!$B$1*(($B1847-BD$1836-Sheet2!$N$251)/Sheet3!$A$1)^2 +Sheet3!$C$1*(($B1847-BD$1836-Sheet2!$N$251)/Sheet3!$A$1)^4)</f>
        <v>877.45956600683542</v>
      </c>
      <c r="BE1847" s="2">
        <f>$I$1834*EXP(Sheet3!$B$1*(($B1847-BE$1836-Sheet2!$N$251)/Sheet3!$A$1)^2 +Sheet3!$C$1*(($B1847-BE$1836-Sheet2!$N$251)/Sheet3!$A$1)^4)</f>
        <v>899.57304638280925</v>
      </c>
      <c r="BF1847" s="2">
        <f>$I$1834*EXP(Sheet3!$B$1*(($B1847-BF$1836-Sheet2!$N$251)/Sheet3!$A$1)^2 +Sheet3!$C$1*(($B1847-BF$1836-Sheet2!$N$251)/Sheet3!$A$1)^4)</f>
        <v>921.72273588395763</v>
      </c>
      <c r="BG1847" s="2">
        <f>$I$1834*EXP(Sheet3!$B$1*(($B1847-BG$1836-Sheet2!$N$251)/Sheet3!$A$1)^2 +Sheet3!$C$1*(($B1847-BG$1836-Sheet2!$N$251)/Sheet3!$A$1)^4)</f>
        <v>943.89051940783679</v>
      </c>
      <c r="BH1847" s="2">
        <f>$I$1834*EXP(Sheet3!$B$1*(($B1847-BH$1836-Sheet2!$N$251)/Sheet3!$A$1)^2 +Sheet3!$C$1*(($B1847-BH$1836-Sheet2!$N$251)/Sheet3!$A$1)^4)</f>
        <v>966.05814489048817</v>
      </c>
      <c r="BI1847" s="2">
        <f>$I$1834*EXP(Sheet3!$B$1*(($B1847-BI$1836-Sheet2!$N$251)/Sheet3!$A$1)^2 +Sheet3!$C$1*(($B1847-BI$1836-Sheet2!$N$251)/Sheet3!$A$1)^4)</f>
        <v>988.2072505580287</v>
      </c>
      <c r="BJ1847" s="2">
        <f>$I$1834*EXP(Sheet3!$B$1*(($B1847-BJ$1836-Sheet2!$N$251)/Sheet3!$A$1)^2 +Sheet3!$C$1*(($B1847-BJ$1836-Sheet2!$N$251)/Sheet3!$A$1)^4)</f>
        <v>1010.3193919255031</v>
      </c>
      <c r="BK1847" s="2">
        <f>$I$1834*EXP(Sheet3!$B$1*(($B1847-BK$1836-Sheet2!$N$251)/Sheet3!$A$1)^2 +Sheet3!$C$1*(($B1847-BK$1836-Sheet2!$N$251)/Sheet3!$A$1)^4)</f>
        <v>1032.3760684809711</v>
      </c>
      <c r="BL1847" s="2">
        <f>$I$1834*EXP(Sheet3!$B$1*(($B1847-BL$1836-Sheet2!$N$251)/Sheet3!$A$1)^2 +Sheet3!$C$1*(($B1847-BL$1836-Sheet2!$N$251)/Sheet3!$A$1)^4)</f>
        <v>1054.3587499983651</v>
      </c>
      <c r="BM1847" s="2">
        <f>$I$1834*EXP(Sheet3!$B$1*(($B1847-BM$1836-Sheet2!$N$251)/Sheet3!$A$1)^2 +Sheet3!$C$1*(($B1847-BM$1836-Sheet2!$N$251)/Sheet3!$A$1)^4)</f>
        <v>1076.2489024263218</v>
      </c>
      <c r="BN1847" s="2">
        <f>$I$1834*EXP(Sheet3!$B$1*(($B1847-BN$1836-Sheet2!$N$251)/Sheet3!$A$1)^2 +Sheet3!$C$1*(($B1847-BN$1836-Sheet2!$N$251)/Sheet3!$A$1)^4)</f>
        <v>1098.0280133041524</v>
      </c>
      <c r="BO1847" s="2">
        <f>$I$1834*EXP(Sheet3!$B$1*(($B1847-BO$1836-Sheet2!$N$251)/Sheet3!$A$1)^2 +Sheet3!$C$1*(($B1847-BO$1836-Sheet2!$N$251)/Sheet3!$A$1)^4)</f>
        <v>1119.677616660138</v>
      </c>
      <c r="BP1847" s="2">
        <f>$I$1834*EXP(Sheet3!$B$1*(($B1847-BP$1836-Sheet2!$N$251)/Sheet3!$A$1)^2 +Sheet3!$C$1*(($B1847-BP$1836-Sheet2!$N$251)/Sheet3!$A$1)^4)</f>
        <v>1141.179317351359</v>
      </c>
      <c r="BQ1847" s="2">
        <f>$I$1834*EXP(Sheet3!$B$1*(($B1847-BQ$1836-Sheet2!$N$251)/Sheet3!$A$1)^2 +Sheet3!$C$1*(($B1847-BQ$1836-Sheet2!$N$251)/Sheet3!$A$1)^4)</f>
        <v>1162.514814808311</v>
      </c>
      <c r="BR1847" s="2">
        <f>$I$1834*EXP(Sheet3!$B$1*(($B1847-BR$1836-Sheet2!$N$251)/Sheet3!$A$1)^2 +Sheet3!$C$1*(($B1847-BR$1836-Sheet2!$N$251)/Sheet3!$A$1)^4)</f>
        <v>1183.6659261515424</v>
      </c>
      <c r="BS1847" s="2">
        <f>$I$1834*EXP(Sheet3!$B$1*(($B1847-BS$1836-Sheet2!$N$251)/Sheet3!$A$1)^2 +Sheet3!$C$1*(($B1847-BS$1836-Sheet2!$N$251)/Sheet3!$A$1)^4)</f>
        <v>1204.6146086517576</v>
      </c>
    </row>
    <row r="1848" spans="1:71" x14ac:dyDescent="0.2">
      <c r="A1848">
        <v>1821</v>
      </c>
      <c r="B1848">
        <v>1015.15</v>
      </c>
      <c r="C1848">
        <v>2382.6999999999998</v>
      </c>
      <c r="D1848">
        <v>2935.6</v>
      </c>
      <c r="E1848">
        <f t="shared" si="94"/>
        <v>552.90000000000009</v>
      </c>
      <c r="F1848" s="1">
        <f t="shared" si="95"/>
        <v>552.90000000000009</v>
      </c>
      <c r="G1848">
        <f t="shared" si="96"/>
        <v>561276.43500000006</v>
      </c>
      <c r="I1848" s="2">
        <f>$I$1834*EXP(Sheet3!$B$1*(($B1848-I$1836-Sheet2!$N$251)/Sheet3!$A$1)^2 +Sheet3!$C$1*(($B1848-I$1836-Sheet2!$N$251)/Sheet3!$A$1)^4)</f>
        <v>2.7952181743032396</v>
      </c>
      <c r="J1848" s="2">
        <f>$I$1834*EXP(Sheet3!$B$1*(($B1848-J$1836-Sheet2!$N$251)/Sheet3!$A$1)^2 +Sheet3!$C$1*(($B1848-J$1836-Sheet2!$N$251)/Sheet3!$A$1)^4)</f>
        <v>3.1464861842533036</v>
      </c>
      <c r="K1848" s="2">
        <f>$I$1834*EXP(Sheet3!$B$1*(($B1848-K$1836-Sheet2!$N$251)/Sheet3!$A$1)^2 +Sheet3!$C$1*(($B1848-K$1836-Sheet2!$N$251)/Sheet3!$A$1)^4)</f>
        <v>3.5360120211545665</v>
      </c>
      <c r="L1848" s="2">
        <f>$I$1834*EXP(Sheet3!$B$1*(($B1848-L$1836-Sheet2!$N$251)/Sheet3!$A$1)^2 +Sheet3!$C$1*(($B1848-L$1836-Sheet2!$N$251)/Sheet3!$A$1)^4)</f>
        <v>3.9672270022023164</v>
      </c>
      <c r="M1848" s="2">
        <f>$I$1834*EXP(Sheet3!$B$1*(($B1848-M$1836-Sheet2!$N$251)/Sheet3!$A$1)^2 +Sheet3!$C$1*(($B1848-M$1836-Sheet2!$N$251)/Sheet3!$A$1)^4)</f>
        <v>4.4437882992594746</v>
      </c>
      <c r="N1848" s="2">
        <f>$I$1834*EXP(Sheet3!$B$1*(($B1848-N$1836-Sheet2!$N$251)/Sheet3!$A$1)^2 +Sheet3!$C$1*(($B1848-N$1836-Sheet2!$N$251)/Sheet3!$A$1)^4)</f>
        <v>4.9695857251381232</v>
      </c>
      <c r="O1848" s="2">
        <f>$I$1834*EXP(Sheet3!$B$1*(($B1848-O$1836-Sheet2!$N$251)/Sheet3!$A$1)^2 +Sheet3!$C$1*(($B1848-O$1836-Sheet2!$N$251)/Sheet3!$A$1)^4)</f>
        <v>5.5487479733148328</v>
      </c>
      <c r="P1848" s="2">
        <f>$I$1834*EXP(Sheet3!$B$1*(($B1848-P$1836-Sheet2!$N$251)/Sheet3!$A$1)^2 +Sheet3!$C$1*(($B1848-P$1836-Sheet2!$N$251)/Sheet3!$A$1)^4)</f>
        <v>6.1856482361780234</v>
      </c>
      <c r="Q1848" s="2">
        <f>$I$1834*EXP(Sheet3!$B$1*(($B1848-Q$1836-Sheet2!$N$251)/Sheet3!$A$1)^2 +Sheet3!$C$1*(($B1848-Q$1836-Sheet2!$N$251)/Sheet3!$A$1)^4)</f>
        <v>6.8849091265895401</v>
      </c>
      <c r="R1848" s="2">
        <f>$I$1834*EXP(Sheet3!$B$1*(($B1848-R$1836-Sheet2!$N$251)/Sheet3!$A$1)^2 +Sheet3!$C$1*(($B1848-R$1836-Sheet2!$N$251)/Sheet3!$A$1)^4)</f>
        <v>7.6514068278316207</v>
      </c>
      <c r="S1848" s="2">
        <f>$I$1834*EXP(Sheet3!$B$1*(($B1848-S$1836-Sheet2!$N$251)/Sheet3!$A$1)^2 +Sheet3!$C$1*(($B1848-S$1836-Sheet2!$N$251)/Sheet3!$A$1)^4)</f>
        <v>8.4902743979310191</v>
      </c>
      <c r="T1848" s="2">
        <f>$I$1834*EXP(Sheet3!$B$1*(($B1848-T$1836-Sheet2!$N$251)/Sheet3!$A$1)^2 +Sheet3!$C$1*(($B1848-T$1836-Sheet2!$N$251)/Sheet3!$A$1)^4)</f>
        <v>9.4069041559226534</v>
      </c>
      <c r="U1848" s="2">
        <f>$I$1834*EXP(Sheet3!$B$1*(($B1848-U$1836-Sheet2!$N$251)/Sheet3!$A$1)^2 +Sheet3!$C$1*(($B1848-U$1836-Sheet2!$N$251)/Sheet3!$A$1)^4)</f>
        <v>10.406949079860786</v>
      </c>
      <c r="V1848" s="2">
        <f>$I$1834*EXP(Sheet3!$B$1*(($B1848-V$1836-Sheet2!$N$251)/Sheet3!$A$1)^2 +Sheet3!$C$1*(($B1848-V$1836-Sheet2!$N$251)/Sheet3!$A$1)^4)</f>
        <v>11.496323149207539</v>
      </c>
      <c r="W1848" s="2">
        <f>$I$1834*EXP(Sheet3!$B$1*(($B1848-W$1836-Sheet2!$N$251)/Sheet3!$A$1)^2 +Sheet3!$C$1*(($B1848-W$1836-Sheet2!$N$251)/Sheet3!$A$1)^4)</f>
        <v>12.681200568042664</v>
      </c>
      <c r="X1848" s="2">
        <f>$I$1834*EXP(Sheet3!$B$1*(($B1848-X$1836-Sheet2!$N$251)/Sheet3!$A$1)^2 +Sheet3!$C$1*(($B1848-X$1836-Sheet2!$N$251)/Sheet3!$A$1)^4)</f>
        <v>13.968013809372014</v>
      </c>
      <c r="Y1848" s="2">
        <f>$I$1834*EXP(Sheet3!$B$1*(($B1848-Y$1836-Sheet2!$N$251)/Sheet3!$A$1)^2 +Sheet3!$C$1*(($B1848-Y$1836-Sheet2!$N$251)/Sheet3!$A$1)^4)</f>
        <v>15.363450426083977</v>
      </c>
      <c r="Z1848" s="2">
        <f>$I$1834*EXP(Sheet3!$B$1*(($B1848-Z$1836-Sheet2!$N$251)/Sheet3!$A$1)^2 +Sheet3!$C$1*(($B1848-Z$1836-Sheet2!$N$251)/Sheet3!$A$1)^4)</f>
        <v>16.874448579369787</v>
      </c>
      <c r="AA1848" s="2">
        <f>$I$1834*EXP(Sheet3!$B$1*(($B1848-AA$1836-Sheet2!$N$251)/Sheet3!$A$1)^2 +Sheet3!$C$1*(($B1848-AA$1836-Sheet2!$N$251)/Sheet3!$A$1)^4)</f>
        <v>18.508191241593547</v>
      </c>
      <c r="AB1848" s="2">
        <f>$I$1834*EXP(Sheet3!$B$1*(($B1848-AB$1836-Sheet2!$N$251)/Sheet3!$A$1)^2 +Sheet3!$C$1*(($B1848-AB$1836-Sheet2!$N$251)/Sheet3!$A$1)^4)</f>
        <v>20.272099037236305</v>
      </c>
      <c r="AC1848" s="2">
        <f>$I$1834*EXP(Sheet3!$B$1*(($B1848-AC$1836-Sheet2!$N$251)/Sheet3!$A$1)^2 +Sheet3!$C$1*(($B1848-AC$1836-Sheet2!$N$251)/Sheet3!$A$1)^4)</f>
        <v>22.17382169270023</v>
      </c>
      <c r="AD1848" s="2">
        <f>$I$1834*EXP(Sheet3!$B$1*(($B1848-AD$1836-Sheet2!$N$251)/Sheet3!$A$1)^2 +Sheet3!$C$1*(($B1848-AD$1836-Sheet2!$N$251)/Sheet3!$A$1)^4)</f>
        <v>24.221228073384395</v>
      </c>
      <c r="AE1848" s="2">
        <f>$I$1834*EXP(Sheet3!$B$1*(($B1848-AE$1836-Sheet2!$N$251)/Sheet3!$A$1)^2 +Sheet3!$C$1*(($B1848-AE$1836-Sheet2!$N$251)/Sheet3!$A$1)^4)</f>
        <v>26.422394794476556</v>
      </c>
      <c r="AF1848" s="2">
        <f>$I$1834*EXP(Sheet3!$B$1*(($B1848-AF$1836-Sheet2!$N$251)/Sheet3!$A$1)^2 +Sheet3!$C$1*(($B1848-AF$1836-Sheet2!$N$251)/Sheet3!$A$1)^4)</f>
        <v>28.785593400284718</v>
      </c>
      <c r="AG1848" s="2">
        <f>$I$1834*EXP(Sheet3!$B$1*(($B1848-AG$1836-Sheet2!$N$251)/Sheet3!$A$1)^2 +Sheet3!$C$1*(($B1848-AG$1836-Sheet2!$N$251)/Sheet3!$A$1)^4)</f>
        <v>31.319276115626465</v>
      </c>
      <c r="AH1848" s="2">
        <f>$I$1834*EXP(Sheet3!$B$1*(($B1848-AH$1836-Sheet2!$N$251)/Sheet3!$A$1)^2 +Sheet3!$C$1*(($B1848-AH$1836-Sheet2!$N$251)/Sheet3!$A$1)^4)</f>
        <v>34.032060181459876</v>
      </c>
      <c r="AI1848" s="2">
        <f>$I$1834*EXP(Sheet3!$B$1*(($B1848-AI$1836-Sheet2!$N$251)/Sheet3!$A$1)^2 +Sheet3!$C$1*(($B1848-AI$1836-Sheet2!$N$251)/Sheet3!$A$1)^4)</f>
        <v>36.932710796573232</v>
      </c>
      <c r="AJ1848" s="2">
        <f>$I$1834*EXP(Sheet3!$B$1*(($B1848-AJ$1836-Sheet2!$N$251)/Sheet3!$A$1)^2 +Sheet3!$C$1*(($B1848-AJ$1836-Sheet2!$N$251)/Sheet3!$A$1)^4)</f>
        <v>40.030122695217969</v>
      </c>
      <c r="AK1848" s="2">
        <f>$I$1834*EXP(Sheet3!$B$1*(($B1848-AK$1836-Sheet2!$N$251)/Sheet3!$A$1)^2 +Sheet3!$C$1*(($B1848-AK$1836-Sheet2!$N$251)/Sheet3!$A$1)^4)</f>
        <v>43.333300400648255</v>
      </c>
      <c r="AL1848" s="2">
        <f>$I$1834*EXP(Sheet3!$B$1*(($B1848-AL$1836-Sheet2!$N$251)/Sheet3!$A$1)^2 +Sheet3!$C$1*(($B1848-AL$1836-Sheet2!$N$251)/Sheet3!$A$1)^4)</f>
        <v>46.851337202919488</v>
      </c>
      <c r="AM1848" s="2">
        <f>$I$1834*EXP(Sheet3!$B$1*(($B1848-AM$1836-Sheet2!$N$251)/Sheet3!$A$1)^2 +Sheet3!$C$1*(($B1848-AM$1836-Sheet2!$N$251)/Sheet3!$A$1)^4)</f>
        <v>50.593392918322628</v>
      </c>
      <c r="AN1848" s="2">
        <f>$I$1834*EXP(Sheet3!$B$1*(($B1848-AN$1836-Sheet2!$N$251)/Sheet3!$A$1)^2 +Sheet3!$C$1*(($B1848-AN$1836-Sheet2!$N$251)/Sheet3!$A$1)^4)</f>
        <v>54.568670496386503</v>
      </c>
      <c r="AO1848" s="2">
        <f>$I$1834*EXP(Sheet3!$B$1*(($B1848-AO$1836-Sheet2!$N$251)/Sheet3!$A$1)^2 +Sheet3!$C$1*(($B1848-AO$1836-Sheet2!$N$251)/Sheet3!$A$1)^4)</f>
        <v>58.786391548658358</v>
      </c>
      <c r="AP1848" s="2">
        <f>$I$1834*EXP(Sheet3!$B$1*(($B1848-AP$1836-Sheet2!$N$251)/Sheet3!$A$1)^2 +Sheet3!$C$1*(($B1848-AP$1836-Sheet2!$N$251)/Sheet3!$A$1)^4)</f>
        <v>63.255770881362302</v>
      </c>
      <c r="AQ1848" s="2">
        <f>$I$1834*EXP(Sheet3!$B$1*(($B1848-AQ$1836-Sheet2!$N$251)/Sheet3!$A$1)^2 +Sheet3!$C$1*(($B1848-AQ$1836-Sheet2!$N$251)/Sheet3!$A$1)^4)</f>
        <v>67.985990121479176</v>
      </c>
      <c r="AR1848" s="2">
        <f>$I$1834*EXP(Sheet3!$B$1*(($B1848-AR$1836-Sheet2!$N$251)/Sheet3!$A$1)^2 +Sheet3!$C$1*(($B1848-AR$1836-Sheet2!$N$251)/Sheet3!$A$1)^4)</f>
        <v>72.986170532716415</v>
      </c>
      <c r="AS1848" s="2">
        <f>$I$1834*EXP(Sheet3!$B$1*(($B1848-AS$1836-Sheet2!$N$251)/Sheet3!$A$1)^2 +Sheet3!$C$1*(($B1848-AS$1836-Sheet2!$N$251)/Sheet3!$A$1)^4)</f>
        <v>78.265345124193544</v>
      </c>
      <c r="AT1848" s="2">
        <f>$I$1834*EXP(Sheet3!$B$1*(($B1848-AT$1836-Sheet2!$N$251)/Sheet3!$A$1)^2 +Sheet3!$C$1*(($B1848-AT$1836-Sheet2!$N$251)/Sheet3!$A$1)^4)</f>
        <v>83.832430160459992</v>
      </c>
      <c r="AU1848" s="2">
        <f>$I$1834*EXP(Sheet3!$B$1*(($B1848-AU$1836-Sheet2!$N$251)/Sheet3!$A$1)^2 +Sheet3!$C$1*(($B1848-AU$1836-Sheet2!$N$251)/Sheet3!$A$1)^4)</f>
        <v>89.696196186066487</v>
      </c>
      <c r="AV1848" s="2">
        <f>$I$1834*EXP(Sheet3!$B$1*(($B1848-AV$1836-Sheet2!$N$251)/Sheet3!$A$1)^2 +Sheet3!$C$1*(($B1848-AV$1836-Sheet2!$N$251)/Sheet3!$A$1)^4)</f>
        <v>95.865238683593745</v>
      </c>
      <c r="AW1848" s="2">
        <f>$I$1834*EXP(Sheet3!$B$1*(($B1848-AW$1836-Sheet2!$N$251)/Sheet3!$A$1)^2 +Sheet3!$C$1*(($B1848-AW$1836-Sheet2!$N$251)/Sheet3!$A$1)^4)</f>
        <v>102.34794848540771</v>
      </c>
      <c r="AX1848" s="2">
        <f>$I$1834*EXP(Sheet3!$B$1*(($B1848-AX$1836-Sheet2!$N$251)/Sheet3!$A$1)^2 +Sheet3!$C$1*(($B1848-AX$1836-Sheet2!$N$251)/Sheet3!$A$1)^4)</f>
        <v>109.15248206442956</v>
      </c>
      <c r="AY1848" s="2">
        <f>$I$1834*EXP(Sheet3!$B$1*(($B1848-AY$1836-Sheet2!$N$251)/Sheet3!$A$1)^2 +Sheet3!$C$1*(($B1848-AY$1836-Sheet2!$N$251)/Sheet3!$A$1)^4)</f>
        <v>116.28673182990889</v>
      </c>
      <c r="AZ1848" s="2">
        <f>$I$1834*EXP(Sheet3!$B$1*(($B1848-AZ$1836-Sheet2!$N$251)/Sheet3!$A$1)^2 +Sheet3!$C$1*(($B1848-AZ$1836-Sheet2!$N$251)/Sheet3!$A$1)^4)</f>
        <v>123.75829655582292</v>
      </c>
      <c r="BA1848" s="2">
        <f>$I$1834*EXP(Sheet3!$B$1*(($B1848-BA$1836-Sheet2!$N$251)/Sheet3!$A$1)^2 +Sheet3!$C$1*(($B1848-BA$1836-Sheet2!$N$251)/Sheet3!$A$1)^4)</f>
        <v>131.57445206985139</v>
      </c>
      <c r="BB1848" s="2">
        <f>$I$1834*EXP(Sheet3!$B$1*(($B1848-BB$1836-Sheet2!$N$251)/Sheet3!$A$1)^2 +Sheet3!$C$1*(($B1848-BB$1836-Sheet2!$N$251)/Sheet3!$A$1)^4)</f>
        <v>139.74212233044341</v>
      </c>
      <c r="BC1848" s="2">
        <f>$I$1834*EXP(Sheet3!$B$1*(($B1848-BC$1836-Sheet2!$N$251)/Sheet3!$A$1)^2 +Sheet3!$C$1*(($B1848-BC$1836-Sheet2!$N$251)/Sheet3!$A$1)^4)</f>
        <v>148.26785101825365</v>
      </c>
      <c r="BD1848" s="2">
        <f>$I$1834*EXP(Sheet3!$B$1*(($B1848-BD$1836-Sheet2!$N$251)/Sheet3!$A$1)^2 +Sheet3!$C$1*(($B1848-BD$1836-Sheet2!$N$251)/Sheet3!$A$1)^4)</f>
        <v>157.15777376619721</v>
      </c>
      <c r="BE1848" s="2">
        <f>$I$1834*EXP(Sheet3!$B$1*(($B1848-BE$1836-Sheet2!$N$251)/Sheet3!$A$1)^2 +Sheet3!$C$1*(($B1848-BE$1836-Sheet2!$N$251)/Sheet3!$A$1)^4)</f>
        <v>166.41759114956571</v>
      </c>
      <c r="BF1848" s="2">
        <f>$I$1834*EXP(Sheet3!$B$1*(($B1848-BF$1836-Sheet2!$N$251)/Sheet3!$A$1)^2 +Sheet3!$C$1*(($B1848-BF$1836-Sheet2!$N$251)/Sheet3!$A$1)^4)</f>
        <v>176.05254255421895</v>
      </c>
      <c r="BG1848" s="2">
        <f>$I$1834*EXP(Sheet3!$B$1*(($B1848-BG$1836-Sheet2!$N$251)/Sheet3!$A$1)^2 +Sheet3!$C$1*(($B1848-BG$1836-Sheet2!$N$251)/Sheet3!$A$1)^4)</f>
        <v>186.0673810358339</v>
      </c>
      <c r="BH1848" s="2">
        <f>$I$1834*EXP(Sheet3!$B$1*(($B1848-BH$1836-Sheet2!$N$251)/Sheet3!$A$1)^2 +Sheet3!$C$1*(($B1848-BH$1836-Sheet2!$N$251)/Sheet3!$A$1)^4)</f>
        <v>196.46634928059129</v>
      </c>
      <c r="BI1848" s="2">
        <f>$I$1834*EXP(Sheet3!$B$1*(($B1848-BI$1836-Sheet2!$N$251)/Sheet3!$A$1)^2 +Sheet3!$C$1*(($B1848-BI$1836-Sheet2!$N$251)/Sheet3!$A$1)^4)</f>
        <v>207.25315676828637</v>
      </c>
      <c r="BJ1848" s="2">
        <f>$I$1834*EXP(Sheet3!$B$1*(($B1848-BJ$1836-Sheet2!$N$251)/Sheet3!$A$1)^2 +Sheet3!$C$1*(($B1848-BJ$1836-Sheet2!$N$251)/Sheet3!$A$1)^4)</f>
        <v>218.43095823655267</v>
      </c>
      <c r="BK1848" s="2">
        <f>$I$1834*EXP(Sheet3!$B$1*(($B1848-BK$1836-Sheet2!$N$251)/Sheet3!$A$1)^2 +Sheet3!$C$1*(($B1848-BK$1836-Sheet2!$N$251)/Sheet3!$A$1)^4)</f>
        <v>230.0023335359565</v>
      </c>
      <c r="BL1848" s="2">
        <f>$I$1834*EXP(Sheet3!$B$1*(($B1848-BL$1836-Sheet2!$N$251)/Sheet3!$A$1)^2 +Sheet3!$C$1*(($B1848-BL$1836-Sheet2!$N$251)/Sheet3!$A$1)^4)</f>
        <v>241.96926895935999</v>
      </c>
      <c r="BM1848" s="2">
        <f>$I$1834*EXP(Sheet3!$B$1*(($B1848-BM$1836-Sheet2!$N$251)/Sheet3!$A$1)^2 +Sheet3!$C$1*(($B1848-BM$1836-Sheet2!$N$251)/Sheet3!$A$1)^4)</f>
        <v>254.33314012131549</v>
      </c>
      <c r="BN1848" s="2">
        <f>$I$1834*EXP(Sheet3!$B$1*(($B1848-BN$1836-Sheet2!$N$251)/Sheet3!$A$1)^2 +Sheet3!$C$1*(($B1848-BN$1836-Sheet2!$N$251)/Sheet3!$A$1)^4)</f>
        <v>267.09469645537729</v>
      </c>
      <c r="BO1848" s="2">
        <f>$I$1834*EXP(Sheet3!$B$1*(($B1848-BO$1836-Sheet2!$N$251)/Sheet3!$A$1)^2 +Sheet3!$C$1*(($B1848-BO$1836-Sheet2!$N$251)/Sheet3!$A$1)^4)</f>
        <v>280.25404738904876</v>
      </c>
      <c r="BP1848" s="2">
        <f>$I$1834*EXP(Sheet3!$B$1*(($B1848-BP$1836-Sheet2!$N$251)/Sheet3!$A$1)^2 +Sheet3!$C$1*(($B1848-BP$1836-Sheet2!$N$251)/Sheet3!$A$1)^4)</f>
        <v>293.81065024768901</v>
      </c>
      <c r="BQ1848" s="2">
        <f>$I$1834*EXP(Sheet3!$B$1*(($B1848-BQ$1836-Sheet2!$N$251)/Sheet3!$A$1)^2 +Sheet3!$C$1*(($B1848-BQ$1836-Sheet2!$N$251)/Sheet3!$A$1)^4)</f>
        <v>307.76329993014429</v>
      </c>
      <c r="BR1848" s="2">
        <f>$I$1834*EXP(Sheet3!$B$1*(($B1848-BR$1836-Sheet2!$N$251)/Sheet3!$A$1)^2 +Sheet3!$C$1*(($B1848-BR$1836-Sheet2!$N$251)/Sheet3!$A$1)^4)</f>
        <v>322.11012039020807</v>
      </c>
      <c r="BS1848" s="2">
        <f>$I$1834*EXP(Sheet3!$B$1*(($B1848-BS$1836-Sheet2!$N$251)/Sheet3!$A$1)^2 +Sheet3!$C$1*(($B1848-BS$1836-Sheet2!$N$251)/Sheet3!$A$1)^4)</f>
        <v>336.84855794948169</v>
      </c>
    </row>
    <row r="1849" spans="1:71" x14ac:dyDescent="0.2">
      <c r="A1849">
        <v>1822</v>
      </c>
      <c r="B1849">
        <v>1015.58</v>
      </c>
      <c r="C1849">
        <v>2405.9</v>
      </c>
      <c r="D1849">
        <v>2771.9</v>
      </c>
      <c r="E1849">
        <f t="shared" si="94"/>
        <v>366</v>
      </c>
      <c r="F1849" s="1">
        <f t="shared" si="95"/>
        <v>366</v>
      </c>
      <c r="G1849">
        <f t="shared" si="96"/>
        <v>371702.28</v>
      </c>
      <c r="I1849" s="2">
        <f>$I$1834*EXP(Sheet3!$B$1*(($B1849-I$1836-Sheet2!$N$251)/Sheet3!$A$1)^2 +Sheet3!$C$1*(($B1849-I$1836-Sheet2!$N$251)/Sheet3!$A$1)^4)</f>
        <v>2.7274732200648945E-3</v>
      </c>
      <c r="J1849" s="2">
        <f>$I$1834*EXP(Sheet3!$B$1*(($B1849-J$1836-Sheet2!$N$251)/Sheet3!$A$1)^2 +Sheet3!$C$1*(($B1849-J$1836-Sheet2!$N$251)/Sheet3!$A$1)^4)</f>
        <v>3.3588170188759972E-3</v>
      </c>
      <c r="K1849" s="2">
        <f>$I$1834*EXP(Sheet3!$B$1*(($B1849-K$1836-Sheet2!$N$251)/Sheet3!$A$1)^2 +Sheet3!$C$1*(($B1849-K$1836-Sheet2!$N$251)/Sheet3!$A$1)^4)</f>
        <v>4.1258398610623109E-3</v>
      </c>
      <c r="L1849" s="2">
        <f>$I$1834*EXP(Sheet3!$B$1*(($B1849-L$1836-Sheet2!$N$251)/Sheet3!$A$1)^2 +Sheet3!$C$1*(($B1849-L$1836-Sheet2!$N$251)/Sheet3!$A$1)^4)</f>
        <v>5.055317587263893E-3</v>
      </c>
      <c r="M1849" s="2">
        <f>$I$1834*EXP(Sheet3!$B$1*(($B1849-M$1836-Sheet2!$N$251)/Sheet3!$A$1)^2 +Sheet3!$C$1*(($B1849-M$1836-Sheet2!$N$251)/Sheet3!$A$1)^4)</f>
        <v>6.1788038021438948E-3</v>
      </c>
      <c r="N1849" s="2">
        <f>$I$1834*EXP(Sheet3!$B$1*(($B1849-N$1836-Sheet2!$N$251)/Sheet3!$A$1)^2 +Sheet3!$C$1*(($B1849-N$1836-Sheet2!$N$251)/Sheet3!$A$1)^4)</f>
        <v>7.5333826476440607E-3</v>
      </c>
      <c r="O1849" s="2">
        <f>$I$1834*EXP(Sheet3!$B$1*(($B1849-O$1836-Sheet2!$N$251)/Sheet3!$A$1)^2 +Sheet3!$C$1*(($B1849-O$1836-Sheet2!$N$251)/Sheet3!$A$1)^4)</f>
        <v>9.1625221139129201E-3</v>
      </c>
      <c r="P1849" s="2">
        <f>$I$1834*EXP(Sheet3!$B$1*(($B1849-P$1836-Sheet2!$N$251)/Sheet3!$A$1)^2 +Sheet3!$C$1*(($B1849-P$1836-Sheet2!$N$251)/Sheet3!$A$1)^4)</f>
        <v>1.1117038327040368E-2</v>
      </c>
      <c r="Q1849" s="2">
        <f>$I$1834*EXP(Sheet3!$B$1*(($B1849-Q$1836-Sheet2!$N$251)/Sheet3!$A$1)^2 +Sheet3!$C$1*(($B1849-Q$1836-Sheet2!$N$251)/Sheet3!$A$1)^4)</f>
        <v>1.3456181884097872E-2</v>
      </c>
      <c r="R1849" s="2">
        <f>$I$1834*EXP(Sheet3!$B$1*(($B1849-R$1836-Sheet2!$N$251)/Sheet3!$A$1)^2 +Sheet3!$C$1*(($B1849-R$1836-Sheet2!$N$251)/Sheet3!$A$1)^4)</f>
        <v>1.6248857909308086E-2</v>
      </c>
      <c r="S1849" s="2">
        <f>$I$1834*EXP(Sheet3!$B$1*(($B1849-S$1836-Sheet2!$N$251)/Sheet3!$A$1)^2 +Sheet3!$C$1*(($B1849-S$1836-Sheet2!$N$251)/Sheet3!$A$1)^4)</f>
        <v>1.9574992068446234E-2</v>
      </c>
      <c r="T1849" s="2">
        <f>$I$1834*EXP(Sheet3!$B$1*(($B1849-T$1836-Sheet2!$N$251)/Sheet3!$A$1)^2 +Sheet3!$C$1*(($B1849-T$1836-Sheet2!$N$251)/Sheet3!$A$1)^4)</f>
        <v>2.3527055288735266E-2</v>
      </c>
      <c r="U1849" s="2">
        <f>$I$1834*EXP(Sheet3!$B$1*(($B1849-U$1836-Sheet2!$N$251)/Sheet3!$A$1)^2 +Sheet3!$C$1*(($B1849-U$1836-Sheet2!$N$251)/Sheet3!$A$1)^4)</f>
        <v>2.821176037454173E-2</v>
      </c>
      <c r="V1849" s="2">
        <f>$I$1834*EXP(Sheet3!$B$1*(($B1849-V$1836-Sheet2!$N$251)/Sheet3!$A$1)^2 +Sheet3!$C$1*(($B1849-V$1836-Sheet2!$N$251)/Sheet3!$A$1)^4)</f>
        <v>3.3751944069662039E-2</v>
      </c>
      <c r="W1849" s="2">
        <f>$I$1834*EXP(Sheet3!$B$1*(($B1849-W$1836-Sheet2!$N$251)/Sheet3!$A$1)^2 +Sheet3!$C$1*(($B1849-W$1836-Sheet2!$N$251)/Sheet3!$A$1)^4)</f>
        <v>4.0288648381243991E-2</v>
      </c>
      <c r="X1849" s="2">
        <f>$I$1834*EXP(Sheet3!$B$1*(($B1849-X$1836-Sheet2!$N$251)/Sheet3!$A$1)^2 +Sheet3!$C$1*(($B1849-X$1836-Sheet2!$N$251)/Sheet3!$A$1)^4)</f>
        <v>4.7983415127570844E-2</v>
      </c>
      <c r="Y1849" s="2">
        <f>$I$1834*EXP(Sheet3!$B$1*(($B1849-Y$1836-Sheet2!$N$251)/Sheet3!$A$1)^2 +Sheet3!$C$1*(($B1849-Y$1836-Sheet2!$N$251)/Sheet3!$A$1)^4)</f>
        <v>5.7020807692179633E-2</v>
      </c>
      <c r="Z1849" s="2">
        <f>$I$1834*EXP(Sheet3!$B$1*(($B1849-Z$1836-Sheet2!$N$251)/Sheet3!$A$1)^2 +Sheet3!$C$1*(($B1849-Z$1836-Sheet2!$N$251)/Sheet3!$A$1)^4)</f>
        <v>6.7611173836662875E-2</v>
      </c>
      <c r="AA1849" s="2">
        <f>$I$1834*EXP(Sheet3!$B$1*(($B1849-AA$1836-Sheet2!$N$251)/Sheet3!$A$1)^2 +Sheet3!$C$1*(($B1849-AA$1836-Sheet2!$N$251)/Sheet3!$A$1)^4)</f>
        <v>7.9993663131683518E-2</v>
      </c>
      <c r="AB1849" s="2">
        <f>$I$1834*EXP(Sheet3!$B$1*(($B1849-AB$1836-Sheet2!$N$251)/Sheet3!$A$1)^2 +Sheet3!$C$1*(($B1849-AB$1836-Sheet2!$N$251)/Sheet3!$A$1)^4)</f>
        <v>9.4439512092051967E-2</v>
      </c>
      <c r="AC1849" s="2">
        <f>$I$1834*EXP(Sheet3!$B$1*(($B1849-AC$1836-Sheet2!$N$251)/Sheet3!$A$1)^2 +Sheet3!$C$1*(($B1849-AC$1836-Sheet2!$N$251)/Sheet3!$A$1)^4)</f>
        <v>0.11125560943198774</v>
      </c>
      <c r="AD1849" s="2">
        <f>$I$1834*EXP(Sheet3!$B$1*(($B1849-AD$1836-Sheet2!$N$251)/Sheet3!$A$1)^2 +Sheet3!$C$1*(($B1849-AD$1836-Sheet2!$N$251)/Sheet3!$A$1)^4)</f>
        <v>0.13078835297619604</v>
      </c>
      <c r="AE1849" s="2">
        <f>$I$1834*EXP(Sheet3!$B$1*(($B1849-AE$1836-Sheet2!$N$251)/Sheet3!$A$1)^2 +Sheet3!$C$1*(($B1849-AE$1836-Sheet2!$N$251)/Sheet3!$A$1)^4)</f>
        <v>0.15342780865779485</v>
      </c>
      <c r="AF1849" s="2">
        <f>$I$1834*EXP(Sheet3!$B$1*(($B1849-AF$1836-Sheet2!$N$251)/Sheet3!$A$1)^2 +Sheet3!$C$1*(($B1849-AF$1836-Sheet2!$N$251)/Sheet3!$A$1)^4)</f>
        <v>0.17961218069371929</v>
      </c>
      <c r="AG1849" s="2">
        <f>$I$1834*EXP(Sheet3!$B$1*(($B1849-AG$1836-Sheet2!$N$251)/Sheet3!$A$1)^2 +Sheet3!$C$1*(($B1849-AG$1836-Sheet2!$N$251)/Sheet3!$A$1)^4)</f>
        <v>0.20983260044271268</v>
      </c>
      <c r="AH1849" s="2">
        <f>$I$1834*EXP(Sheet3!$B$1*(($B1849-AH$1836-Sheet2!$N$251)/Sheet3!$A$1)^2 +Sheet3!$C$1*(($B1849-AH$1836-Sheet2!$N$251)/Sheet3!$A$1)^4)</f>
        <v>0.2446382396097169</v>
      </c>
      <c r="AI1849" s="2">
        <f>$I$1834*EXP(Sheet3!$B$1*(($B1849-AI$1836-Sheet2!$N$251)/Sheet3!$A$1)^2 +Sheet3!$C$1*(($B1849-AI$1836-Sheet2!$N$251)/Sheet3!$A$1)^4)</f>
        <v>0.28464175137158687</v>
      </c>
      <c r="AJ1849" s="2">
        <f>$I$1834*EXP(Sheet3!$B$1*(($B1849-AJ$1836-Sheet2!$N$251)/Sheet3!$A$1)^2 +Sheet3!$C$1*(($B1849-AJ$1836-Sheet2!$N$251)/Sheet3!$A$1)^4)</f>
        <v>0.33052504063133303</v>
      </c>
      <c r="AK1849" s="2">
        <f>$I$1834*EXP(Sheet3!$B$1*(($B1849-AK$1836-Sheet2!$N$251)/Sheet3!$A$1)^2 +Sheet3!$C$1*(($B1849-AK$1836-Sheet2!$N$251)/Sheet3!$A$1)^4)</f>
        <v>0.38304536200661138</v>
      </c>
      <c r="AL1849" s="2">
        <f>$I$1834*EXP(Sheet3!$B$1*(($B1849-AL$1836-Sheet2!$N$251)/Sheet3!$A$1)^2 +Sheet3!$C$1*(($B1849-AL$1836-Sheet2!$N$251)/Sheet3!$A$1)^4)</f>
        <v>0.44304174128513757</v>
      </c>
      <c r="AM1849" s="2">
        <f>$I$1834*EXP(Sheet3!$B$1*(($B1849-AM$1836-Sheet2!$N$251)/Sheet3!$A$1)^2 +Sheet3!$C$1*(($B1849-AM$1836-Sheet2!$N$251)/Sheet3!$A$1)^4)</f>
        <v>0.51144171297204066</v>
      </c>
      <c r="AN1849" s="2">
        <f>$I$1834*EXP(Sheet3!$B$1*(($B1849-AN$1836-Sheet2!$N$251)/Sheet3!$A$1)^2 +Sheet3!$C$1*(($B1849-AN$1836-Sheet2!$N$251)/Sheet3!$A$1)^4)</f>
        <v>0.58926836321263154</v>
      </c>
      <c r="AO1849" s="2">
        <f>$I$1834*EXP(Sheet3!$B$1*(($B1849-AO$1836-Sheet2!$N$251)/Sheet3!$A$1)^2 +Sheet3!$C$1*(($B1849-AO$1836-Sheet2!$N$251)/Sheet3!$A$1)^4)</f>
        <v>0.67764766381843344</v>
      </c>
      <c r="AP1849" s="2">
        <f>$I$1834*EXP(Sheet3!$B$1*(($B1849-AP$1836-Sheet2!$N$251)/Sheet3!$A$1)^2 +Sheet3!$C$1*(($B1849-AP$1836-Sheet2!$N$251)/Sheet3!$A$1)^4)</f>
        <v>0.77781607937496366</v>
      </c>
      <c r="AQ1849" s="2">
        <f>$I$1834*EXP(Sheet3!$B$1*(($B1849-AQ$1836-Sheet2!$N$251)/Sheet3!$A$1)^2 +Sheet3!$C$1*(($B1849-AQ$1836-Sheet2!$N$251)/Sheet3!$A$1)^4)</f>
        <v>0.89112842549167504</v>
      </c>
      <c r="AR1849" s="2">
        <f>$I$1834*EXP(Sheet3!$B$1*(($B1849-AR$1836-Sheet2!$N$251)/Sheet3!$A$1)^2 +Sheet3!$C$1*(($B1849-AR$1836-Sheet2!$N$251)/Sheet3!$A$1)^4)</f>
        <v>1.0190659521966421</v>
      </c>
      <c r="AS1849" s="2">
        <f>$I$1834*EXP(Sheet3!$B$1*(($B1849-AS$1836-Sheet2!$N$251)/Sheet3!$A$1)^2 +Sheet3!$C$1*(($B1849-AS$1836-Sheet2!$N$251)/Sheet3!$A$1)^4)</f>
        <v>1.1632446223137662</v>
      </c>
      <c r="AT1849" s="2">
        <f>$I$1834*EXP(Sheet3!$B$1*(($B1849-AT$1836-Sheet2!$N$251)/Sheet3!$A$1)^2 +Sheet3!$C$1*(($B1849-AT$1836-Sheet2!$N$251)/Sheet3!$A$1)^4)</f>
        <v>1.3254235504272067</v>
      </c>
      <c r="AU1849" s="2">
        <f>$I$1834*EXP(Sheet3!$B$1*(($B1849-AU$1836-Sheet2!$N$251)/Sheet3!$A$1)^2 +Sheet3!$C$1*(($B1849-AU$1836-Sheet2!$N$251)/Sheet3!$A$1)^4)</f>
        <v>1.5075135637588382</v>
      </c>
      <c r="AV1849" s="2">
        <f>$I$1834*EXP(Sheet3!$B$1*(($B1849-AV$1836-Sheet2!$N$251)/Sheet3!$A$1)^2 +Sheet3!$C$1*(($B1849-AV$1836-Sheet2!$N$251)/Sheet3!$A$1)^4)</f>
        <v>1.7115858420717027</v>
      </c>
      <c r="AW1849" s="2">
        <f>$I$1834*EXP(Sheet3!$B$1*(($B1849-AW$1836-Sheet2!$N$251)/Sheet3!$A$1)^2 +Sheet3!$C$1*(($B1849-AW$1836-Sheet2!$N$251)/Sheet3!$A$1)^4)</f>
        <v>1.9398805894534792</v>
      </c>
      <c r="AX1849" s="2">
        <f>$I$1834*EXP(Sheet3!$B$1*(($B1849-AX$1836-Sheet2!$N$251)/Sheet3!$A$1)^2 +Sheet3!$C$1*(($B1849-AX$1836-Sheet2!$N$251)/Sheet3!$A$1)^4)</f>
        <v>2.1948156868106992</v>
      </c>
      <c r="AY1849" s="2">
        <f>$I$1834*EXP(Sheet3!$B$1*(($B1849-AY$1836-Sheet2!$N$251)/Sheet3!$A$1)^2 +Sheet3!$C$1*(($B1849-AY$1836-Sheet2!$N$251)/Sheet3!$A$1)^4)</f>
        <v>2.4789952699359792</v>
      </c>
      <c r="AZ1849" s="2">
        <f>$I$1834*EXP(Sheet3!$B$1*(($B1849-AZ$1836-Sheet2!$N$251)/Sheet3!$A$1)^2 +Sheet3!$C$1*(($B1849-AZ$1836-Sheet2!$N$251)/Sheet3!$A$1)^4)</f>
        <v>2.7952181742994484</v>
      </c>
      <c r="BA1849" s="2">
        <f>$I$1834*EXP(Sheet3!$B$1*(($B1849-BA$1836-Sheet2!$N$251)/Sheet3!$A$1)^2 +Sheet3!$C$1*(($B1849-BA$1836-Sheet2!$N$251)/Sheet3!$A$1)^4)</f>
        <v>3.1464861842490977</v>
      </c>
      <c r="BB1849" s="2">
        <f>$I$1834*EXP(Sheet3!$B$1*(($B1849-BB$1836-Sheet2!$N$251)/Sheet3!$A$1)^2 +Sheet3!$C$1*(($B1849-BB$1836-Sheet2!$N$251)/Sheet3!$A$1)^4)</f>
        <v>3.5360120211499027</v>
      </c>
      <c r="BC1849" s="2">
        <f>$I$1834*EXP(Sheet3!$B$1*(($B1849-BC$1836-Sheet2!$N$251)/Sheet3!$A$1)^2 +Sheet3!$C$1*(($B1849-BC$1836-Sheet2!$N$251)/Sheet3!$A$1)^4)</f>
        <v>3.9672270021971543</v>
      </c>
      <c r="BD1849" s="2">
        <f>$I$1834*EXP(Sheet3!$B$1*(($B1849-BD$1836-Sheet2!$N$251)/Sheet3!$A$1)^2 +Sheet3!$C$1*(($B1849-BD$1836-Sheet2!$N$251)/Sheet3!$A$1)^4)</f>
        <v>4.4437882992537761</v>
      </c>
      <c r="BE1849" s="2">
        <f>$I$1834*EXP(Sheet3!$B$1*(($B1849-BE$1836-Sheet2!$N$251)/Sheet3!$A$1)^2 +Sheet3!$C$1*(($B1849-BE$1836-Sheet2!$N$251)/Sheet3!$A$1)^4)</f>
        <v>4.969585725131842</v>
      </c>
      <c r="BF1849" s="2">
        <f>$I$1834*EXP(Sheet3!$B$1*(($B1849-BF$1836-Sheet2!$N$251)/Sheet3!$A$1)^2 +Sheet3!$C$1*(($B1849-BF$1836-Sheet2!$N$251)/Sheet3!$A$1)^4)</f>
        <v>5.5487479733148328</v>
      </c>
      <c r="BG1849" s="2">
        <f>$I$1834*EXP(Sheet3!$B$1*(($B1849-BG$1836-Sheet2!$N$251)/Sheet3!$A$1)^2 +Sheet3!$C$1*(($B1849-BG$1836-Sheet2!$N$251)/Sheet3!$A$1)^4)</f>
        <v>6.1856482361780234</v>
      </c>
      <c r="BH1849" s="2">
        <f>$I$1834*EXP(Sheet3!$B$1*(($B1849-BH$1836-Sheet2!$N$251)/Sheet3!$A$1)^2 +Sheet3!$C$1*(($B1849-BH$1836-Sheet2!$N$251)/Sheet3!$A$1)^4)</f>
        <v>6.8849091265895401</v>
      </c>
      <c r="BI1849" s="2">
        <f>$I$1834*EXP(Sheet3!$B$1*(($B1849-BI$1836-Sheet2!$N$251)/Sheet3!$A$1)^2 +Sheet3!$C$1*(($B1849-BI$1836-Sheet2!$N$251)/Sheet3!$A$1)^4)</f>
        <v>7.6514068278316207</v>
      </c>
      <c r="BJ1849" s="2">
        <f>$I$1834*EXP(Sheet3!$B$1*(($B1849-BJ$1836-Sheet2!$N$251)/Sheet3!$A$1)^2 +Sheet3!$C$1*(($B1849-BJ$1836-Sheet2!$N$251)/Sheet3!$A$1)^4)</f>
        <v>8.4902743979310191</v>
      </c>
      <c r="BK1849" s="2">
        <f>$I$1834*EXP(Sheet3!$B$1*(($B1849-BK$1836-Sheet2!$N$251)/Sheet3!$A$1)^2 +Sheet3!$C$1*(($B1849-BK$1836-Sheet2!$N$251)/Sheet3!$A$1)^4)</f>
        <v>9.4069041559226534</v>
      </c>
      <c r="BL1849" s="2">
        <f>$I$1834*EXP(Sheet3!$B$1*(($B1849-BL$1836-Sheet2!$N$251)/Sheet3!$A$1)^2 +Sheet3!$C$1*(($B1849-BL$1836-Sheet2!$N$251)/Sheet3!$A$1)^4)</f>
        <v>10.406949079848946</v>
      </c>
      <c r="BM1849" s="2">
        <f>$I$1834*EXP(Sheet3!$B$1*(($B1849-BM$1836-Sheet2!$N$251)/Sheet3!$A$1)^2 +Sheet3!$C$1*(($B1849-BM$1836-Sheet2!$N$251)/Sheet3!$A$1)^4)</f>
        <v>11.496323149194644</v>
      </c>
      <c r="BN1849" s="2">
        <f>$I$1834*EXP(Sheet3!$B$1*(($B1849-BN$1836-Sheet2!$N$251)/Sheet3!$A$1)^2 +Sheet3!$C$1*(($B1849-BN$1836-Sheet2!$N$251)/Sheet3!$A$1)^4)</f>
        <v>12.681200568028641</v>
      </c>
      <c r="BO1849" s="2">
        <f>$I$1834*EXP(Sheet3!$B$1*(($B1849-BO$1836-Sheet2!$N$251)/Sheet3!$A$1)^2 +Sheet3!$C$1*(($B1849-BO$1836-Sheet2!$N$251)/Sheet3!$A$1)^4)</f>
        <v>13.968013809356806</v>
      </c>
      <c r="BP1849" s="2">
        <f>$I$1834*EXP(Sheet3!$B$1*(($B1849-BP$1836-Sheet2!$N$251)/Sheet3!$A$1)^2 +Sheet3!$C$1*(($B1849-BP$1836-Sheet2!$N$251)/Sheet3!$A$1)^4)</f>
        <v>15.363450426067521</v>
      </c>
      <c r="BQ1849" s="2">
        <f>$I$1834*EXP(Sheet3!$B$1*(($B1849-BQ$1836-Sheet2!$N$251)/Sheet3!$A$1)^2 +Sheet3!$C$1*(($B1849-BQ$1836-Sheet2!$N$251)/Sheet3!$A$1)^4)</f>
        <v>16.87444857935197</v>
      </c>
      <c r="BR1849" s="2">
        <f>$I$1834*EXP(Sheet3!$B$1*(($B1849-BR$1836-Sheet2!$N$251)/Sheet3!$A$1)^2 +Sheet3!$C$1*(($B1849-BR$1836-Sheet2!$N$251)/Sheet3!$A$1)^4)</f>
        <v>18.508191241574295</v>
      </c>
      <c r="BS1849" s="2">
        <f>$I$1834*EXP(Sheet3!$B$1*(($B1849-BS$1836-Sheet2!$N$251)/Sheet3!$A$1)^2 +Sheet3!$C$1*(($B1849-BS$1836-Sheet2!$N$251)/Sheet3!$A$1)^4)</f>
        <v>20.272099037236305</v>
      </c>
    </row>
    <row r="1850" spans="1:71" x14ac:dyDescent="0.2">
      <c r="A1850">
        <v>1823</v>
      </c>
      <c r="B1850">
        <v>1016.01</v>
      </c>
      <c r="C1850">
        <v>2386.4</v>
      </c>
      <c r="D1850">
        <v>2675.4</v>
      </c>
      <c r="E1850">
        <f t="shared" si="94"/>
        <v>289</v>
      </c>
      <c r="F1850" s="1">
        <f t="shared" si="95"/>
        <v>289</v>
      </c>
      <c r="G1850">
        <f t="shared" si="96"/>
        <v>293626.89</v>
      </c>
    </row>
    <row r="1851" spans="1:71" x14ac:dyDescent="0.2">
      <c r="A1851">
        <v>1824</v>
      </c>
      <c r="B1851">
        <v>1016.43</v>
      </c>
      <c r="C1851">
        <v>2393.6</v>
      </c>
      <c r="D1851">
        <v>2637.5</v>
      </c>
      <c r="E1851">
        <f t="shared" si="94"/>
        <v>243.90000000000009</v>
      </c>
      <c r="F1851" s="1">
        <f t="shared" si="95"/>
        <v>243.90000000000009</v>
      </c>
      <c r="G1851">
        <f t="shared" si="96"/>
        <v>247907.27700000009</v>
      </c>
    </row>
    <row r="1852" spans="1:71" x14ac:dyDescent="0.2">
      <c r="A1852">
        <v>1825</v>
      </c>
      <c r="B1852">
        <v>1016.86</v>
      </c>
      <c r="C1852">
        <v>2388.6</v>
      </c>
      <c r="D1852">
        <v>2586.6</v>
      </c>
      <c r="E1852">
        <f t="shared" si="94"/>
        <v>198</v>
      </c>
      <c r="F1852" s="1">
        <f t="shared" si="95"/>
        <v>198</v>
      </c>
      <c r="G1852">
        <f t="shared" si="96"/>
        <v>201338.28</v>
      </c>
    </row>
    <row r="1853" spans="1:71" x14ac:dyDescent="0.2">
      <c r="A1853">
        <v>1826</v>
      </c>
      <c r="B1853">
        <v>1017.29</v>
      </c>
      <c r="C1853">
        <v>2399.6</v>
      </c>
      <c r="D1853">
        <v>2575.3000000000002</v>
      </c>
      <c r="E1853">
        <f t="shared" si="94"/>
        <v>175.70000000000027</v>
      </c>
      <c r="F1853" s="1">
        <f t="shared" si="95"/>
        <v>175.70000000000027</v>
      </c>
      <c r="G1853">
        <f t="shared" si="96"/>
        <v>178737.85300000026</v>
      </c>
    </row>
    <row r="1854" spans="1:71" x14ac:dyDescent="0.2">
      <c r="A1854">
        <v>1827</v>
      </c>
      <c r="B1854">
        <v>1017.72</v>
      </c>
      <c r="C1854">
        <v>2390.5</v>
      </c>
      <c r="D1854">
        <v>2553.8000000000002</v>
      </c>
      <c r="E1854">
        <f t="shared" si="94"/>
        <v>163.30000000000018</v>
      </c>
      <c r="F1854" s="1">
        <f t="shared" si="95"/>
        <v>163.30000000000018</v>
      </c>
      <c r="G1854">
        <f t="shared" si="96"/>
        <v>166193.67600000018</v>
      </c>
    </row>
    <row r="1855" spans="1:71" x14ac:dyDescent="0.2">
      <c r="A1855">
        <v>1828</v>
      </c>
      <c r="B1855">
        <v>1018.14</v>
      </c>
      <c r="C1855">
        <v>2614.8000000000002</v>
      </c>
      <c r="D1855">
        <v>2829.5</v>
      </c>
      <c r="E1855">
        <f t="shared" si="94"/>
        <v>214.69999999999982</v>
      </c>
      <c r="F1855" s="1">
        <f t="shared" si="95"/>
        <v>214.69999999999982</v>
      </c>
    </row>
    <row r="1856" spans="1:71" x14ac:dyDescent="0.2">
      <c r="A1856">
        <v>1829</v>
      </c>
      <c r="B1856">
        <v>1018.57</v>
      </c>
      <c r="C1856">
        <v>2391.6</v>
      </c>
      <c r="D1856">
        <v>2515.6999999999998</v>
      </c>
      <c r="E1856">
        <f t="shared" si="94"/>
        <v>124.09999999999991</v>
      </c>
      <c r="F1856" s="1">
        <f t="shared" si="95"/>
        <v>124.09999999999991</v>
      </c>
    </row>
    <row r="1857" spans="1:6" x14ac:dyDescent="0.2">
      <c r="A1857">
        <v>1830</v>
      </c>
      <c r="B1857">
        <v>1019</v>
      </c>
      <c r="C1857">
        <v>2382.6999999999998</v>
      </c>
      <c r="D1857">
        <v>2492.1999999999998</v>
      </c>
      <c r="E1857">
        <f t="shared" si="94"/>
        <v>109.5</v>
      </c>
      <c r="F1857" s="1">
        <f t="shared" si="95"/>
        <v>109.5</v>
      </c>
    </row>
    <row r="1858" spans="1:6" x14ac:dyDescent="0.2">
      <c r="A1858">
        <v>1831</v>
      </c>
      <c r="B1858">
        <v>1019.43</v>
      </c>
      <c r="C1858">
        <v>2432.4</v>
      </c>
      <c r="D1858">
        <v>2524.8000000000002</v>
      </c>
      <c r="E1858">
        <f t="shared" si="94"/>
        <v>92.400000000000091</v>
      </c>
      <c r="F1858" s="1">
        <f t="shared" si="95"/>
        <v>92.400000000000091</v>
      </c>
    </row>
    <row r="1859" spans="1:6" x14ac:dyDescent="0.2">
      <c r="A1859">
        <v>1832</v>
      </c>
      <c r="B1859">
        <v>1019.85</v>
      </c>
      <c r="C1859">
        <v>2411.1999999999998</v>
      </c>
      <c r="D1859">
        <v>2498.9</v>
      </c>
      <c r="E1859">
        <f t="shared" si="94"/>
        <v>87.700000000000273</v>
      </c>
      <c r="F1859" s="1">
        <f t="shared" si="95"/>
        <v>87.700000000000273</v>
      </c>
    </row>
    <row r="1860" spans="1:6" x14ac:dyDescent="0.2">
      <c r="A1860">
        <v>1833</v>
      </c>
      <c r="B1860">
        <v>1020.28</v>
      </c>
      <c r="C1860">
        <v>2404.5</v>
      </c>
      <c r="D1860">
        <v>2486.1</v>
      </c>
      <c r="E1860">
        <f t="shared" si="94"/>
        <v>81.599999999999909</v>
      </c>
      <c r="F1860" s="1">
        <f t="shared" si="95"/>
        <v>81.599999999999909</v>
      </c>
    </row>
    <row r="1861" spans="1:6" x14ac:dyDescent="0.2">
      <c r="A1861">
        <v>1834</v>
      </c>
      <c r="B1861">
        <v>1020.71</v>
      </c>
      <c r="C1861">
        <v>2391.5</v>
      </c>
      <c r="D1861">
        <v>2468.5</v>
      </c>
      <c r="E1861">
        <f t="shared" si="94"/>
        <v>77</v>
      </c>
      <c r="F1861" s="1">
        <f t="shared" si="95"/>
        <v>77</v>
      </c>
    </row>
    <row r="1862" spans="1:6" x14ac:dyDescent="0.2">
      <c r="A1862">
        <v>1835</v>
      </c>
      <c r="B1862">
        <v>1021.14</v>
      </c>
      <c r="C1862">
        <v>2397.1999999999998</v>
      </c>
      <c r="D1862">
        <v>2462.3000000000002</v>
      </c>
      <c r="E1862">
        <f t="shared" si="94"/>
        <v>65.100000000000364</v>
      </c>
      <c r="F1862" s="1">
        <f t="shared" si="95"/>
        <v>65.100000000000364</v>
      </c>
    </row>
    <row r="1863" spans="1:6" x14ac:dyDescent="0.2">
      <c r="A1863">
        <v>1836</v>
      </c>
      <c r="B1863">
        <v>1021.56</v>
      </c>
      <c r="C1863">
        <v>2397.8000000000002</v>
      </c>
      <c r="D1863">
        <v>2457.5</v>
      </c>
      <c r="E1863">
        <f t="shared" si="94"/>
        <v>59.699999999999818</v>
      </c>
      <c r="F1863" s="1">
        <f t="shared" si="95"/>
        <v>59.699999999999818</v>
      </c>
    </row>
    <row r="1864" spans="1:6" x14ac:dyDescent="0.2">
      <c r="A1864">
        <v>1837</v>
      </c>
      <c r="B1864">
        <v>1021.99</v>
      </c>
      <c r="C1864">
        <v>2397.6</v>
      </c>
      <c r="D1864">
        <v>2454.6</v>
      </c>
      <c r="E1864">
        <f t="shared" si="94"/>
        <v>57</v>
      </c>
      <c r="F1864" s="1">
        <f t="shared" si="95"/>
        <v>57</v>
      </c>
    </row>
    <row r="1865" spans="1:6" x14ac:dyDescent="0.2">
      <c r="A1865">
        <v>1838</v>
      </c>
      <c r="B1865">
        <v>1022.42</v>
      </c>
      <c r="C1865">
        <v>2401.6</v>
      </c>
      <c r="D1865">
        <v>2445.1999999999998</v>
      </c>
      <c r="E1865">
        <f t="shared" si="94"/>
        <v>43.599999999999909</v>
      </c>
      <c r="F1865" s="1">
        <f t="shared" si="95"/>
        <v>43.599999999999909</v>
      </c>
    </row>
    <row r="1866" spans="1:6" x14ac:dyDescent="0.2">
      <c r="A1866">
        <v>1839</v>
      </c>
      <c r="B1866">
        <v>1022.84</v>
      </c>
      <c r="C1866">
        <v>2393.6</v>
      </c>
      <c r="D1866">
        <v>2435.9</v>
      </c>
      <c r="E1866">
        <f t="shared" si="94"/>
        <v>42.300000000000182</v>
      </c>
      <c r="F1866" s="1">
        <f t="shared" si="95"/>
        <v>42.300000000000182</v>
      </c>
    </row>
    <row r="1867" spans="1:6" x14ac:dyDescent="0.2">
      <c r="A1867">
        <v>1840</v>
      </c>
      <c r="B1867">
        <v>1023.27</v>
      </c>
      <c r="C1867">
        <v>2444.1999999999998</v>
      </c>
      <c r="D1867">
        <v>2481.5</v>
      </c>
      <c r="E1867">
        <f t="shared" si="94"/>
        <v>37.300000000000182</v>
      </c>
      <c r="F1867" s="1">
        <f t="shared" si="95"/>
        <v>37.300000000000182</v>
      </c>
    </row>
    <row r="1868" spans="1:6" x14ac:dyDescent="0.2">
      <c r="A1868">
        <v>1841</v>
      </c>
      <c r="B1868">
        <v>1023.7</v>
      </c>
      <c r="C1868">
        <v>2417.9</v>
      </c>
      <c r="D1868">
        <v>2450</v>
      </c>
      <c r="E1868">
        <f t="shared" si="94"/>
        <v>32.099999999999909</v>
      </c>
      <c r="F1868" s="1">
        <f t="shared" si="95"/>
        <v>32.099999999999909</v>
      </c>
    </row>
    <row r="1869" spans="1:6" x14ac:dyDescent="0.2">
      <c r="A1869">
        <v>1842</v>
      </c>
      <c r="B1869">
        <v>1024.1300000000001</v>
      </c>
      <c r="C1869">
        <v>2405.5</v>
      </c>
      <c r="D1869">
        <v>2439.1</v>
      </c>
      <c r="E1869">
        <f t="shared" si="94"/>
        <v>33.599999999999909</v>
      </c>
      <c r="F1869" s="1">
        <f t="shared" si="95"/>
        <v>33.599999999999909</v>
      </c>
    </row>
    <row r="1870" spans="1:6" x14ac:dyDescent="0.2">
      <c r="A1870">
        <v>1843</v>
      </c>
      <c r="B1870">
        <v>1024.55</v>
      </c>
      <c r="C1870">
        <v>2401.1999999999998</v>
      </c>
      <c r="D1870">
        <v>2429.6</v>
      </c>
      <c r="E1870">
        <f t="shared" si="94"/>
        <v>28.400000000000091</v>
      </c>
      <c r="F1870" s="1">
        <f t="shared" si="95"/>
        <v>28.400000000000091</v>
      </c>
    </row>
    <row r="1871" spans="1:6" x14ac:dyDescent="0.2">
      <c r="A1871">
        <v>1844</v>
      </c>
      <c r="B1871">
        <v>1024.98</v>
      </c>
      <c r="C1871">
        <v>2401.3000000000002</v>
      </c>
      <c r="D1871">
        <v>2424.5</v>
      </c>
      <c r="E1871">
        <f t="shared" si="94"/>
        <v>23.199999999999818</v>
      </c>
      <c r="F1871" s="1">
        <f t="shared" si="95"/>
        <v>23.199999999999818</v>
      </c>
    </row>
    <row r="1872" spans="1:6" x14ac:dyDescent="0.2">
      <c r="A1872">
        <v>1845</v>
      </c>
      <c r="B1872">
        <v>1025.4100000000001</v>
      </c>
      <c r="C1872">
        <v>2403.6999999999998</v>
      </c>
      <c r="D1872">
        <v>2423.4</v>
      </c>
      <c r="E1872">
        <f t="shared" si="94"/>
        <v>19.700000000000273</v>
      </c>
      <c r="F1872" s="1">
        <f t="shared" si="95"/>
        <v>19.700000000000273</v>
      </c>
    </row>
    <row r="1873" spans="1:6" x14ac:dyDescent="0.2">
      <c r="A1873">
        <v>1846</v>
      </c>
      <c r="B1873">
        <v>1025.83</v>
      </c>
      <c r="C1873">
        <v>2407.5</v>
      </c>
      <c r="D1873">
        <v>2425</v>
      </c>
      <c r="E1873">
        <f t="shared" si="94"/>
        <v>17.5</v>
      </c>
      <c r="F1873" s="1">
        <f t="shared" si="95"/>
        <v>17.5</v>
      </c>
    </row>
    <row r="1874" spans="1:6" x14ac:dyDescent="0.2">
      <c r="A1874">
        <v>1847</v>
      </c>
      <c r="B1874">
        <v>1026.26</v>
      </c>
      <c r="C1874">
        <v>2389.1</v>
      </c>
      <c r="D1874">
        <v>2410.1999999999998</v>
      </c>
      <c r="E1874">
        <f t="shared" si="94"/>
        <v>21.099999999999909</v>
      </c>
      <c r="F1874" s="1">
        <f t="shared" si="95"/>
        <v>21.099999999999909</v>
      </c>
    </row>
    <row r="1875" spans="1:6" x14ac:dyDescent="0.2">
      <c r="A1875">
        <v>1848</v>
      </c>
      <c r="B1875">
        <v>1026.69</v>
      </c>
      <c r="C1875">
        <v>2381.6999999999998</v>
      </c>
      <c r="D1875">
        <v>2406.3000000000002</v>
      </c>
      <c r="E1875">
        <f t="shared" si="94"/>
        <v>24.600000000000364</v>
      </c>
      <c r="F1875" s="1">
        <f t="shared" si="95"/>
        <v>24.600000000000364</v>
      </c>
    </row>
    <row r="1876" spans="1:6" x14ac:dyDescent="0.2">
      <c r="A1876">
        <v>1849</v>
      </c>
      <c r="B1876">
        <v>1027.1099999999999</v>
      </c>
      <c r="C1876">
        <v>2426.9</v>
      </c>
      <c r="D1876">
        <v>2443.8000000000002</v>
      </c>
      <c r="E1876">
        <f t="shared" si="94"/>
        <v>16.900000000000091</v>
      </c>
      <c r="F1876" s="1">
        <f t="shared" si="95"/>
        <v>16.900000000000091</v>
      </c>
    </row>
    <row r="1877" spans="1:6" x14ac:dyDescent="0.2">
      <c r="A1877">
        <v>1850</v>
      </c>
      <c r="B1877">
        <v>1027.54</v>
      </c>
      <c r="C1877">
        <v>2402.4</v>
      </c>
      <c r="D1877">
        <v>2418.4</v>
      </c>
      <c r="E1877">
        <f t="shared" si="94"/>
        <v>16</v>
      </c>
      <c r="F1877" s="1">
        <f t="shared" si="95"/>
        <v>16</v>
      </c>
    </row>
    <row r="1878" spans="1:6" x14ac:dyDescent="0.2">
      <c r="A1878">
        <v>1851</v>
      </c>
      <c r="B1878">
        <v>1027.97</v>
      </c>
      <c r="C1878">
        <v>2404.6999999999998</v>
      </c>
      <c r="D1878">
        <v>2417.6</v>
      </c>
      <c r="E1878">
        <f t="shared" si="94"/>
        <v>12.900000000000091</v>
      </c>
      <c r="F1878" s="1">
        <f t="shared" si="95"/>
        <v>12.900000000000091</v>
      </c>
    </row>
    <row r="1879" spans="1:6" x14ac:dyDescent="0.2">
      <c r="A1879">
        <v>1852</v>
      </c>
      <c r="B1879">
        <v>1028.3900000000001</v>
      </c>
      <c r="C1879">
        <v>2398.3000000000002</v>
      </c>
      <c r="D1879">
        <v>2414.3000000000002</v>
      </c>
      <c r="E1879">
        <f t="shared" si="94"/>
        <v>16</v>
      </c>
      <c r="F1879" s="1">
        <f t="shared" si="95"/>
        <v>16</v>
      </c>
    </row>
    <row r="1880" spans="1:6" x14ac:dyDescent="0.2">
      <c r="A1880">
        <v>1853</v>
      </c>
      <c r="B1880">
        <v>1028.82</v>
      </c>
      <c r="C1880">
        <v>2403.4</v>
      </c>
      <c r="D1880">
        <v>2413.4</v>
      </c>
      <c r="E1880">
        <f t="shared" si="94"/>
        <v>10</v>
      </c>
      <c r="F1880" s="1">
        <f t="shared" si="95"/>
        <v>10</v>
      </c>
    </row>
    <row r="1881" spans="1:6" x14ac:dyDescent="0.2">
      <c r="A1881">
        <v>1854</v>
      </c>
      <c r="B1881">
        <v>1029.25</v>
      </c>
      <c r="C1881">
        <v>2389.3000000000002</v>
      </c>
      <c r="D1881">
        <v>2403.9</v>
      </c>
      <c r="E1881">
        <f t="shared" si="94"/>
        <v>14.599999999999909</v>
      </c>
      <c r="F1881" s="1">
        <f t="shared" si="95"/>
        <v>14.599999999999909</v>
      </c>
    </row>
    <row r="1882" spans="1:6" x14ac:dyDescent="0.2">
      <c r="A1882">
        <v>1855</v>
      </c>
      <c r="B1882">
        <v>1029.67</v>
      </c>
      <c r="C1882">
        <v>2421.9</v>
      </c>
      <c r="D1882">
        <v>2437</v>
      </c>
      <c r="E1882">
        <f t="shared" si="94"/>
        <v>15.099999999999909</v>
      </c>
      <c r="F1882" s="1">
        <f t="shared" si="95"/>
        <v>15.099999999999909</v>
      </c>
    </row>
    <row r="1883" spans="1:6" x14ac:dyDescent="0.2">
      <c r="A1883">
        <v>1856</v>
      </c>
      <c r="B1883">
        <v>1030.0999999999999</v>
      </c>
      <c r="C1883">
        <v>2394.6999999999998</v>
      </c>
      <c r="D1883">
        <v>2408</v>
      </c>
      <c r="E1883">
        <f t="shared" si="94"/>
        <v>13.300000000000182</v>
      </c>
      <c r="F1883" s="1">
        <f t="shared" si="95"/>
        <v>13.300000000000182</v>
      </c>
    </row>
    <row r="1884" spans="1:6" x14ac:dyDescent="0.2">
      <c r="A1884">
        <v>1857</v>
      </c>
      <c r="B1884">
        <v>1030.53</v>
      </c>
      <c r="C1884">
        <v>2392.1999999999998</v>
      </c>
      <c r="D1884">
        <v>2411.4</v>
      </c>
      <c r="E1884">
        <f t="shared" ref="E1884:E1947" si="98">D1884-C1884</f>
        <v>19.200000000000273</v>
      </c>
      <c r="F1884" s="1">
        <f t="shared" ref="F1884:F1947" si="99">E1884</f>
        <v>19.200000000000273</v>
      </c>
    </row>
    <row r="1885" spans="1:6" x14ac:dyDescent="0.2">
      <c r="A1885">
        <v>1858</v>
      </c>
      <c r="B1885">
        <v>1030.95</v>
      </c>
      <c r="C1885">
        <v>2403.3000000000002</v>
      </c>
      <c r="D1885">
        <v>2414.3000000000002</v>
      </c>
      <c r="E1885">
        <f t="shared" si="98"/>
        <v>11</v>
      </c>
      <c r="F1885" s="1">
        <f t="shared" si="99"/>
        <v>11</v>
      </c>
    </row>
    <row r="1886" spans="1:6" x14ac:dyDescent="0.2">
      <c r="A1886">
        <v>1859</v>
      </c>
      <c r="B1886">
        <v>1031.3800000000001</v>
      </c>
      <c r="C1886">
        <v>2412.6</v>
      </c>
      <c r="D1886">
        <v>2419.1999999999998</v>
      </c>
      <c r="E1886">
        <f t="shared" si="98"/>
        <v>6.5999999999999091</v>
      </c>
      <c r="F1886" s="1">
        <f t="shared" si="99"/>
        <v>6.5999999999999091</v>
      </c>
    </row>
    <row r="1887" spans="1:6" x14ac:dyDescent="0.2">
      <c r="A1887">
        <v>1860</v>
      </c>
      <c r="B1887">
        <v>1031.81</v>
      </c>
      <c r="C1887">
        <v>2382.6999999999998</v>
      </c>
      <c r="D1887">
        <v>2387.9</v>
      </c>
      <c r="E1887">
        <f t="shared" si="98"/>
        <v>5.2000000000002728</v>
      </c>
      <c r="F1887" s="1">
        <f t="shared" si="99"/>
        <v>5.2000000000002728</v>
      </c>
    </row>
    <row r="1888" spans="1:6" x14ac:dyDescent="0.2">
      <c r="A1888">
        <v>1861</v>
      </c>
      <c r="B1888">
        <v>1032.23</v>
      </c>
      <c r="C1888">
        <v>2399.1</v>
      </c>
      <c r="D1888">
        <v>2406</v>
      </c>
      <c r="E1888">
        <f t="shared" si="98"/>
        <v>6.9000000000000909</v>
      </c>
      <c r="F1888" s="1">
        <f t="shared" si="99"/>
        <v>6.9000000000000909</v>
      </c>
    </row>
    <row r="1889" spans="1:6" x14ac:dyDescent="0.2">
      <c r="A1889">
        <v>1862</v>
      </c>
      <c r="B1889">
        <v>1032.6600000000001</v>
      </c>
      <c r="C1889">
        <v>2404.1</v>
      </c>
      <c r="D1889">
        <v>2407.9</v>
      </c>
      <c r="E1889">
        <f t="shared" si="98"/>
        <v>3.8000000000001819</v>
      </c>
      <c r="F1889" s="1">
        <f t="shared" si="99"/>
        <v>3.8000000000001819</v>
      </c>
    </row>
    <row r="1890" spans="1:6" x14ac:dyDescent="0.2">
      <c r="A1890">
        <v>1863</v>
      </c>
      <c r="B1890">
        <v>1033.0899999999999</v>
      </c>
      <c r="C1890">
        <v>2395.4</v>
      </c>
      <c r="D1890">
        <v>2404</v>
      </c>
      <c r="E1890">
        <f t="shared" si="98"/>
        <v>8.5999999999999091</v>
      </c>
      <c r="F1890" s="1">
        <f t="shared" si="99"/>
        <v>8.5999999999999091</v>
      </c>
    </row>
    <row r="1891" spans="1:6" x14ac:dyDescent="0.2">
      <c r="A1891">
        <v>1864</v>
      </c>
      <c r="B1891">
        <v>1033.51</v>
      </c>
      <c r="C1891">
        <v>2410.1999999999998</v>
      </c>
      <c r="D1891">
        <v>2412.6999999999998</v>
      </c>
      <c r="E1891">
        <f t="shared" si="98"/>
        <v>2.5</v>
      </c>
      <c r="F1891" s="1">
        <f t="shared" si="99"/>
        <v>2.5</v>
      </c>
    </row>
    <row r="1892" spans="1:6" x14ac:dyDescent="0.2">
      <c r="A1892">
        <v>1865</v>
      </c>
      <c r="B1892">
        <v>1033.94</v>
      </c>
      <c r="C1892">
        <v>2385.4</v>
      </c>
      <c r="D1892">
        <v>2391.6</v>
      </c>
      <c r="E1892">
        <f t="shared" si="98"/>
        <v>6.1999999999998181</v>
      </c>
      <c r="F1892" s="1">
        <f t="shared" si="99"/>
        <v>6.1999999999998181</v>
      </c>
    </row>
    <row r="1893" spans="1:6" x14ac:dyDescent="0.2">
      <c r="A1893">
        <v>1866</v>
      </c>
      <c r="B1893">
        <v>1034.3699999999999</v>
      </c>
      <c r="C1893">
        <v>2385.1999999999998</v>
      </c>
      <c r="D1893">
        <v>2391.8000000000002</v>
      </c>
      <c r="E1893">
        <f t="shared" si="98"/>
        <v>6.6000000000003638</v>
      </c>
      <c r="F1893" s="1">
        <f t="shared" si="99"/>
        <v>6.6000000000003638</v>
      </c>
    </row>
    <row r="1894" spans="1:6" x14ac:dyDescent="0.2">
      <c r="A1894">
        <v>1867</v>
      </c>
      <c r="B1894">
        <v>1034.79</v>
      </c>
      <c r="C1894">
        <v>2402.1999999999998</v>
      </c>
      <c r="D1894">
        <v>2404</v>
      </c>
      <c r="E1894">
        <f t="shared" si="98"/>
        <v>1.8000000000001819</v>
      </c>
      <c r="F1894" s="1">
        <f t="shared" si="99"/>
        <v>1.8000000000001819</v>
      </c>
    </row>
    <row r="1895" spans="1:6" x14ac:dyDescent="0.2">
      <c r="A1895">
        <v>1868</v>
      </c>
      <c r="B1895">
        <v>1035.22</v>
      </c>
      <c r="C1895">
        <v>2400.6999999999998</v>
      </c>
      <c r="D1895">
        <v>2410.5</v>
      </c>
      <c r="E1895">
        <f t="shared" si="98"/>
        <v>9.8000000000001819</v>
      </c>
      <c r="F1895" s="1">
        <f t="shared" si="99"/>
        <v>9.8000000000001819</v>
      </c>
    </row>
    <row r="1896" spans="1:6" x14ac:dyDescent="0.2">
      <c r="A1896">
        <v>1869</v>
      </c>
      <c r="B1896">
        <v>1035.6400000000001</v>
      </c>
      <c r="C1896">
        <v>2389.3000000000002</v>
      </c>
      <c r="D1896">
        <v>2396.6</v>
      </c>
      <c r="E1896">
        <f t="shared" si="98"/>
        <v>7.2999999999997272</v>
      </c>
      <c r="F1896" s="1">
        <f t="shared" si="99"/>
        <v>7.2999999999997272</v>
      </c>
    </row>
    <row r="1897" spans="1:6" x14ac:dyDescent="0.2">
      <c r="A1897">
        <v>1870</v>
      </c>
      <c r="B1897">
        <v>1036.07</v>
      </c>
      <c r="C1897">
        <v>2421.6</v>
      </c>
      <c r="D1897">
        <v>2422.4</v>
      </c>
      <c r="E1897">
        <f t="shared" si="98"/>
        <v>0.8000000000001819</v>
      </c>
      <c r="F1897" s="1">
        <f t="shared" si="99"/>
        <v>0.8000000000001819</v>
      </c>
    </row>
    <row r="1898" spans="1:6" x14ac:dyDescent="0.2">
      <c r="A1898">
        <v>1871</v>
      </c>
      <c r="B1898">
        <v>1036.5</v>
      </c>
      <c r="C1898">
        <v>2389.3000000000002</v>
      </c>
      <c r="D1898">
        <v>2393.3000000000002</v>
      </c>
      <c r="E1898">
        <f t="shared" si="98"/>
        <v>4</v>
      </c>
      <c r="F1898" s="1">
        <f t="shared" si="99"/>
        <v>4</v>
      </c>
    </row>
    <row r="1899" spans="1:6" x14ac:dyDescent="0.2">
      <c r="A1899">
        <v>1872</v>
      </c>
      <c r="B1899">
        <v>1036.92</v>
      </c>
      <c r="C1899">
        <v>2385.5</v>
      </c>
      <c r="D1899">
        <v>2389.3000000000002</v>
      </c>
      <c r="E1899">
        <f t="shared" si="98"/>
        <v>3.8000000000001819</v>
      </c>
      <c r="F1899" s="1">
        <f t="shared" si="99"/>
        <v>3.8000000000001819</v>
      </c>
    </row>
    <row r="1900" spans="1:6" x14ac:dyDescent="0.2">
      <c r="A1900">
        <v>1873</v>
      </c>
      <c r="B1900">
        <v>1037.3499999999999</v>
      </c>
      <c r="C1900">
        <v>2393.1</v>
      </c>
      <c r="D1900">
        <v>2402</v>
      </c>
      <c r="E1900">
        <f t="shared" si="98"/>
        <v>8.9000000000000909</v>
      </c>
      <c r="F1900" s="1">
        <f t="shared" si="99"/>
        <v>8.9000000000000909</v>
      </c>
    </row>
    <row r="1901" spans="1:6" x14ac:dyDescent="0.2">
      <c r="A1901">
        <v>1874</v>
      </c>
      <c r="B1901">
        <v>1037.77</v>
      </c>
      <c r="C1901">
        <v>2380.3000000000002</v>
      </c>
      <c r="D1901">
        <v>2394.6999999999998</v>
      </c>
      <c r="E1901">
        <f t="shared" si="98"/>
        <v>14.399999999999636</v>
      </c>
      <c r="F1901" s="1">
        <f t="shared" si="99"/>
        <v>14.399999999999636</v>
      </c>
    </row>
    <row r="1902" spans="1:6" x14ac:dyDescent="0.2">
      <c r="A1902">
        <v>1875</v>
      </c>
      <c r="B1902">
        <v>1038.2</v>
      </c>
      <c r="C1902">
        <v>2408.9</v>
      </c>
      <c r="D1902">
        <v>2409.9</v>
      </c>
      <c r="E1902">
        <f t="shared" si="98"/>
        <v>1</v>
      </c>
      <c r="F1902" s="1">
        <f t="shared" si="99"/>
        <v>1</v>
      </c>
    </row>
    <row r="1903" spans="1:6" x14ac:dyDescent="0.2">
      <c r="A1903">
        <v>1876</v>
      </c>
      <c r="B1903">
        <v>1038.6300000000001</v>
      </c>
      <c r="C1903">
        <v>2405.8000000000002</v>
      </c>
      <c r="D1903">
        <v>2410.1</v>
      </c>
      <c r="E1903">
        <f t="shared" si="98"/>
        <v>4.2999999999997272</v>
      </c>
      <c r="F1903" s="1">
        <f t="shared" si="99"/>
        <v>4.2999999999997272</v>
      </c>
    </row>
    <row r="1904" spans="1:6" x14ac:dyDescent="0.2">
      <c r="A1904">
        <v>1877</v>
      </c>
      <c r="B1904">
        <v>1039.05</v>
      </c>
      <c r="C1904">
        <v>2398.6</v>
      </c>
      <c r="D1904">
        <v>2405.8000000000002</v>
      </c>
      <c r="E1904">
        <f t="shared" si="98"/>
        <v>7.2000000000002728</v>
      </c>
      <c r="F1904" s="1">
        <f t="shared" si="99"/>
        <v>7.2000000000002728</v>
      </c>
    </row>
    <row r="1905" spans="1:6" x14ac:dyDescent="0.2">
      <c r="A1905">
        <v>1878</v>
      </c>
      <c r="B1905">
        <v>1039.48</v>
      </c>
      <c r="C1905">
        <v>2413.1999999999998</v>
      </c>
      <c r="D1905">
        <v>2416.6</v>
      </c>
      <c r="E1905">
        <f t="shared" si="98"/>
        <v>3.4000000000000909</v>
      </c>
      <c r="F1905" s="1">
        <f t="shared" si="99"/>
        <v>3.4000000000000909</v>
      </c>
    </row>
    <row r="1906" spans="1:6" x14ac:dyDescent="0.2">
      <c r="A1906">
        <v>1879</v>
      </c>
      <c r="B1906">
        <v>1039.9000000000001</v>
      </c>
      <c r="C1906">
        <v>2413.3000000000002</v>
      </c>
      <c r="D1906">
        <v>2422.3000000000002</v>
      </c>
      <c r="E1906">
        <f t="shared" si="98"/>
        <v>9</v>
      </c>
      <c r="F1906" s="1">
        <f t="shared" si="99"/>
        <v>9</v>
      </c>
    </row>
    <row r="1907" spans="1:6" x14ac:dyDescent="0.2">
      <c r="A1907">
        <v>1880</v>
      </c>
      <c r="B1907">
        <v>1040.33</v>
      </c>
      <c r="C1907">
        <v>2393</v>
      </c>
      <c r="D1907">
        <v>2390.8000000000002</v>
      </c>
      <c r="E1907">
        <f t="shared" si="98"/>
        <v>-2.1999999999998181</v>
      </c>
      <c r="F1907" s="1">
        <f t="shared" si="99"/>
        <v>-2.1999999999998181</v>
      </c>
    </row>
    <row r="1908" spans="1:6" x14ac:dyDescent="0.2">
      <c r="A1908">
        <v>1881</v>
      </c>
      <c r="B1908">
        <v>1040.76</v>
      </c>
      <c r="C1908">
        <v>2393.5</v>
      </c>
      <c r="D1908">
        <v>2393.8000000000002</v>
      </c>
      <c r="E1908">
        <f t="shared" si="98"/>
        <v>0.3000000000001819</v>
      </c>
      <c r="F1908" s="1">
        <f t="shared" si="99"/>
        <v>0.3000000000001819</v>
      </c>
    </row>
    <row r="1909" spans="1:6" x14ac:dyDescent="0.2">
      <c r="A1909">
        <v>1882</v>
      </c>
      <c r="B1909">
        <v>1041.18</v>
      </c>
      <c r="C1909">
        <v>2401.1999999999998</v>
      </c>
      <c r="D1909">
        <v>2406</v>
      </c>
      <c r="E1909">
        <f t="shared" si="98"/>
        <v>4.8000000000001819</v>
      </c>
      <c r="F1909" s="1">
        <f t="shared" si="99"/>
        <v>4.8000000000001819</v>
      </c>
    </row>
    <row r="1910" spans="1:6" x14ac:dyDescent="0.2">
      <c r="A1910">
        <v>1883</v>
      </c>
      <c r="B1910">
        <v>1041.6099999999999</v>
      </c>
      <c r="C1910">
        <v>2395.6999999999998</v>
      </c>
      <c r="D1910">
        <v>2396.6999999999998</v>
      </c>
      <c r="E1910">
        <f t="shared" si="98"/>
        <v>1</v>
      </c>
      <c r="F1910" s="1">
        <f t="shared" si="99"/>
        <v>1</v>
      </c>
    </row>
    <row r="1911" spans="1:6" x14ac:dyDescent="0.2">
      <c r="A1911">
        <v>1884</v>
      </c>
      <c r="B1911">
        <v>1042.03</v>
      </c>
      <c r="C1911">
        <v>2410.5</v>
      </c>
      <c r="D1911">
        <v>2412.9</v>
      </c>
      <c r="E1911">
        <f t="shared" si="98"/>
        <v>2.4000000000000909</v>
      </c>
      <c r="F1911" s="1">
        <f t="shared" si="99"/>
        <v>2.4000000000000909</v>
      </c>
    </row>
    <row r="1912" spans="1:6" x14ac:dyDescent="0.2">
      <c r="A1912">
        <v>1885</v>
      </c>
      <c r="B1912">
        <v>1042.46</v>
      </c>
      <c r="C1912">
        <v>2415</v>
      </c>
      <c r="D1912">
        <v>2408.8000000000002</v>
      </c>
      <c r="E1912">
        <f t="shared" si="98"/>
        <v>-6.1999999999998181</v>
      </c>
      <c r="F1912" s="1">
        <f t="shared" si="99"/>
        <v>-6.1999999999998181</v>
      </c>
    </row>
    <row r="1913" spans="1:6" x14ac:dyDescent="0.2">
      <c r="A1913">
        <v>1886</v>
      </c>
      <c r="B1913">
        <v>1042.8800000000001</v>
      </c>
      <c r="C1913">
        <v>2406.1999999999998</v>
      </c>
      <c r="D1913">
        <v>2404.6999999999998</v>
      </c>
      <c r="E1913">
        <f t="shared" si="98"/>
        <v>-1.5</v>
      </c>
      <c r="F1913" s="1">
        <f t="shared" si="99"/>
        <v>-1.5</v>
      </c>
    </row>
    <row r="1914" spans="1:6" x14ac:dyDescent="0.2">
      <c r="A1914">
        <v>1887</v>
      </c>
      <c r="B1914">
        <v>1043.31</v>
      </c>
      <c r="C1914">
        <v>2407.8000000000002</v>
      </c>
      <c r="D1914">
        <v>2413.6999999999998</v>
      </c>
      <c r="E1914">
        <f t="shared" si="98"/>
        <v>5.8999999999996362</v>
      </c>
      <c r="F1914" s="1">
        <f t="shared" si="99"/>
        <v>5.8999999999996362</v>
      </c>
    </row>
    <row r="1915" spans="1:6" x14ac:dyDescent="0.2">
      <c r="A1915">
        <v>1888</v>
      </c>
      <c r="B1915">
        <v>1043.74</v>
      </c>
      <c r="C1915">
        <v>2398.6999999999998</v>
      </c>
      <c r="D1915">
        <v>2400.1</v>
      </c>
      <c r="E1915">
        <f t="shared" si="98"/>
        <v>1.4000000000000909</v>
      </c>
      <c r="F1915" s="1">
        <f t="shared" si="99"/>
        <v>1.4000000000000909</v>
      </c>
    </row>
    <row r="1916" spans="1:6" x14ac:dyDescent="0.2">
      <c r="A1916">
        <v>1889</v>
      </c>
      <c r="B1916">
        <v>1044.1600000000001</v>
      </c>
      <c r="C1916">
        <v>2405.3000000000002</v>
      </c>
      <c r="D1916">
        <v>2410.4</v>
      </c>
      <c r="E1916">
        <f t="shared" si="98"/>
        <v>5.0999999999999091</v>
      </c>
      <c r="F1916" s="1">
        <f t="shared" si="99"/>
        <v>5.0999999999999091</v>
      </c>
    </row>
    <row r="1917" spans="1:6" x14ac:dyDescent="0.2">
      <c r="A1917">
        <v>1890</v>
      </c>
      <c r="B1917">
        <v>1044.5899999999999</v>
      </c>
      <c r="C1917">
        <v>2388.9</v>
      </c>
      <c r="D1917">
        <v>2385.8000000000002</v>
      </c>
      <c r="E1917">
        <f t="shared" si="98"/>
        <v>-3.0999999999999091</v>
      </c>
      <c r="F1917" s="1">
        <f t="shared" si="99"/>
        <v>-3.0999999999999091</v>
      </c>
    </row>
    <row r="1918" spans="1:6" x14ac:dyDescent="0.2">
      <c r="A1918">
        <v>1891</v>
      </c>
      <c r="B1918">
        <v>1045.01</v>
      </c>
      <c r="C1918">
        <v>2399.4</v>
      </c>
      <c r="D1918">
        <v>2398.9</v>
      </c>
      <c r="E1918">
        <f t="shared" si="98"/>
        <v>-0.5</v>
      </c>
      <c r="F1918" s="1">
        <f t="shared" si="99"/>
        <v>-0.5</v>
      </c>
    </row>
    <row r="1919" spans="1:6" x14ac:dyDescent="0.2">
      <c r="A1919">
        <v>1892</v>
      </c>
      <c r="B1919">
        <v>1045.44</v>
      </c>
      <c r="C1919">
        <v>2392.8000000000002</v>
      </c>
      <c r="D1919">
        <v>2393.8000000000002</v>
      </c>
      <c r="E1919">
        <f t="shared" si="98"/>
        <v>1</v>
      </c>
      <c r="F1919" s="1">
        <f t="shared" si="99"/>
        <v>1</v>
      </c>
    </row>
    <row r="1920" spans="1:6" x14ac:dyDescent="0.2">
      <c r="A1920">
        <v>1893</v>
      </c>
      <c r="B1920">
        <v>1045.8599999999999</v>
      </c>
      <c r="C1920">
        <v>2393.9</v>
      </c>
      <c r="D1920">
        <v>2389.4</v>
      </c>
      <c r="E1920">
        <f t="shared" si="98"/>
        <v>-4.5</v>
      </c>
      <c r="F1920" s="1">
        <f t="shared" si="99"/>
        <v>-4.5</v>
      </c>
    </row>
    <row r="1921" spans="1:6" x14ac:dyDescent="0.2">
      <c r="A1921">
        <v>1894</v>
      </c>
      <c r="B1921">
        <v>1046.29</v>
      </c>
      <c r="C1921">
        <v>2406</v>
      </c>
      <c r="D1921">
        <v>2403.3000000000002</v>
      </c>
      <c r="E1921">
        <f t="shared" si="98"/>
        <v>-2.6999999999998181</v>
      </c>
      <c r="F1921" s="1">
        <f t="shared" si="99"/>
        <v>-2.6999999999998181</v>
      </c>
    </row>
    <row r="1922" spans="1:6" x14ac:dyDescent="0.2">
      <c r="A1922">
        <v>1895</v>
      </c>
      <c r="B1922">
        <v>1046.71</v>
      </c>
      <c r="C1922">
        <v>2407.6</v>
      </c>
      <c r="D1922">
        <v>2412.1999999999998</v>
      </c>
      <c r="E1922">
        <f t="shared" si="98"/>
        <v>4.5999999999999091</v>
      </c>
      <c r="F1922" s="1">
        <f t="shared" si="99"/>
        <v>4.5999999999999091</v>
      </c>
    </row>
    <row r="1923" spans="1:6" x14ac:dyDescent="0.2">
      <c r="A1923">
        <v>1896</v>
      </c>
      <c r="B1923">
        <v>1047.1400000000001</v>
      </c>
      <c r="C1923">
        <v>2388</v>
      </c>
      <c r="D1923">
        <v>2395.6</v>
      </c>
      <c r="E1923">
        <f t="shared" si="98"/>
        <v>7.5999999999999091</v>
      </c>
      <c r="F1923" s="1">
        <f t="shared" si="99"/>
        <v>7.5999999999999091</v>
      </c>
    </row>
    <row r="1924" spans="1:6" x14ac:dyDescent="0.2">
      <c r="A1924">
        <v>1897</v>
      </c>
      <c r="B1924">
        <v>1047.56</v>
      </c>
      <c r="C1924">
        <v>2399.6999999999998</v>
      </c>
      <c r="D1924">
        <v>2405.1</v>
      </c>
      <c r="E1924">
        <f t="shared" si="98"/>
        <v>5.4000000000000909</v>
      </c>
      <c r="F1924" s="1">
        <f t="shared" si="99"/>
        <v>5.4000000000000909</v>
      </c>
    </row>
    <row r="1925" spans="1:6" x14ac:dyDescent="0.2">
      <c r="A1925">
        <v>1898</v>
      </c>
      <c r="B1925">
        <v>1047.99</v>
      </c>
      <c r="C1925">
        <v>2411</v>
      </c>
      <c r="D1925">
        <v>2415.5</v>
      </c>
      <c r="E1925">
        <f t="shared" si="98"/>
        <v>4.5</v>
      </c>
      <c r="F1925" s="1">
        <f t="shared" si="99"/>
        <v>4.5</v>
      </c>
    </row>
    <row r="1926" spans="1:6" x14ac:dyDescent="0.2">
      <c r="A1926">
        <v>1899</v>
      </c>
      <c r="B1926">
        <v>1048.42</v>
      </c>
      <c r="C1926">
        <v>2384.6</v>
      </c>
      <c r="D1926">
        <v>2389.1999999999998</v>
      </c>
      <c r="E1926">
        <f t="shared" si="98"/>
        <v>4.5999999999999091</v>
      </c>
      <c r="F1926" s="1">
        <f t="shared" si="99"/>
        <v>4.5999999999999091</v>
      </c>
    </row>
    <row r="1927" spans="1:6" x14ac:dyDescent="0.2">
      <c r="A1927">
        <v>1900</v>
      </c>
      <c r="B1927">
        <v>1048.8399999999999</v>
      </c>
      <c r="C1927">
        <v>2410.6</v>
      </c>
      <c r="D1927">
        <v>2414.9</v>
      </c>
      <c r="E1927">
        <f t="shared" si="98"/>
        <v>4.3000000000001819</v>
      </c>
      <c r="F1927" s="1">
        <f t="shared" si="99"/>
        <v>4.3000000000001819</v>
      </c>
    </row>
    <row r="1928" spans="1:6" x14ac:dyDescent="0.2">
      <c r="A1928">
        <v>1901</v>
      </c>
      <c r="B1928">
        <v>1049.27</v>
      </c>
      <c r="C1928">
        <v>2404.1</v>
      </c>
      <c r="D1928">
        <v>2411.1999999999998</v>
      </c>
      <c r="E1928">
        <f t="shared" si="98"/>
        <v>7.0999999999999091</v>
      </c>
      <c r="F1928" s="1">
        <f t="shared" si="99"/>
        <v>7.0999999999999091</v>
      </c>
    </row>
    <row r="1929" spans="1:6" x14ac:dyDescent="0.2">
      <c r="A1929">
        <v>1902</v>
      </c>
      <c r="B1929">
        <v>1049.69</v>
      </c>
      <c r="C1929">
        <v>2411.4</v>
      </c>
      <c r="D1929">
        <v>2407</v>
      </c>
      <c r="E1929">
        <f t="shared" si="98"/>
        <v>-4.4000000000000909</v>
      </c>
      <c r="F1929" s="1">
        <f t="shared" si="99"/>
        <v>-4.4000000000000909</v>
      </c>
    </row>
    <row r="1930" spans="1:6" x14ac:dyDescent="0.2">
      <c r="A1930">
        <v>1903</v>
      </c>
      <c r="B1930">
        <v>1050.1199999999999</v>
      </c>
      <c r="C1930">
        <v>2396.4</v>
      </c>
      <c r="D1930">
        <v>2400.1999999999998</v>
      </c>
      <c r="E1930">
        <f t="shared" si="98"/>
        <v>3.7999999999997272</v>
      </c>
      <c r="F1930" s="1">
        <f t="shared" si="99"/>
        <v>3.7999999999997272</v>
      </c>
    </row>
    <row r="1931" spans="1:6" x14ac:dyDescent="0.2">
      <c r="A1931">
        <v>1904</v>
      </c>
      <c r="B1931">
        <v>1050.54</v>
      </c>
      <c r="C1931">
        <v>2395.9</v>
      </c>
      <c r="D1931">
        <v>2392.6999999999998</v>
      </c>
      <c r="E1931">
        <f t="shared" si="98"/>
        <v>-3.2000000000002728</v>
      </c>
      <c r="F1931" s="1">
        <f t="shared" si="99"/>
        <v>-3.2000000000002728</v>
      </c>
    </row>
    <row r="1932" spans="1:6" x14ac:dyDescent="0.2">
      <c r="A1932">
        <v>1905</v>
      </c>
      <c r="B1932">
        <v>1050.97</v>
      </c>
      <c r="C1932">
        <v>2401.8000000000002</v>
      </c>
      <c r="D1932">
        <v>2404.6</v>
      </c>
      <c r="E1932">
        <f t="shared" si="98"/>
        <v>2.7999999999997272</v>
      </c>
      <c r="F1932" s="1">
        <f t="shared" si="99"/>
        <v>2.7999999999997272</v>
      </c>
    </row>
    <row r="1933" spans="1:6" x14ac:dyDescent="0.2">
      <c r="A1933">
        <v>1906</v>
      </c>
      <c r="B1933">
        <v>1051.3900000000001</v>
      </c>
      <c r="C1933">
        <v>2412</v>
      </c>
      <c r="D1933">
        <v>2405.8000000000002</v>
      </c>
      <c r="E1933">
        <f t="shared" si="98"/>
        <v>-6.1999999999998181</v>
      </c>
      <c r="F1933" s="1">
        <f t="shared" si="99"/>
        <v>-6.1999999999998181</v>
      </c>
    </row>
    <row r="1934" spans="1:6" x14ac:dyDescent="0.2">
      <c r="A1934">
        <v>1907</v>
      </c>
      <c r="B1934">
        <v>1051.82</v>
      </c>
      <c r="C1934">
        <v>2409.3000000000002</v>
      </c>
      <c r="D1934">
        <v>2411.1999999999998</v>
      </c>
      <c r="E1934">
        <f t="shared" si="98"/>
        <v>1.8999999999996362</v>
      </c>
      <c r="F1934" s="1">
        <f t="shared" si="99"/>
        <v>1.8999999999996362</v>
      </c>
    </row>
    <row r="1935" spans="1:6" x14ac:dyDescent="0.2">
      <c r="A1935">
        <v>1908</v>
      </c>
      <c r="B1935">
        <v>1052.24</v>
      </c>
      <c r="C1935">
        <v>2415.8000000000002</v>
      </c>
      <c r="D1935">
        <v>2411.3000000000002</v>
      </c>
      <c r="E1935">
        <f t="shared" si="98"/>
        <v>-4.5</v>
      </c>
      <c r="F1935" s="1">
        <f t="shared" si="99"/>
        <v>-4.5</v>
      </c>
    </row>
    <row r="1936" spans="1:6" x14ac:dyDescent="0.2">
      <c r="A1936">
        <v>1909</v>
      </c>
      <c r="B1936">
        <v>1052.67</v>
      </c>
      <c r="C1936">
        <v>2391.3000000000002</v>
      </c>
      <c r="D1936">
        <v>2399.6</v>
      </c>
      <c r="E1936">
        <f t="shared" si="98"/>
        <v>8.2999999999997272</v>
      </c>
      <c r="F1936" s="1">
        <f t="shared" si="99"/>
        <v>8.2999999999997272</v>
      </c>
    </row>
    <row r="1937" spans="1:6" x14ac:dyDescent="0.2">
      <c r="A1937">
        <v>1910</v>
      </c>
      <c r="B1937">
        <v>1053.0899999999999</v>
      </c>
      <c r="C1937">
        <v>2406.5</v>
      </c>
      <c r="D1937">
        <v>2410</v>
      </c>
      <c r="E1937">
        <f t="shared" si="98"/>
        <v>3.5</v>
      </c>
      <c r="F1937" s="1">
        <f t="shared" si="99"/>
        <v>3.5</v>
      </c>
    </row>
    <row r="1938" spans="1:6" x14ac:dyDescent="0.2">
      <c r="A1938">
        <v>1911</v>
      </c>
      <c r="B1938">
        <v>1053.52</v>
      </c>
      <c r="C1938">
        <v>2379.1999999999998</v>
      </c>
      <c r="D1938">
        <v>2381.6999999999998</v>
      </c>
      <c r="E1938">
        <f t="shared" si="98"/>
        <v>2.5</v>
      </c>
      <c r="F1938" s="1">
        <f t="shared" si="99"/>
        <v>2.5</v>
      </c>
    </row>
    <row r="1939" spans="1:6" x14ac:dyDescent="0.2">
      <c r="A1939">
        <v>1912</v>
      </c>
      <c r="B1939">
        <v>1053.94</v>
      </c>
      <c r="C1939">
        <v>2402.1999999999998</v>
      </c>
      <c r="D1939">
        <v>2405.6999999999998</v>
      </c>
      <c r="E1939">
        <f t="shared" si="98"/>
        <v>3.5</v>
      </c>
      <c r="F1939" s="1">
        <f t="shared" si="99"/>
        <v>3.5</v>
      </c>
    </row>
    <row r="1940" spans="1:6" x14ac:dyDescent="0.2">
      <c r="A1940">
        <v>1913</v>
      </c>
      <c r="B1940">
        <v>1054.3699999999999</v>
      </c>
      <c r="C1940">
        <v>2382.1</v>
      </c>
      <c r="D1940">
        <v>2383.6</v>
      </c>
      <c r="E1940">
        <f t="shared" si="98"/>
        <v>1.5</v>
      </c>
      <c r="F1940" s="1">
        <f t="shared" si="99"/>
        <v>1.5</v>
      </c>
    </row>
    <row r="1941" spans="1:6" x14ac:dyDescent="0.2">
      <c r="A1941">
        <v>1914</v>
      </c>
      <c r="B1941">
        <v>1054.79</v>
      </c>
      <c r="C1941">
        <v>2397.8000000000002</v>
      </c>
      <c r="D1941">
        <v>2395.9</v>
      </c>
      <c r="E1941">
        <f t="shared" si="98"/>
        <v>-1.9000000000000909</v>
      </c>
      <c r="F1941" s="1">
        <f t="shared" si="99"/>
        <v>-1.9000000000000909</v>
      </c>
    </row>
    <row r="1942" spans="1:6" x14ac:dyDescent="0.2">
      <c r="A1942">
        <v>1915</v>
      </c>
      <c r="B1942">
        <v>1055.22</v>
      </c>
      <c r="C1942">
        <v>2389.6999999999998</v>
      </c>
      <c r="D1942">
        <v>2393.4</v>
      </c>
      <c r="E1942">
        <f t="shared" si="98"/>
        <v>3.7000000000002728</v>
      </c>
      <c r="F1942" s="1">
        <f t="shared" si="99"/>
        <v>3.7000000000002728</v>
      </c>
    </row>
    <row r="1943" spans="1:6" x14ac:dyDescent="0.2">
      <c r="A1943">
        <v>1916</v>
      </c>
      <c r="B1943">
        <v>1055.6400000000001</v>
      </c>
      <c r="C1943">
        <v>2404</v>
      </c>
      <c r="D1943">
        <v>2402.1</v>
      </c>
      <c r="E1943">
        <f t="shared" si="98"/>
        <v>-1.9000000000000909</v>
      </c>
      <c r="F1943" s="1">
        <f t="shared" si="99"/>
        <v>-1.9000000000000909</v>
      </c>
    </row>
    <row r="1944" spans="1:6" x14ac:dyDescent="0.2">
      <c r="A1944">
        <v>1917</v>
      </c>
      <c r="B1944">
        <v>1056.06</v>
      </c>
      <c r="C1944">
        <v>2401.3000000000002</v>
      </c>
      <c r="D1944">
        <v>2401.1999999999998</v>
      </c>
      <c r="E1944">
        <f t="shared" si="98"/>
        <v>-0.1000000000003638</v>
      </c>
      <c r="F1944" s="1">
        <f t="shared" si="99"/>
        <v>-0.1000000000003638</v>
      </c>
    </row>
    <row r="1945" spans="1:6" x14ac:dyDescent="0.2">
      <c r="A1945">
        <v>1918</v>
      </c>
      <c r="B1945">
        <v>1056.49</v>
      </c>
      <c r="C1945">
        <v>2420.6</v>
      </c>
      <c r="D1945">
        <v>2424.6999999999998</v>
      </c>
      <c r="E1945">
        <f t="shared" si="98"/>
        <v>4.0999999999999091</v>
      </c>
      <c r="F1945" s="1">
        <f t="shared" si="99"/>
        <v>4.0999999999999091</v>
      </c>
    </row>
    <row r="1946" spans="1:6" x14ac:dyDescent="0.2">
      <c r="A1946">
        <v>1919</v>
      </c>
      <c r="B1946">
        <v>1056.9100000000001</v>
      </c>
      <c r="C1946">
        <v>2412</v>
      </c>
      <c r="D1946">
        <v>2409.9</v>
      </c>
      <c r="E1946">
        <f t="shared" si="98"/>
        <v>-2.0999999999999091</v>
      </c>
      <c r="F1946" s="1">
        <f t="shared" si="99"/>
        <v>-2.0999999999999091</v>
      </c>
    </row>
    <row r="1947" spans="1:6" x14ac:dyDescent="0.2">
      <c r="A1947">
        <v>1920</v>
      </c>
      <c r="B1947">
        <v>1057.3399999999999</v>
      </c>
      <c r="C1947">
        <v>2408.1999999999998</v>
      </c>
      <c r="D1947">
        <v>2408.8000000000002</v>
      </c>
      <c r="E1947">
        <f t="shared" si="98"/>
        <v>0.6000000000003638</v>
      </c>
      <c r="F1947" s="1">
        <f t="shared" si="99"/>
        <v>0.6000000000003638</v>
      </c>
    </row>
    <row r="1948" spans="1:6" x14ac:dyDescent="0.2">
      <c r="A1948">
        <v>1921</v>
      </c>
      <c r="B1948">
        <v>1057.76</v>
      </c>
      <c r="C1948">
        <v>2396.9</v>
      </c>
      <c r="D1948">
        <v>2400.9</v>
      </c>
      <c r="E1948">
        <f t="shared" ref="E1948:E2011" si="100">D1948-C1948</f>
        <v>4</v>
      </c>
      <c r="F1948" s="1">
        <f t="shared" ref="F1948:F2011" si="101">E1948</f>
        <v>4</v>
      </c>
    </row>
    <row r="1949" spans="1:6" x14ac:dyDescent="0.2">
      <c r="A1949">
        <v>1922</v>
      </c>
      <c r="B1949">
        <v>1058.19</v>
      </c>
      <c r="C1949">
        <v>2448.1999999999998</v>
      </c>
      <c r="D1949">
        <v>2450.8000000000002</v>
      </c>
      <c r="E1949">
        <f t="shared" si="100"/>
        <v>2.6000000000003638</v>
      </c>
      <c r="F1949" s="1">
        <f t="shared" si="101"/>
        <v>2.6000000000003638</v>
      </c>
    </row>
    <row r="1950" spans="1:6" x14ac:dyDescent="0.2">
      <c r="A1950">
        <v>1923</v>
      </c>
      <c r="B1950">
        <v>1058.6099999999999</v>
      </c>
      <c r="C1950">
        <v>2392.3000000000002</v>
      </c>
      <c r="D1950">
        <v>2390.1</v>
      </c>
      <c r="E1950">
        <f t="shared" si="100"/>
        <v>-2.2000000000002728</v>
      </c>
      <c r="F1950" s="1">
        <f t="shared" si="101"/>
        <v>-2.2000000000002728</v>
      </c>
    </row>
    <row r="1951" spans="1:6" x14ac:dyDescent="0.2">
      <c r="A1951">
        <v>1924</v>
      </c>
      <c r="B1951">
        <v>1059.04</v>
      </c>
      <c r="C1951">
        <v>2402</v>
      </c>
      <c r="D1951">
        <v>2404</v>
      </c>
      <c r="E1951">
        <f t="shared" si="100"/>
        <v>2</v>
      </c>
      <c r="F1951" s="1">
        <f t="shared" si="101"/>
        <v>2</v>
      </c>
    </row>
    <row r="1952" spans="1:6" x14ac:dyDescent="0.2">
      <c r="A1952">
        <v>1925</v>
      </c>
      <c r="B1952">
        <v>1059.46</v>
      </c>
      <c r="C1952">
        <v>2410.6</v>
      </c>
      <c r="D1952">
        <v>2409</v>
      </c>
      <c r="E1952">
        <f t="shared" si="100"/>
        <v>-1.5999999999999091</v>
      </c>
      <c r="F1952" s="1">
        <f t="shared" si="101"/>
        <v>-1.5999999999999091</v>
      </c>
    </row>
    <row r="1953" spans="1:6" x14ac:dyDescent="0.2">
      <c r="A1953">
        <v>1926</v>
      </c>
      <c r="B1953">
        <v>1059.8900000000001</v>
      </c>
      <c r="C1953">
        <v>2400.1999999999998</v>
      </c>
      <c r="D1953">
        <v>2404.3000000000002</v>
      </c>
      <c r="E1953">
        <f t="shared" si="100"/>
        <v>4.1000000000003638</v>
      </c>
      <c r="F1953" s="1">
        <f t="shared" si="101"/>
        <v>4.1000000000003638</v>
      </c>
    </row>
    <row r="1954" spans="1:6" x14ac:dyDescent="0.2">
      <c r="A1954">
        <v>1927</v>
      </c>
      <c r="B1954">
        <v>1060.31</v>
      </c>
      <c r="C1954">
        <v>2394.9</v>
      </c>
      <c r="D1954">
        <v>2395.4</v>
      </c>
      <c r="E1954">
        <f t="shared" si="100"/>
        <v>0.5</v>
      </c>
      <c r="F1954" s="1">
        <f t="shared" si="101"/>
        <v>0.5</v>
      </c>
    </row>
    <row r="1955" spans="1:6" x14ac:dyDescent="0.2">
      <c r="A1955">
        <v>1928</v>
      </c>
      <c r="B1955">
        <v>1060.73</v>
      </c>
      <c r="C1955">
        <v>2391.4</v>
      </c>
      <c r="D1955">
        <v>2400.3000000000002</v>
      </c>
      <c r="E1955">
        <f t="shared" si="100"/>
        <v>8.9000000000000909</v>
      </c>
      <c r="F1955" s="1">
        <f t="shared" si="101"/>
        <v>8.9000000000000909</v>
      </c>
    </row>
    <row r="1956" spans="1:6" x14ac:dyDescent="0.2">
      <c r="A1956">
        <v>1929</v>
      </c>
      <c r="B1956">
        <v>1061.1600000000001</v>
      </c>
      <c r="C1956">
        <v>2408</v>
      </c>
      <c r="D1956">
        <v>2410.5</v>
      </c>
      <c r="E1956">
        <f t="shared" si="100"/>
        <v>2.5</v>
      </c>
      <c r="F1956" s="1">
        <f t="shared" si="101"/>
        <v>2.5</v>
      </c>
    </row>
    <row r="1957" spans="1:6" x14ac:dyDescent="0.2">
      <c r="A1957">
        <v>1930</v>
      </c>
      <c r="B1957">
        <v>1061.58</v>
      </c>
      <c r="C1957">
        <v>2402.8000000000002</v>
      </c>
      <c r="D1957">
        <v>2398</v>
      </c>
      <c r="E1957">
        <f t="shared" si="100"/>
        <v>-4.8000000000001819</v>
      </c>
      <c r="F1957" s="1">
        <f t="shared" si="101"/>
        <v>-4.8000000000001819</v>
      </c>
    </row>
    <row r="1958" spans="1:6" x14ac:dyDescent="0.2">
      <c r="A1958">
        <v>1931</v>
      </c>
      <c r="B1958">
        <v>1062.01</v>
      </c>
      <c r="C1958">
        <v>2392</v>
      </c>
      <c r="D1958">
        <v>2393.3000000000002</v>
      </c>
      <c r="E1958">
        <f t="shared" si="100"/>
        <v>1.3000000000001819</v>
      </c>
      <c r="F1958" s="1">
        <f t="shared" si="101"/>
        <v>1.3000000000001819</v>
      </c>
    </row>
    <row r="1959" spans="1:6" x14ac:dyDescent="0.2">
      <c r="A1959">
        <v>1932</v>
      </c>
      <c r="B1959">
        <v>1062.43</v>
      </c>
      <c r="C1959">
        <v>2408.1999999999998</v>
      </c>
      <c r="D1959">
        <v>2409.8000000000002</v>
      </c>
      <c r="E1959">
        <f t="shared" si="100"/>
        <v>1.6000000000003638</v>
      </c>
      <c r="F1959" s="1">
        <f t="shared" si="101"/>
        <v>1.6000000000003638</v>
      </c>
    </row>
    <row r="1960" spans="1:6" x14ac:dyDescent="0.2">
      <c r="A1960">
        <v>1933</v>
      </c>
      <c r="B1960">
        <v>1062.8599999999999</v>
      </c>
      <c r="C1960">
        <v>2417.9</v>
      </c>
      <c r="D1960">
        <v>2421.5</v>
      </c>
      <c r="E1960">
        <f t="shared" si="100"/>
        <v>3.5999999999999091</v>
      </c>
      <c r="F1960" s="1">
        <f t="shared" si="101"/>
        <v>3.5999999999999091</v>
      </c>
    </row>
    <row r="1961" spans="1:6" x14ac:dyDescent="0.2">
      <c r="A1961">
        <v>1934</v>
      </c>
      <c r="B1961">
        <v>1063.28</v>
      </c>
      <c r="C1961">
        <v>2398.1999999999998</v>
      </c>
      <c r="D1961">
        <v>2403.4</v>
      </c>
      <c r="E1961">
        <f t="shared" si="100"/>
        <v>5.2000000000002728</v>
      </c>
      <c r="F1961" s="1">
        <f t="shared" si="101"/>
        <v>5.2000000000002728</v>
      </c>
    </row>
    <row r="1962" spans="1:6" x14ac:dyDescent="0.2">
      <c r="A1962">
        <v>1935</v>
      </c>
      <c r="B1962">
        <v>1063.7</v>
      </c>
      <c r="C1962">
        <v>2400.6</v>
      </c>
      <c r="D1962">
        <v>2402.3000000000002</v>
      </c>
      <c r="E1962">
        <f t="shared" si="100"/>
        <v>1.7000000000002728</v>
      </c>
      <c r="F1962" s="1">
        <f t="shared" si="101"/>
        <v>1.7000000000002728</v>
      </c>
    </row>
    <row r="1963" spans="1:6" x14ac:dyDescent="0.2">
      <c r="A1963">
        <v>1936</v>
      </c>
      <c r="B1963">
        <v>1064.1300000000001</v>
      </c>
      <c r="C1963">
        <v>2388.1</v>
      </c>
      <c r="D1963">
        <v>2389</v>
      </c>
      <c r="E1963">
        <f t="shared" si="100"/>
        <v>0.90000000000009095</v>
      </c>
      <c r="F1963" s="1">
        <f t="shared" si="101"/>
        <v>0.90000000000009095</v>
      </c>
    </row>
    <row r="1964" spans="1:6" x14ac:dyDescent="0.2">
      <c r="A1964">
        <v>1937</v>
      </c>
      <c r="B1964">
        <v>1064.55</v>
      </c>
      <c r="C1964">
        <v>2411.6999999999998</v>
      </c>
      <c r="D1964">
        <v>2416.1</v>
      </c>
      <c r="E1964">
        <f t="shared" si="100"/>
        <v>4.4000000000000909</v>
      </c>
      <c r="F1964" s="1">
        <f t="shared" si="101"/>
        <v>4.4000000000000909</v>
      </c>
    </row>
    <row r="1965" spans="1:6" x14ac:dyDescent="0.2">
      <c r="A1965">
        <v>1938</v>
      </c>
      <c r="B1965">
        <v>1064.98</v>
      </c>
      <c r="C1965">
        <v>2409.1999999999998</v>
      </c>
      <c r="D1965">
        <v>2407.6999999999998</v>
      </c>
      <c r="E1965">
        <f t="shared" si="100"/>
        <v>-1.5</v>
      </c>
      <c r="F1965" s="1">
        <f t="shared" si="101"/>
        <v>-1.5</v>
      </c>
    </row>
    <row r="1966" spans="1:6" x14ac:dyDescent="0.2">
      <c r="A1966">
        <v>1939</v>
      </c>
      <c r="B1966">
        <v>1065.4000000000001</v>
      </c>
      <c r="C1966">
        <v>2393.9</v>
      </c>
      <c r="D1966">
        <v>2393.1</v>
      </c>
      <c r="E1966">
        <f t="shared" si="100"/>
        <v>-0.8000000000001819</v>
      </c>
      <c r="F1966" s="1">
        <f t="shared" si="101"/>
        <v>-0.8000000000001819</v>
      </c>
    </row>
    <row r="1967" spans="1:6" x14ac:dyDescent="0.2">
      <c r="A1967">
        <v>1940</v>
      </c>
      <c r="B1967">
        <v>1065.82</v>
      </c>
      <c r="C1967">
        <v>2386.8000000000002</v>
      </c>
      <c r="D1967">
        <v>2393.6999999999998</v>
      </c>
      <c r="E1967">
        <f t="shared" si="100"/>
        <v>6.8999999999996362</v>
      </c>
      <c r="F1967" s="1">
        <f t="shared" si="101"/>
        <v>6.8999999999996362</v>
      </c>
    </row>
    <row r="1968" spans="1:6" x14ac:dyDescent="0.2">
      <c r="A1968">
        <v>1941</v>
      </c>
      <c r="B1968">
        <v>1066.25</v>
      </c>
      <c r="C1968">
        <v>2385.8000000000002</v>
      </c>
      <c r="D1968">
        <v>2388.6</v>
      </c>
      <c r="E1968">
        <f t="shared" si="100"/>
        <v>2.7999999999997272</v>
      </c>
      <c r="F1968" s="1">
        <f t="shared" si="101"/>
        <v>2.7999999999997272</v>
      </c>
    </row>
    <row r="1969" spans="1:6" x14ac:dyDescent="0.2">
      <c r="A1969">
        <v>1942</v>
      </c>
      <c r="B1969">
        <v>1066.67</v>
      </c>
      <c r="C1969">
        <v>2408.5</v>
      </c>
      <c r="D1969">
        <v>2409.8000000000002</v>
      </c>
      <c r="E1969">
        <f t="shared" si="100"/>
        <v>1.3000000000001819</v>
      </c>
      <c r="F1969" s="1">
        <f t="shared" si="101"/>
        <v>1.3000000000001819</v>
      </c>
    </row>
    <row r="1970" spans="1:6" x14ac:dyDescent="0.2">
      <c r="A1970">
        <v>1943</v>
      </c>
      <c r="B1970">
        <v>1067.0999999999999</v>
      </c>
      <c r="C1970">
        <v>2399.6</v>
      </c>
      <c r="D1970">
        <v>2405.1999999999998</v>
      </c>
      <c r="E1970">
        <f t="shared" si="100"/>
        <v>5.5999999999999091</v>
      </c>
      <c r="F1970" s="1">
        <f t="shared" si="101"/>
        <v>5.5999999999999091</v>
      </c>
    </row>
    <row r="1971" spans="1:6" x14ac:dyDescent="0.2">
      <c r="A1971">
        <v>1944</v>
      </c>
      <c r="B1971">
        <v>1067.52</v>
      </c>
      <c r="C1971">
        <v>2397.6</v>
      </c>
      <c r="D1971">
        <v>2398.3000000000002</v>
      </c>
      <c r="E1971">
        <f t="shared" si="100"/>
        <v>0.70000000000027285</v>
      </c>
      <c r="F1971" s="1">
        <f t="shared" si="101"/>
        <v>0.70000000000027285</v>
      </c>
    </row>
    <row r="1972" spans="1:6" x14ac:dyDescent="0.2">
      <c r="A1972">
        <v>1945</v>
      </c>
      <c r="B1972">
        <v>1067.94</v>
      </c>
      <c r="C1972">
        <v>2406.4</v>
      </c>
      <c r="D1972">
        <v>2403.9</v>
      </c>
      <c r="E1972">
        <f t="shared" si="100"/>
        <v>-2.5</v>
      </c>
      <c r="F1972" s="1">
        <f t="shared" si="101"/>
        <v>-2.5</v>
      </c>
    </row>
    <row r="1973" spans="1:6" x14ac:dyDescent="0.2">
      <c r="A1973">
        <v>1946</v>
      </c>
      <c r="B1973">
        <v>1068.3699999999999</v>
      </c>
      <c r="C1973">
        <v>2396.1</v>
      </c>
      <c r="D1973">
        <v>2398.3000000000002</v>
      </c>
      <c r="E1973">
        <f t="shared" si="100"/>
        <v>2.2000000000002728</v>
      </c>
      <c r="F1973" s="1">
        <f t="shared" si="101"/>
        <v>2.2000000000002728</v>
      </c>
    </row>
    <row r="1974" spans="1:6" x14ac:dyDescent="0.2">
      <c r="A1974">
        <v>1947</v>
      </c>
      <c r="B1974">
        <v>1068.79</v>
      </c>
      <c r="C1974">
        <v>2422.5</v>
      </c>
      <c r="D1974">
        <v>2427.6999999999998</v>
      </c>
      <c r="E1974">
        <f t="shared" si="100"/>
        <v>5.1999999999998181</v>
      </c>
      <c r="F1974" s="1">
        <f t="shared" si="101"/>
        <v>5.1999999999998181</v>
      </c>
    </row>
    <row r="1975" spans="1:6" x14ac:dyDescent="0.2">
      <c r="A1975">
        <v>1948</v>
      </c>
      <c r="B1975">
        <v>1069.21</v>
      </c>
      <c r="C1975">
        <v>2399.1999999999998</v>
      </c>
      <c r="D1975">
        <v>2405.1999999999998</v>
      </c>
      <c r="E1975">
        <f t="shared" si="100"/>
        <v>6</v>
      </c>
      <c r="F1975" s="1">
        <f t="shared" si="101"/>
        <v>6</v>
      </c>
    </row>
    <row r="1976" spans="1:6" x14ac:dyDescent="0.2">
      <c r="A1976">
        <v>1949</v>
      </c>
      <c r="B1976">
        <v>1069.6400000000001</v>
      </c>
      <c r="C1976">
        <v>2394.3000000000002</v>
      </c>
      <c r="D1976">
        <v>2395.1999999999998</v>
      </c>
      <c r="E1976">
        <f t="shared" si="100"/>
        <v>0.8999999999996362</v>
      </c>
      <c r="F1976" s="1">
        <f t="shared" si="101"/>
        <v>0.8999999999996362</v>
      </c>
    </row>
    <row r="1977" spans="1:6" x14ac:dyDescent="0.2">
      <c r="A1977">
        <v>1950</v>
      </c>
      <c r="B1977">
        <v>1070.06</v>
      </c>
      <c r="C1977">
        <v>2383.9</v>
      </c>
      <c r="D1977">
        <v>2383.1</v>
      </c>
      <c r="E1977">
        <f t="shared" si="100"/>
        <v>-0.8000000000001819</v>
      </c>
      <c r="F1977" s="1">
        <f t="shared" si="101"/>
        <v>-0.8000000000001819</v>
      </c>
    </row>
    <row r="1978" spans="1:6" x14ac:dyDescent="0.2">
      <c r="A1978">
        <v>1951</v>
      </c>
      <c r="B1978">
        <v>1070.48</v>
      </c>
      <c r="C1978">
        <v>2408.1999999999998</v>
      </c>
      <c r="D1978">
        <v>2411.9</v>
      </c>
      <c r="E1978">
        <f t="shared" si="100"/>
        <v>3.7000000000002728</v>
      </c>
      <c r="F1978" s="1">
        <f t="shared" si="101"/>
        <v>3.7000000000002728</v>
      </c>
    </row>
    <row r="1979" spans="1:6" x14ac:dyDescent="0.2">
      <c r="A1979">
        <v>1952</v>
      </c>
      <c r="B1979">
        <v>1070.9100000000001</v>
      </c>
      <c r="C1979">
        <v>2417</v>
      </c>
      <c r="D1979">
        <v>2411.8000000000002</v>
      </c>
      <c r="E1979">
        <f t="shared" si="100"/>
        <v>-5.1999999999998181</v>
      </c>
      <c r="F1979" s="1">
        <f t="shared" si="101"/>
        <v>-5.1999999999998181</v>
      </c>
    </row>
    <row r="1980" spans="1:6" x14ac:dyDescent="0.2">
      <c r="A1980">
        <v>1953</v>
      </c>
      <c r="B1980">
        <v>1071.33</v>
      </c>
      <c r="C1980">
        <v>2406.6999999999998</v>
      </c>
      <c r="D1980">
        <v>2411.4</v>
      </c>
      <c r="E1980">
        <f t="shared" si="100"/>
        <v>4.7000000000002728</v>
      </c>
      <c r="F1980" s="1">
        <f t="shared" si="101"/>
        <v>4.7000000000002728</v>
      </c>
    </row>
    <row r="1981" spans="1:6" x14ac:dyDescent="0.2">
      <c r="A1981">
        <v>1954</v>
      </c>
      <c r="B1981">
        <v>1071.76</v>
      </c>
      <c r="C1981">
        <v>2398.6999999999998</v>
      </c>
      <c r="D1981">
        <v>2396.8000000000002</v>
      </c>
      <c r="E1981">
        <f t="shared" si="100"/>
        <v>-1.8999999999996362</v>
      </c>
      <c r="F1981" s="1">
        <f t="shared" si="101"/>
        <v>-1.8999999999996362</v>
      </c>
    </row>
    <row r="1982" spans="1:6" x14ac:dyDescent="0.2">
      <c r="A1982">
        <v>1955</v>
      </c>
      <c r="B1982">
        <v>1072.18</v>
      </c>
      <c r="C1982">
        <v>2405.9</v>
      </c>
      <c r="D1982">
        <v>2412.8000000000002</v>
      </c>
      <c r="E1982">
        <f t="shared" si="100"/>
        <v>6.9000000000000909</v>
      </c>
      <c r="F1982" s="1">
        <f t="shared" si="101"/>
        <v>6.9000000000000909</v>
      </c>
    </row>
    <row r="1983" spans="1:6" x14ac:dyDescent="0.2">
      <c r="A1983">
        <v>1956</v>
      </c>
      <c r="B1983">
        <v>1072.5999999999999</v>
      </c>
      <c r="C1983">
        <v>2389.1</v>
      </c>
      <c r="D1983">
        <v>2394.1999999999998</v>
      </c>
      <c r="E1983">
        <f t="shared" si="100"/>
        <v>5.0999999999999091</v>
      </c>
      <c r="F1983" s="1">
        <f t="shared" si="101"/>
        <v>5.0999999999999091</v>
      </c>
    </row>
    <row r="1984" spans="1:6" x14ac:dyDescent="0.2">
      <c r="A1984">
        <v>1957</v>
      </c>
      <c r="B1984">
        <v>1073.03</v>
      </c>
      <c r="C1984">
        <v>2390.6999999999998</v>
      </c>
      <c r="D1984">
        <v>2388</v>
      </c>
      <c r="E1984">
        <f t="shared" si="100"/>
        <v>-2.6999999999998181</v>
      </c>
      <c r="F1984" s="1">
        <f t="shared" si="101"/>
        <v>-2.6999999999998181</v>
      </c>
    </row>
    <row r="1985" spans="1:6" x14ac:dyDescent="0.2">
      <c r="A1985">
        <v>1958</v>
      </c>
      <c r="B1985">
        <v>1073.45</v>
      </c>
      <c r="C1985">
        <v>2388.1999999999998</v>
      </c>
      <c r="D1985">
        <v>2384.4</v>
      </c>
      <c r="E1985">
        <f t="shared" si="100"/>
        <v>-3.7999999999997272</v>
      </c>
      <c r="F1985" s="1">
        <f t="shared" si="101"/>
        <v>-3.7999999999997272</v>
      </c>
    </row>
    <row r="1986" spans="1:6" x14ac:dyDescent="0.2">
      <c r="A1986">
        <v>1959</v>
      </c>
      <c r="B1986">
        <v>1073.8699999999999</v>
      </c>
      <c r="C1986">
        <v>2405.9</v>
      </c>
      <c r="D1986">
        <v>2407.3000000000002</v>
      </c>
      <c r="E1986">
        <f t="shared" si="100"/>
        <v>1.4000000000000909</v>
      </c>
      <c r="F1986" s="1">
        <f t="shared" si="101"/>
        <v>1.4000000000000909</v>
      </c>
    </row>
    <row r="1987" spans="1:6" x14ac:dyDescent="0.2">
      <c r="A1987">
        <v>1960</v>
      </c>
      <c r="B1987">
        <v>1074.3</v>
      </c>
      <c r="C1987">
        <v>2396</v>
      </c>
      <c r="D1987">
        <v>2398.1</v>
      </c>
      <c r="E1987">
        <f t="shared" si="100"/>
        <v>2.0999999999999091</v>
      </c>
      <c r="F1987" s="1">
        <f t="shared" si="101"/>
        <v>2.0999999999999091</v>
      </c>
    </row>
    <row r="1988" spans="1:6" x14ac:dyDescent="0.2">
      <c r="A1988">
        <v>1961</v>
      </c>
      <c r="B1988">
        <v>1074.72</v>
      </c>
      <c r="C1988">
        <v>2386</v>
      </c>
      <c r="D1988">
        <v>2392.5</v>
      </c>
      <c r="E1988">
        <f t="shared" si="100"/>
        <v>6.5</v>
      </c>
      <c r="F1988" s="1">
        <f t="shared" si="101"/>
        <v>6.5</v>
      </c>
    </row>
    <row r="1989" spans="1:6" x14ac:dyDescent="0.2">
      <c r="A1989">
        <v>1962</v>
      </c>
      <c r="B1989">
        <v>1075.1400000000001</v>
      </c>
      <c r="C1989">
        <v>2393.6</v>
      </c>
      <c r="D1989">
        <v>2393.3000000000002</v>
      </c>
      <c r="E1989">
        <f t="shared" si="100"/>
        <v>-0.29999999999972715</v>
      </c>
      <c r="F1989" s="1">
        <f t="shared" si="101"/>
        <v>-0.29999999999972715</v>
      </c>
    </row>
    <row r="1990" spans="1:6" x14ac:dyDescent="0.2">
      <c r="A1990">
        <v>1963</v>
      </c>
      <c r="B1990">
        <v>1075.57</v>
      </c>
      <c r="C1990">
        <v>2393.9</v>
      </c>
      <c r="D1990">
        <v>2397.5</v>
      </c>
      <c r="E1990">
        <f t="shared" si="100"/>
        <v>3.5999999999999091</v>
      </c>
      <c r="F1990" s="1">
        <f t="shared" si="101"/>
        <v>3.5999999999999091</v>
      </c>
    </row>
    <row r="1991" spans="1:6" x14ac:dyDescent="0.2">
      <c r="A1991">
        <v>1964</v>
      </c>
      <c r="B1991">
        <v>1075.99</v>
      </c>
      <c r="C1991">
        <v>2398.8000000000002</v>
      </c>
      <c r="D1991">
        <v>2398.4</v>
      </c>
      <c r="E1991">
        <f t="shared" si="100"/>
        <v>-0.40000000000009095</v>
      </c>
      <c r="F1991" s="1">
        <f t="shared" si="101"/>
        <v>-0.40000000000009095</v>
      </c>
    </row>
    <row r="1992" spans="1:6" x14ac:dyDescent="0.2">
      <c r="A1992">
        <v>1965</v>
      </c>
      <c r="B1992">
        <v>1076.4100000000001</v>
      </c>
      <c r="C1992">
        <v>2389.5</v>
      </c>
      <c r="D1992">
        <v>2392.6999999999998</v>
      </c>
      <c r="E1992">
        <f t="shared" si="100"/>
        <v>3.1999999999998181</v>
      </c>
      <c r="F1992" s="1">
        <f t="shared" si="101"/>
        <v>3.1999999999998181</v>
      </c>
    </row>
    <row r="1993" spans="1:6" x14ac:dyDescent="0.2">
      <c r="A1993">
        <v>1966</v>
      </c>
      <c r="B1993">
        <v>1076.8399999999999</v>
      </c>
      <c r="C1993">
        <v>2391.3000000000002</v>
      </c>
      <c r="D1993">
        <v>2384.1</v>
      </c>
      <c r="E1993">
        <f t="shared" si="100"/>
        <v>-7.2000000000002728</v>
      </c>
      <c r="F1993" s="1">
        <f t="shared" si="101"/>
        <v>-7.2000000000002728</v>
      </c>
    </row>
    <row r="1994" spans="1:6" x14ac:dyDescent="0.2">
      <c r="A1994">
        <v>1967</v>
      </c>
      <c r="B1994">
        <v>1077.26</v>
      </c>
      <c r="C1994">
        <v>2394.9</v>
      </c>
      <c r="D1994">
        <v>2399.1</v>
      </c>
      <c r="E1994">
        <f t="shared" si="100"/>
        <v>4.1999999999998181</v>
      </c>
      <c r="F1994" s="1">
        <f t="shared" si="101"/>
        <v>4.1999999999998181</v>
      </c>
    </row>
    <row r="1995" spans="1:6" x14ac:dyDescent="0.2">
      <c r="A1995">
        <v>1968</v>
      </c>
      <c r="B1995">
        <v>1077.68</v>
      </c>
      <c r="C1995">
        <v>2412.6999999999998</v>
      </c>
      <c r="D1995">
        <v>2412.3000000000002</v>
      </c>
      <c r="E1995">
        <f t="shared" si="100"/>
        <v>-0.3999999999996362</v>
      </c>
      <c r="F1995" s="1">
        <f t="shared" si="101"/>
        <v>-0.3999999999996362</v>
      </c>
    </row>
    <row r="1996" spans="1:6" x14ac:dyDescent="0.2">
      <c r="A1996">
        <v>1969</v>
      </c>
      <c r="B1996">
        <v>1078.0999999999999</v>
      </c>
      <c r="C1996">
        <v>2395.1</v>
      </c>
      <c r="D1996">
        <v>2394.6999999999998</v>
      </c>
      <c r="E1996">
        <f t="shared" si="100"/>
        <v>-0.40000000000009095</v>
      </c>
      <c r="F1996" s="1">
        <f t="shared" si="101"/>
        <v>-0.40000000000009095</v>
      </c>
    </row>
    <row r="1997" spans="1:6" x14ac:dyDescent="0.2">
      <c r="A1997">
        <v>1970</v>
      </c>
      <c r="B1997">
        <v>1078.53</v>
      </c>
      <c r="C1997">
        <v>2405.8000000000002</v>
      </c>
      <c r="D1997">
        <v>2407.9</v>
      </c>
      <c r="E1997">
        <f t="shared" si="100"/>
        <v>2.0999999999999091</v>
      </c>
      <c r="F1997" s="1">
        <f t="shared" si="101"/>
        <v>2.0999999999999091</v>
      </c>
    </row>
    <row r="1998" spans="1:6" x14ac:dyDescent="0.2">
      <c r="A1998">
        <v>1971</v>
      </c>
      <c r="B1998">
        <v>1078.95</v>
      </c>
      <c r="C1998">
        <v>2413.3000000000002</v>
      </c>
      <c r="D1998">
        <v>2420.1</v>
      </c>
      <c r="E1998">
        <f t="shared" si="100"/>
        <v>6.7999999999997272</v>
      </c>
      <c r="F1998" s="1">
        <f t="shared" si="101"/>
        <v>6.7999999999997272</v>
      </c>
    </row>
    <row r="1999" spans="1:6" x14ac:dyDescent="0.2">
      <c r="A1999">
        <v>1972</v>
      </c>
      <c r="B1999">
        <v>1079.3699999999999</v>
      </c>
      <c r="C1999">
        <v>2380.8000000000002</v>
      </c>
      <c r="D1999">
        <v>2382.1999999999998</v>
      </c>
      <c r="E1999">
        <f t="shared" si="100"/>
        <v>1.3999999999996362</v>
      </c>
      <c r="F1999" s="1">
        <f t="shared" si="101"/>
        <v>1.3999999999996362</v>
      </c>
    </row>
    <row r="2000" spans="1:6" x14ac:dyDescent="0.2">
      <c r="A2000">
        <v>1973</v>
      </c>
      <c r="B2000">
        <v>1079.8</v>
      </c>
      <c r="C2000">
        <v>2400.3000000000002</v>
      </c>
      <c r="D2000">
        <v>2404.8000000000002</v>
      </c>
      <c r="E2000">
        <f t="shared" si="100"/>
        <v>4.5</v>
      </c>
      <c r="F2000" s="1">
        <f t="shared" si="101"/>
        <v>4.5</v>
      </c>
    </row>
    <row r="2001" spans="1:6" x14ac:dyDescent="0.2">
      <c r="A2001">
        <v>1974</v>
      </c>
      <c r="B2001">
        <v>1080.22</v>
      </c>
      <c r="C2001">
        <v>2395.1</v>
      </c>
      <c r="D2001">
        <v>2397.1</v>
      </c>
      <c r="E2001">
        <f t="shared" si="100"/>
        <v>2</v>
      </c>
      <c r="F2001" s="1">
        <f t="shared" si="101"/>
        <v>2</v>
      </c>
    </row>
    <row r="2002" spans="1:6" x14ac:dyDescent="0.2">
      <c r="A2002">
        <v>1975</v>
      </c>
      <c r="B2002">
        <v>1080.6400000000001</v>
      </c>
      <c r="C2002">
        <v>2396.6</v>
      </c>
      <c r="D2002">
        <v>2398</v>
      </c>
      <c r="E2002">
        <f t="shared" si="100"/>
        <v>1.4000000000000909</v>
      </c>
      <c r="F2002" s="1">
        <f t="shared" si="101"/>
        <v>1.4000000000000909</v>
      </c>
    </row>
    <row r="2003" spans="1:6" x14ac:dyDescent="0.2">
      <c r="A2003">
        <v>1976</v>
      </c>
      <c r="B2003">
        <v>1081.06</v>
      </c>
      <c r="C2003">
        <v>2405.1</v>
      </c>
      <c r="D2003">
        <v>2408.6</v>
      </c>
      <c r="E2003">
        <f t="shared" si="100"/>
        <v>3.5</v>
      </c>
      <c r="F2003" s="1">
        <f t="shared" si="101"/>
        <v>3.5</v>
      </c>
    </row>
    <row r="2004" spans="1:6" x14ac:dyDescent="0.2">
      <c r="A2004">
        <v>1977</v>
      </c>
      <c r="B2004">
        <v>1081.49</v>
      </c>
      <c r="C2004">
        <v>2399</v>
      </c>
      <c r="D2004">
        <v>2404</v>
      </c>
      <c r="E2004">
        <f t="shared" si="100"/>
        <v>5</v>
      </c>
      <c r="F2004" s="1">
        <f t="shared" si="101"/>
        <v>5</v>
      </c>
    </row>
    <row r="2005" spans="1:6" x14ac:dyDescent="0.2">
      <c r="A2005">
        <v>1978</v>
      </c>
      <c r="B2005">
        <v>1081.9100000000001</v>
      </c>
      <c r="C2005">
        <v>2397.1</v>
      </c>
      <c r="D2005">
        <v>2397.1999999999998</v>
      </c>
      <c r="E2005">
        <f t="shared" si="100"/>
        <v>9.9999999999909051E-2</v>
      </c>
      <c r="F2005" s="1">
        <f t="shared" si="101"/>
        <v>9.9999999999909051E-2</v>
      </c>
    </row>
    <row r="2006" spans="1:6" x14ac:dyDescent="0.2">
      <c r="A2006">
        <v>1979</v>
      </c>
      <c r="B2006">
        <v>1082.33</v>
      </c>
      <c r="C2006">
        <v>2402.6999999999998</v>
      </c>
      <c r="D2006">
        <v>2402.1999999999998</v>
      </c>
      <c r="E2006">
        <f t="shared" si="100"/>
        <v>-0.5</v>
      </c>
      <c r="F2006" s="1">
        <f t="shared" si="101"/>
        <v>-0.5</v>
      </c>
    </row>
    <row r="2007" spans="1:6" x14ac:dyDescent="0.2">
      <c r="A2007">
        <v>1980</v>
      </c>
      <c r="B2007">
        <v>1082.76</v>
      </c>
      <c r="C2007">
        <v>2395.1</v>
      </c>
      <c r="D2007">
        <v>2395.8000000000002</v>
      </c>
      <c r="E2007">
        <f t="shared" si="100"/>
        <v>0.70000000000027285</v>
      </c>
      <c r="F2007" s="1">
        <f t="shared" si="101"/>
        <v>0.70000000000027285</v>
      </c>
    </row>
    <row r="2008" spans="1:6" x14ac:dyDescent="0.2">
      <c r="A2008">
        <v>1981</v>
      </c>
      <c r="B2008">
        <v>1083.18</v>
      </c>
      <c r="C2008">
        <v>2393.9</v>
      </c>
      <c r="D2008">
        <v>2395.8000000000002</v>
      </c>
      <c r="E2008">
        <f t="shared" si="100"/>
        <v>1.9000000000000909</v>
      </c>
      <c r="F2008" s="1">
        <f t="shared" si="101"/>
        <v>1.9000000000000909</v>
      </c>
    </row>
    <row r="2009" spans="1:6" x14ac:dyDescent="0.2">
      <c r="A2009">
        <v>1982</v>
      </c>
      <c r="B2009">
        <v>1083.5999999999999</v>
      </c>
      <c r="C2009">
        <v>2404.5</v>
      </c>
      <c r="D2009">
        <v>2403.1</v>
      </c>
      <c r="E2009">
        <f t="shared" si="100"/>
        <v>-1.4000000000000909</v>
      </c>
      <c r="F2009" s="1">
        <f t="shared" si="101"/>
        <v>-1.4000000000000909</v>
      </c>
    </row>
    <row r="2010" spans="1:6" x14ac:dyDescent="0.2">
      <c r="A2010">
        <v>1983</v>
      </c>
      <c r="B2010">
        <v>1084.02</v>
      </c>
      <c r="C2010">
        <v>2398.6999999999998</v>
      </c>
      <c r="D2010">
        <v>2396</v>
      </c>
      <c r="E2010">
        <f t="shared" si="100"/>
        <v>-2.6999999999998181</v>
      </c>
      <c r="F2010" s="1">
        <f t="shared" si="101"/>
        <v>-2.6999999999998181</v>
      </c>
    </row>
    <row r="2011" spans="1:6" x14ac:dyDescent="0.2">
      <c r="A2011">
        <v>1984</v>
      </c>
      <c r="B2011">
        <v>1084.45</v>
      </c>
      <c r="C2011">
        <v>2410.6</v>
      </c>
      <c r="D2011">
        <v>2408.3000000000002</v>
      </c>
      <c r="E2011">
        <f t="shared" si="100"/>
        <v>-2.2999999999997272</v>
      </c>
      <c r="F2011" s="1">
        <f t="shared" si="101"/>
        <v>-2.2999999999997272</v>
      </c>
    </row>
    <row r="2012" spans="1:6" x14ac:dyDescent="0.2">
      <c r="A2012">
        <v>1985</v>
      </c>
      <c r="B2012">
        <v>1084.8699999999999</v>
      </c>
      <c r="C2012">
        <v>2398.4</v>
      </c>
      <c r="D2012">
        <v>2396.4</v>
      </c>
      <c r="E2012">
        <f t="shared" ref="E2012:E2075" si="102">D2012-C2012</f>
        <v>-2</v>
      </c>
      <c r="F2012" s="1">
        <f t="shared" ref="F2012:F2075" si="103">E2012</f>
        <v>-2</v>
      </c>
    </row>
    <row r="2013" spans="1:6" x14ac:dyDescent="0.2">
      <c r="A2013">
        <v>1986</v>
      </c>
      <c r="B2013">
        <v>1085.29</v>
      </c>
      <c r="C2013">
        <v>2398.3000000000002</v>
      </c>
      <c r="D2013">
        <v>2393.4</v>
      </c>
      <c r="E2013">
        <f t="shared" si="102"/>
        <v>-4.9000000000000909</v>
      </c>
      <c r="F2013" s="1">
        <f t="shared" si="103"/>
        <v>-4.9000000000000909</v>
      </c>
    </row>
    <row r="2014" spans="1:6" x14ac:dyDescent="0.2">
      <c r="A2014">
        <v>1987</v>
      </c>
      <c r="B2014">
        <v>1085.71</v>
      </c>
      <c r="C2014">
        <v>2410.6</v>
      </c>
      <c r="D2014">
        <v>2417</v>
      </c>
      <c r="E2014">
        <f t="shared" si="102"/>
        <v>6.4000000000000909</v>
      </c>
      <c r="F2014" s="1">
        <f t="shared" si="103"/>
        <v>6.4000000000000909</v>
      </c>
    </row>
    <row r="2015" spans="1:6" x14ac:dyDescent="0.2">
      <c r="A2015">
        <v>1988</v>
      </c>
      <c r="B2015">
        <v>1086.1400000000001</v>
      </c>
      <c r="C2015">
        <v>2387.6</v>
      </c>
      <c r="D2015">
        <v>2385.8000000000002</v>
      </c>
      <c r="E2015">
        <f t="shared" si="102"/>
        <v>-1.7999999999997272</v>
      </c>
      <c r="F2015" s="1">
        <f t="shared" si="103"/>
        <v>-1.7999999999997272</v>
      </c>
    </row>
    <row r="2016" spans="1:6" x14ac:dyDescent="0.2">
      <c r="A2016">
        <v>1989</v>
      </c>
      <c r="B2016">
        <v>1086.56</v>
      </c>
      <c r="C2016">
        <v>2395.3000000000002</v>
      </c>
      <c r="D2016">
        <v>2397.1999999999998</v>
      </c>
      <c r="E2016">
        <f t="shared" si="102"/>
        <v>1.8999999999996362</v>
      </c>
      <c r="F2016" s="1">
        <f t="shared" si="103"/>
        <v>1.8999999999996362</v>
      </c>
    </row>
    <row r="2017" spans="1:6" x14ac:dyDescent="0.2">
      <c r="A2017">
        <v>1990</v>
      </c>
      <c r="B2017">
        <v>1086.98</v>
      </c>
      <c r="C2017">
        <v>2404</v>
      </c>
      <c r="D2017">
        <v>2402.1</v>
      </c>
      <c r="E2017">
        <f t="shared" si="102"/>
        <v>-1.9000000000000909</v>
      </c>
      <c r="F2017" s="1">
        <f t="shared" si="103"/>
        <v>-1.9000000000000909</v>
      </c>
    </row>
    <row r="2018" spans="1:6" x14ac:dyDescent="0.2">
      <c r="A2018">
        <v>1991</v>
      </c>
      <c r="B2018">
        <v>1087.4000000000001</v>
      </c>
      <c r="C2018">
        <v>2382.8000000000002</v>
      </c>
      <c r="D2018">
        <v>2380.8000000000002</v>
      </c>
      <c r="E2018">
        <f t="shared" si="102"/>
        <v>-2</v>
      </c>
      <c r="F2018" s="1">
        <f t="shared" si="103"/>
        <v>-2</v>
      </c>
    </row>
    <row r="2019" spans="1:6" x14ac:dyDescent="0.2">
      <c r="A2019">
        <v>1992</v>
      </c>
      <c r="B2019">
        <v>1087.83</v>
      </c>
      <c r="C2019">
        <v>2401.3000000000002</v>
      </c>
      <c r="D2019">
        <v>2405</v>
      </c>
      <c r="E2019">
        <f t="shared" si="102"/>
        <v>3.6999999999998181</v>
      </c>
      <c r="F2019" s="1">
        <f t="shared" si="103"/>
        <v>3.6999999999998181</v>
      </c>
    </row>
    <row r="2020" spans="1:6" x14ac:dyDescent="0.2">
      <c r="A2020">
        <v>1993</v>
      </c>
      <c r="B2020">
        <v>1088.25</v>
      </c>
      <c r="C2020">
        <v>2802.4</v>
      </c>
      <c r="D2020">
        <v>2802.4</v>
      </c>
      <c r="E2020">
        <f t="shared" si="102"/>
        <v>0</v>
      </c>
      <c r="F2020" s="1">
        <f t="shared" si="103"/>
        <v>0</v>
      </c>
    </row>
    <row r="2021" spans="1:6" x14ac:dyDescent="0.2">
      <c r="A2021">
        <v>1994</v>
      </c>
      <c r="B2021">
        <v>1088.67</v>
      </c>
      <c r="C2021">
        <v>2402.5</v>
      </c>
      <c r="D2021">
        <v>2397.6</v>
      </c>
      <c r="E2021">
        <f t="shared" si="102"/>
        <v>-4.9000000000000909</v>
      </c>
      <c r="F2021" s="1">
        <f t="shared" si="103"/>
        <v>-4.9000000000000909</v>
      </c>
    </row>
    <row r="2022" spans="1:6" x14ac:dyDescent="0.2">
      <c r="A2022">
        <v>1995</v>
      </c>
      <c r="B2022">
        <v>1089.0899999999999</v>
      </c>
      <c r="C2022">
        <v>2391</v>
      </c>
      <c r="D2022">
        <v>2392.3000000000002</v>
      </c>
      <c r="E2022">
        <f t="shared" si="102"/>
        <v>1.3000000000001819</v>
      </c>
      <c r="F2022" s="1">
        <f t="shared" si="103"/>
        <v>1.3000000000001819</v>
      </c>
    </row>
    <row r="2023" spans="1:6" x14ac:dyDescent="0.2">
      <c r="A2023">
        <v>1996</v>
      </c>
      <c r="B2023">
        <v>1089.51</v>
      </c>
      <c r="C2023">
        <v>2389.5</v>
      </c>
      <c r="D2023">
        <v>2389.8000000000002</v>
      </c>
      <c r="E2023">
        <f t="shared" si="102"/>
        <v>0.3000000000001819</v>
      </c>
      <c r="F2023" s="1">
        <f t="shared" si="103"/>
        <v>0.3000000000001819</v>
      </c>
    </row>
    <row r="2024" spans="1:6" x14ac:dyDescent="0.2">
      <c r="A2024">
        <v>1997</v>
      </c>
      <c r="B2024">
        <v>1089.94</v>
      </c>
      <c r="C2024">
        <v>2394.6999999999998</v>
      </c>
      <c r="D2024">
        <v>2395.6999999999998</v>
      </c>
      <c r="E2024">
        <f t="shared" si="102"/>
        <v>1</v>
      </c>
      <c r="F2024" s="1">
        <f t="shared" si="103"/>
        <v>1</v>
      </c>
    </row>
    <row r="2025" spans="1:6" x14ac:dyDescent="0.2">
      <c r="A2025">
        <v>1998</v>
      </c>
      <c r="B2025">
        <v>1090.3599999999999</v>
      </c>
      <c r="C2025">
        <v>2408.6999999999998</v>
      </c>
      <c r="D2025">
        <v>2418.4</v>
      </c>
      <c r="E2025">
        <f t="shared" si="102"/>
        <v>9.7000000000002728</v>
      </c>
      <c r="F2025" s="1">
        <f t="shared" si="103"/>
        <v>9.7000000000002728</v>
      </c>
    </row>
    <row r="2026" spans="1:6" x14ac:dyDescent="0.2">
      <c r="A2026">
        <v>1999</v>
      </c>
      <c r="B2026">
        <v>1090.78</v>
      </c>
      <c r="C2026">
        <v>2394.1999999999998</v>
      </c>
      <c r="D2026">
        <v>2399.3000000000002</v>
      </c>
      <c r="E2026">
        <f t="shared" si="102"/>
        <v>5.1000000000003638</v>
      </c>
      <c r="F2026" s="1">
        <f t="shared" si="103"/>
        <v>5.1000000000003638</v>
      </c>
    </row>
    <row r="2027" spans="1:6" x14ac:dyDescent="0.2">
      <c r="A2027">
        <v>2000</v>
      </c>
      <c r="B2027">
        <v>1091.2</v>
      </c>
      <c r="C2027">
        <v>2384.6999999999998</v>
      </c>
      <c r="D2027">
        <v>2387.1999999999998</v>
      </c>
      <c r="E2027">
        <f t="shared" si="102"/>
        <v>2.5</v>
      </c>
      <c r="F2027" s="1">
        <f t="shared" si="103"/>
        <v>2.5</v>
      </c>
    </row>
    <row r="2028" spans="1:6" x14ac:dyDescent="0.2">
      <c r="A2028">
        <v>2001</v>
      </c>
      <c r="B2028">
        <v>1091.6199999999999</v>
      </c>
      <c r="C2028">
        <v>2403.5</v>
      </c>
      <c r="D2028">
        <v>2398.1999999999998</v>
      </c>
      <c r="E2028">
        <f t="shared" si="102"/>
        <v>-5.3000000000001819</v>
      </c>
      <c r="F2028" s="1">
        <f t="shared" si="103"/>
        <v>-5.3000000000001819</v>
      </c>
    </row>
    <row r="2029" spans="1:6" x14ac:dyDescent="0.2">
      <c r="A2029">
        <v>2002</v>
      </c>
      <c r="B2029">
        <v>1092.05</v>
      </c>
      <c r="C2029">
        <v>2396.6999999999998</v>
      </c>
      <c r="D2029">
        <v>2392.5</v>
      </c>
      <c r="E2029">
        <f t="shared" si="102"/>
        <v>-4.1999999999998181</v>
      </c>
      <c r="F2029" s="1">
        <f t="shared" si="103"/>
        <v>-4.1999999999998181</v>
      </c>
    </row>
    <row r="2030" spans="1:6" x14ac:dyDescent="0.2">
      <c r="A2030">
        <v>2003</v>
      </c>
      <c r="B2030">
        <v>1092.47</v>
      </c>
      <c r="C2030">
        <v>2396</v>
      </c>
      <c r="D2030">
        <v>2383</v>
      </c>
      <c r="E2030">
        <f t="shared" si="102"/>
        <v>-13</v>
      </c>
      <c r="F2030" s="1">
        <f t="shared" si="103"/>
        <v>-13</v>
      </c>
    </row>
    <row r="2031" spans="1:6" x14ac:dyDescent="0.2">
      <c r="A2031">
        <v>2004</v>
      </c>
      <c r="B2031">
        <v>1092.8900000000001</v>
      </c>
      <c r="C2031">
        <v>2398.4</v>
      </c>
      <c r="D2031">
        <v>2400.1</v>
      </c>
      <c r="E2031">
        <f t="shared" si="102"/>
        <v>1.6999999999998181</v>
      </c>
      <c r="F2031" s="1">
        <f t="shared" si="103"/>
        <v>1.6999999999998181</v>
      </c>
    </row>
    <row r="2032" spans="1:6" x14ac:dyDescent="0.2">
      <c r="A2032">
        <v>2005</v>
      </c>
      <c r="B2032">
        <v>1093.31</v>
      </c>
      <c r="C2032">
        <v>2391.1999999999998</v>
      </c>
      <c r="D2032">
        <v>2394.4</v>
      </c>
      <c r="E2032">
        <f t="shared" si="102"/>
        <v>3.2000000000002728</v>
      </c>
      <c r="F2032" s="1">
        <f t="shared" si="103"/>
        <v>3.2000000000002728</v>
      </c>
    </row>
    <row r="2033" spans="1:6" x14ac:dyDescent="0.2">
      <c r="A2033">
        <v>2006</v>
      </c>
      <c r="B2033">
        <v>1093.73</v>
      </c>
      <c r="C2033">
        <v>2395.1999999999998</v>
      </c>
      <c r="D2033">
        <v>2396.3000000000002</v>
      </c>
      <c r="E2033">
        <f t="shared" si="102"/>
        <v>1.1000000000003638</v>
      </c>
      <c r="F2033" s="1">
        <f t="shared" si="103"/>
        <v>1.1000000000003638</v>
      </c>
    </row>
    <row r="2034" spans="1:6" x14ac:dyDescent="0.2">
      <c r="A2034">
        <v>2007</v>
      </c>
      <c r="B2034">
        <v>1094.1600000000001</v>
      </c>
      <c r="C2034">
        <v>2396.1</v>
      </c>
      <c r="D2034">
        <v>2389.8000000000002</v>
      </c>
      <c r="E2034">
        <f t="shared" si="102"/>
        <v>-6.2999999999997272</v>
      </c>
      <c r="F2034" s="1">
        <f t="shared" si="103"/>
        <v>-6.2999999999997272</v>
      </c>
    </row>
    <row r="2035" spans="1:6" x14ac:dyDescent="0.2">
      <c r="A2035">
        <v>2008</v>
      </c>
      <c r="B2035">
        <v>1094.58</v>
      </c>
      <c r="C2035">
        <v>2394.9</v>
      </c>
      <c r="D2035">
        <v>2392.9</v>
      </c>
      <c r="E2035">
        <f t="shared" si="102"/>
        <v>-2</v>
      </c>
      <c r="F2035" s="1">
        <f t="shared" si="103"/>
        <v>-2</v>
      </c>
    </row>
    <row r="2036" spans="1:6" x14ac:dyDescent="0.2">
      <c r="A2036">
        <v>2009</v>
      </c>
      <c r="B2036">
        <v>1095</v>
      </c>
      <c r="C2036">
        <v>2401.1</v>
      </c>
      <c r="D2036">
        <v>2396.5</v>
      </c>
      <c r="E2036">
        <f t="shared" si="102"/>
        <v>-4.5999999999999091</v>
      </c>
      <c r="F2036" s="1">
        <f t="shared" si="103"/>
        <v>-4.5999999999999091</v>
      </c>
    </row>
    <row r="2037" spans="1:6" x14ac:dyDescent="0.2">
      <c r="A2037">
        <v>2010</v>
      </c>
      <c r="B2037">
        <v>1095.42</v>
      </c>
      <c r="C2037">
        <v>2394.4</v>
      </c>
      <c r="D2037">
        <v>2396.9</v>
      </c>
      <c r="E2037">
        <f t="shared" si="102"/>
        <v>2.5</v>
      </c>
      <c r="F2037" s="1">
        <f t="shared" si="103"/>
        <v>2.5</v>
      </c>
    </row>
    <row r="2038" spans="1:6" x14ac:dyDescent="0.2">
      <c r="A2038">
        <v>2011</v>
      </c>
      <c r="B2038">
        <v>1095.8399999999999</v>
      </c>
      <c r="C2038">
        <v>2390.9</v>
      </c>
      <c r="D2038">
        <v>2392.3000000000002</v>
      </c>
      <c r="E2038">
        <f t="shared" si="102"/>
        <v>1.4000000000000909</v>
      </c>
      <c r="F2038" s="1">
        <f t="shared" si="103"/>
        <v>1.4000000000000909</v>
      </c>
    </row>
    <row r="2039" spans="1:6" x14ac:dyDescent="0.2">
      <c r="A2039">
        <v>2012</v>
      </c>
      <c r="B2039">
        <v>1096.26</v>
      </c>
      <c r="C2039">
        <v>2399.8000000000002</v>
      </c>
      <c r="D2039">
        <v>2402.6</v>
      </c>
      <c r="E2039">
        <f t="shared" si="102"/>
        <v>2.7999999999997272</v>
      </c>
      <c r="F2039" s="1">
        <f t="shared" si="103"/>
        <v>2.7999999999997272</v>
      </c>
    </row>
    <row r="2040" spans="1:6" x14ac:dyDescent="0.2">
      <c r="A2040">
        <v>2013</v>
      </c>
      <c r="B2040">
        <v>1096.69</v>
      </c>
      <c r="C2040">
        <v>2402</v>
      </c>
      <c r="D2040">
        <v>2396</v>
      </c>
      <c r="E2040">
        <f t="shared" si="102"/>
        <v>-6</v>
      </c>
      <c r="F2040" s="1">
        <f t="shared" si="103"/>
        <v>-6</v>
      </c>
    </row>
    <row r="2041" spans="1:6" x14ac:dyDescent="0.2">
      <c r="A2041">
        <v>2014</v>
      </c>
      <c r="B2041">
        <v>1097.1099999999999</v>
      </c>
      <c r="C2041">
        <v>2385.1999999999998</v>
      </c>
      <c r="D2041">
        <v>2384.9</v>
      </c>
      <c r="E2041">
        <f t="shared" si="102"/>
        <v>-0.29999999999972715</v>
      </c>
      <c r="F2041" s="1">
        <f t="shared" si="103"/>
        <v>-0.29999999999972715</v>
      </c>
    </row>
    <row r="2042" spans="1:6" x14ac:dyDescent="0.2">
      <c r="A2042">
        <v>2015</v>
      </c>
      <c r="B2042">
        <v>1097.53</v>
      </c>
      <c r="C2042">
        <v>2396</v>
      </c>
      <c r="D2042">
        <v>2398.3000000000002</v>
      </c>
      <c r="E2042">
        <f t="shared" si="102"/>
        <v>2.3000000000001819</v>
      </c>
      <c r="F2042" s="1">
        <f t="shared" si="103"/>
        <v>2.3000000000001819</v>
      </c>
    </row>
    <row r="2043" spans="1:6" x14ac:dyDescent="0.2">
      <c r="A2043">
        <v>2016</v>
      </c>
      <c r="B2043">
        <v>1097.95</v>
      </c>
      <c r="C2043">
        <v>2390.6999999999998</v>
      </c>
      <c r="D2043">
        <v>2391.6</v>
      </c>
      <c r="E2043">
        <f t="shared" si="102"/>
        <v>0.90000000000009095</v>
      </c>
      <c r="F2043" s="1">
        <f t="shared" si="103"/>
        <v>0.90000000000009095</v>
      </c>
    </row>
    <row r="2044" spans="1:6" x14ac:dyDescent="0.2">
      <c r="A2044">
        <v>2017</v>
      </c>
      <c r="B2044">
        <v>1098.3699999999999</v>
      </c>
      <c r="C2044">
        <v>2409.4</v>
      </c>
      <c r="D2044">
        <v>2403.4</v>
      </c>
      <c r="E2044">
        <f t="shared" si="102"/>
        <v>-6</v>
      </c>
      <c r="F2044" s="1">
        <f t="shared" si="103"/>
        <v>-6</v>
      </c>
    </row>
    <row r="2045" spans="1:6" x14ac:dyDescent="0.2">
      <c r="A2045">
        <v>2018</v>
      </c>
      <c r="B2045">
        <v>1098.79</v>
      </c>
      <c r="C2045">
        <v>2401.9</v>
      </c>
      <c r="D2045">
        <v>2403.1</v>
      </c>
      <c r="E2045">
        <f t="shared" si="102"/>
        <v>1.1999999999998181</v>
      </c>
      <c r="F2045" s="1">
        <f t="shared" si="103"/>
        <v>1.1999999999998181</v>
      </c>
    </row>
    <row r="2046" spans="1:6" x14ac:dyDescent="0.2">
      <c r="A2046">
        <v>2019</v>
      </c>
      <c r="B2046">
        <v>1099.22</v>
      </c>
      <c r="C2046">
        <v>2409.8000000000002</v>
      </c>
      <c r="D2046">
        <v>2409.9</v>
      </c>
      <c r="E2046">
        <f t="shared" si="102"/>
        <v>9.9999999999909051E-2</v>
      </c>
      <c r="F2046" s="1">
        <f t="shared" si="103"/>
        <v>9.9999999999909051E-2</v>
      </c>
    </row>
    <row r="2047" spans="1:6" x14ac:dyDescent="0.2">
      <c r="A2047">
        <v>2020</v>
      </c>
      <c r="B2047">
        <v>1099.6400000000001</v>
      </c>
      <c r="C2047">
        <v>2400.3000000000002</v>
      </c>
      <c r="D2047">
        <v>2396.3000000000002</v>
      </c>
      <c r="E2047">
        <f t="shared" si="102"/>
        <v>-4</v>
      </c>
      <c r="F2047" s="1">
        <f t="shared" si="103"/>
        <v>-4</v>
      </c>
    </row>
    <row r="2048" spans="1:6" x14ac:dyDescent="0.2">
      <c r="A2048">
        <v>2021</v>
      </c>
      <c r="B2048">
        <v>1100.06</v>
      </c>
      <c r="C2048">
        <v>2398.1999999999998</v>
      </c>
      <c r="D2048">
        <v>2397.6</v>
      </c>
      <c r="E2048">
        <f t="shared" si="102"/>
        <v>-0.59999999999990905</v>
      </c>
      <c r="F2048" s="1">
        <f t="shared" si="103"/>
        <v>-0.59999999999990905</v>
      </c>
    </row>
    <row r="2049" spans="1:6" x14ac:dyDescent="0.2">
      <c r="A2049">
        <v>2022</v>
      </c>
      <c r="B2049">
        <v>1100.48</v>
      </c>
      <c r="C2049">
        <v>2390</v>
      </c>
      <c r="D2049">
        <v>2395.9</v>
      </c>
      <c r="E2049">
        <f t="shared" si="102"/>
        <v>5.9000000000000909</v>
      </c>
      <c r="F2049" s="1">
        <f t="shared" si="103"/>
        <v>5.9000000000000909</v>
      </c>
    </row>
    <row r="2050" spans="1:6" x14ac:dyDescent="0.2">
      <c r="A2050">
        <v>2023</v>
      </c>
      <c r="B2050">
        <v>1100.9000000000001</v>
      </c>
      <c r="C2050">
        <v>2393.6</v>
      </c>
      <c r="D2050">
        <v>2394.8000000000002</v>
      </c>
      <c r="E2050">
        <f t="shared" si="102"/>
        <v>1.2000000000002728</v>
      </c>
      <c r="F2050" s="1">
        <f t="shared" si="103"/>
        <v>1.2000000000002728</v>
      </c>
    </row>
    <row r="2051" spans="1:6" x14ac:dyDescent="0.2">
      <c r="A2051">
        <v>2024</v>
      </c>
      <c r="B2051">
        <v>1101.32</v>
      </c>
      <c r="C2051">
        <v>2390.5</v>
      </c>
      <c r="D2051">
        <v>2386.6</v>
      </c>
      <c r="E2051">
        <f t="shared" si="102"/>
        <v>-3.9000000000000909</v>
      </c>
      <c r="F2051" s="1">
        <f t="shared" si="103"/>
        <v>-3.9000000000000909</v>
      </c>
    </row>
    <row r="2052" spans="1:6" x14ac:dyDescent="0.2">
      <c r="A2052">
        <v>2025</v>
      </c>
      <c r="B2052">
        <v>1101.74</v>
      </c>
      <c r="C2052">
        <v>2396.8000000000002</v>
      </c>
      <c r="D2052">
        <v>2396.5</v>
      </c>
      <c r="E2052">
        <f t="shared" si="102"/>
        <v>-0.3000000000001819</v>
      </c>
      <c r="F2052" s="1">
        <f t="shared" si="103"/>
        <v>-0.3000000000001819</v>
      </c>
    </row>
    <row r="2053" spans="1:6" x14ac:dyDescent="0.2">
      <c r="A2053">
        <v>2026</v>
      </c>
      <c r="B2053">
        <v>1102.1600000000001</v>
      </c>
      <c r="C2053">
        <v>2387.5</v>
      </c>
      <c r="D2053">
        <v>2385.4</v>
      </c>
      <c r="E2053">
        <f t="shared" si="102"/>
        <v>-2.0999999999999091</v>
      </c>
      <c r="F2053" s="1">
        <f t="shared" si="103"/>
        <v>-2.0999999999999091</v>
      </c>
    </row>
    <row r="2054" spans="1:6" x14ac:dyDescent="0.2">
      <c r="A2054">
        <v>2027</v>
      </c>
      <c r="B2054">
        <v>1102.5899999999999</v>
      </c>
      <c r="C2054">
        <v>2393.3000000000002</v>
      </c>
      <c r="D2054">
        <v>2391.6</v>
      </c>
      <c r="E2054">
        <f t="shared" si="102"/>
        <v>-1.7000000000002728</v>
      </c>
      <c r="F2054" s="1">
        <f t="shared" si="103"/>
        <v>-1.7000000000002728</v>
      </c>
    </row>
    <row r="2055" spans="1:6" x14ac:dyDescent="0.2">
      <c r="A2055">
        <v>2028</v>
      </c>
      <c r="B2055">
        <v>1103.01</v>
      </c>
      <c r="C2055">
        <v>2388.1</v>
      </c>
      <c r="D2055">
        <v>2391.9</v>
      </c>
      <c r="E2055">
        <f t="shared" si="102"/>
        <v>3.8000000000001819</v>
      </c>
      <c r="F2055" s="1">
        <f t="shared" si="103"/>
        <v>3.8000000000001819</v>
      </c>
    </row>
    <row r="2056" spans="1:6" x14ac:dyDescent="0.2">
      <c r="A2056">
        <v>2029</v>
      </c>
      <c r="B2056">
        <v>1103.43</v>
      </c>
      <c r="C2056">
        <v>2392</v>
      </c>
      <c r="D2056">
        <v>2394.3000000000002</v>
      </c>
      <c r="E2056">
        <f t="shared" si="102"/>
        <v>2.3000000000001819</v>
      </c>
      <c r="F2056" s="1">
        <f t="shared" si="103"/>
        <v>2.3000000000001819</v>
      </c>
    </row>
    <row r="2057" spans="1:6" x14ac:dyDescent="0.2">
      <c r="A2057">
        <v>2030</v>
      </c>
      <c r="B2057">
        <v>1103.8499999999999</v>
      </c>
      <c r="C2057">
        <v>2404.4</v>
      </c>
      <c r="D2057">
        <v>2404.6999999999998</v>
      </c>
      <c r="E2057">
        <f t="shared" si="102"/>
        <v>0.29999999999972715</v>
      </c>
      <c r="F2057" s="1">
        <f t="shared" si="103"/>
        <v>0.29999999999972715</v>
      </c>
    </row>
    <row r="2058" spans="1:6" x14ac:dyDescent="0.2">
      <c r="A2058">
        <v>2031</v>
      </c>
      <c r="B2058">
        <v>1104.27</v>
      </c>
      <c r="C2058">
        <v>2388.8000000000002</v>
      </c>
      <c r="D2058">
        <v>2392.4</v>
      </c>
      <c r="E2058">
        <f t="shared" si="102"/>
        <v>3.5999999999999091</v>
      </c>
      <c r="F2058" s="1">
        <f t="shared" si="103"/>
        <v>3.5999999999999091</v>
      </c>
    </row>
    <row r="2059" spans="1:6" x14ac:dyDescent="0.2">
      <c r="A2059">
        <v>2032</v>
      </c>
      <c r="B2059">
        <v>1104.69</v>
      </c>
      <c r="C2059">
        <v>2414.1</v>
      </c>
      <c r="D2059">
        <v>2415.1999999999998</v>
      </c>
      <c r="E2059">
        <f t="shared" si="102"/>
        <v>1.0999999999999091</v>
      </c>
      <c r="F2059" s="1">
        <f t="shared" si="103"/>
        <v>1.0999999999999091</v>
      </c>
    </row>
    <row r="2060" spans="1:6" x14ac:dyDescent="0.2">
      <c r="A2060">
        <v>2033</v>
      </c>
      <c r="B2060">
        <v>1105.1099999999999</v>
      </c>
      <c r="C2060">
        <v>2383.3000000000002</v>
      </c>
      <c r="D2060">
        <v>2381.6999999999998</v>
      </c>
      <c r="E2060">
        <f t="shared" si="102"/>
        <v>-1.6000000000003638</v>
      </c>
      <c r="F2060" s="1">
        <f t="shared" si="103"/>
        <v>-1.6000000000003638</v>
      </c>
    </row>
    <row r="2061" spans="1:6" x14ac:dyDescent="0.2">
      <c r="A2061">
        <v>2034</v>
      </c>
      <c r="B2061">
        <v>1105.53</v>
      </c>
      <c r="C2061">
        <v>2401.1999999999998</v>
      </c>
      <c r="D2061">
        <v>2396.5</v>
      </c>
      <c r="E2061">
        <f t="shared" si="102"/>
        <v>-4.6999999999998181</v>
      </c>
      <c r="F2061" s="1">
        <f t="shared" si="103"/>
        <v>-4.6999999999998181</v>
      </c>
    </row>
    <row r="2062" spans="1:6" x14ac:dyDescent="0.2">
      <c r="A2062">
        <v>2035</v>
      </c>
      <c r="B2062">
        <v>1105.95</v>
      </c>
      <c r="C2062">
        <v>2395.1999999999998</v>
      </c>
      <c r="D2062">
        <v>2396.6</v>
      </c>
      <c r="E2062">
        <f t="shared" si="102"/>
        <v>1.4000000000000909</v>
      </c>
      <c r="F2062" s="1">
        <f t="shared" si="103"/>
        <v>1.4000000000000909</v>
      </c>
    </row>
    <row r="2063" spans="1:6" x14ac:dyDescent="0.2">
      <c r="A2063">
        <v>2036</v>
      </c>
      <c r="B2063">
        <v>1106.3800000000001</v>
      </c>
      <c r="C2063">
        <v>2392.1</v>
      </c>
      <c r="D2063">
        <v>2386.1999999999998</v>
      </c>
      <c r="E2063">
        <f t="shared" si="102"/>
        <v>-5.9000000000000909</v>
      </c>
      <c r="F2063" s="1">
        <f t="shared" si="103"/>
        <v>-5.9000000000000909</v>
      </c>
    </row>
    <row r="2064" spans="1:6" x14ac:dyDescent="0.2">
      <c r="A2064">
        <v>2037</v>
      </c>
      <c r="B2064">
        <v>1106.8</v>
      </c>
      <c r="C2064">
        <v>2396.6999999999998</v>
      </c>
      <c r="D2064">
        <v>2395.1</v>
      </c>
      <c r="E2064">
        <f t="shared" si="102"/>
        <v>-1.5999999999999091</v>
      </c>
      <c r="F2064" s="1">
        <f t="shared" si="103"/>
        <v>-1.5999999999999091</v>
      </c>
    </row>
    <row r="2065" spans="1:6" x14ac:dyDescent="0.2">
      <c r="A2065">
        <v>2038</v>
      </c>
      <c r="B2065">
        <v>1107.22</v>
      </c>
      <c r="C2065">
        <v>2377.8000000000002</v>
      </c>
      <c r="D2065">
        <v>2375</v>
      </c>
      <c r="E2065">
        <f t="shared" si="102"/>
        <v>-2.8000000000001819</v>
      </c>
      <c r="F2065" s="1">
        <f t="shared" si="103"/>
        <v>-2.8000000000001819</v>
      </c>
    </row>
    <row r="2066" spans="1:6" x14ac:dyDescent="0.2">
      <c r="A2066">
        <v>2039</v>
      </c>
      <c r="B2066">
        <v>1107.6400000000001</v>
      </c>
      <c r="C2066">
        <v>2382.5</v>
      </c>
      <c r="D2066">
        <v>2388.6999999999998</v>
      </c>
      <c r="E2066">
        <f t="shared" si="102"/>
        <v>6.1999999999998181</v>
      </c>
      <c r="F2066" s="1">
        <f t="shared" si="103"/>
        <v>6.1999999999998181</v>
      </c>
    </row>
    <row r="2067" spans="1:6" x14ac:dyDescent="0.2">
      <c r="A2067">
        <v>2040</v>
      </c>
      <c r="B2067">
        <v>1108.06</v>
      </c>
      <c r="C2067">
        <v>2406.8000000000002</v>
      </c>
      <c r="D2067">
        <v>2406.3000000000002</v>
      </c>
      <c r="E2067">
        <f t="shared" si="102"/>
        <v>-0.5</v>
      </c>
      <c r="F2067" s="1">
        <f t="shared" si="103"/>
        <v>-0.5</v>
      </c>
    </row>
    <row r="2068" spans="1:6" x14ac:dyDescent="0.2">
      <c r="A2068">
        <v>2041</v>
      </c>
      <c r="B2068">
        <v>1108.48</v>
      </c>
      <c r="C2068">
        <v>2382.6999999999998</v>
      </c>
      <c r="D2068">
        <v>2379.5</v>
      </c>
      <c r="E2068">
        <f t="shared" si="102"/>
        <v>-3.1999999999998181</v>
      </c>
      <c r="F2068" s="1">
        <f t="shared" si="103"/>
        <v>-3.1999999999998181</v>
      </c>
    </row>
    <row r="2069" spans="1:6" x14ac:dyDescent="0.2">
      <c r="A2069">
        <v>2042</v>
      </c>
      <c r="B2069">
        <v>1108.9000000000001</v>
      </c>
      <c r="C2069">
        <v>2399.4</v>
      </c>
      <c r="D2069">
        <v>2400.4</v>
      </c>
      <c r="E2069">
        <f t="shared" si="102"/>
        <v>1</v>
      </c>
      <c r="F2069" s="1">
        <f t="shared" si="103"/>
        <v>1</v>
      </c>
    </row>
    <row r="2070" spans="1:6" x14ac:dyDescent="0.2">
      <c r="A2070">
        <v>2043</v>
      </c>
      <c r="B2070">
        <v>1109.32</v>
      </c>
      <c r="C2070">
        <v>2398.1</v>
      </c>
      <c r="D2070">
        <v>2394.8000000000002</v>
      </c>
      <c r="E2070">
        <f t="shared" si="102"/>
        <v>-3.2999999999997272</v>
      </c>
      <c r="F2070" s="1">
        <f t="shared" si="103"/>
        <v>-3.2999999999997272</v>
      </c>
    </row>
    <row r="2071" spans="1:6" x14ac:dyDescent="0.2">
      <c r="A2071">
        <v>2044</v>
      </c>
      <c r="B2071">
        <v>1109.74</v>
      </c>
      <c r="C2071">
        <v>2401.1</v>
      </c>
      <c r="D2071">
        <v>2397.6</v>
      </c>
      <c r="E2071">
        <f t="shared" si="102"/>
        <v>-3.5</v>
      </c>
      <c r="F2071" s="1">
        <f t="shared" si="103"/>
        <v>-3.5</v>
      </c>
    </row>
    <row r="2072" spans="1:6" x14ac:dyDescent="0.2">
      <c r="A2072">
        <v>2045</v>
      </c>
      <c r="B2072">
        <v>1110.1600000000001</v>
      </c>
      <c r="C2072">
        <v>2379.1999999999998</v>
      </c>
      <c r="D2072">
        <v>2381.9</v>
      </c>
      <c r="E2072">
        <f t="shared" si="102"/>
        <v>2.7000000000002728</v>
      </c>
      <c r="F2072" s="1">
        <f t="shared" si="103"/>
        <v>2.7000000000002728</v>
      </c>
    </row>
    <row r="2073" spans="1:6" x14ac:dyDescent="0.2">
      <c r="A2073">
        <v>2046</v>
      </c>
      <c r="B2073">
        <v>1110.58</v>
      </c>
      <c r="C2073">
        <v>2389.6999999999998</v>
      </c>
      <c r="D2073">
        <v>2390.4</v>
      </c>
      <c r="E2073">
        <f t="shared" si="102"/>
        <v>0.70000000000027285</v>
      </c>
      <c r="F2073" s="1">
        <f t="shared" si="103"/>
        <v>0.70000000000027285</v>
      </c>
    </row>
    <row r="2074" spans="1:6" x14ac:dyDescent="0.2">
      <c r="A2074">
        <v>2047</v>
      </c>
      <c r="B2074">
        <v>1111</v>
      </c>
      <c r="C2074">
        <v>2382.9</v>
      </c>
      <c r="D2074">
        <v>2383.6999999999998</v>
      </c>
      <c r="E2074">
        <f t="shared" si="102"/>
        <v>0.79999999999972715</v>
      </c>
      <c r="F2074" s="1">
        <f t="shared" si="103"/>
        <v>0.79999999999972715</v>
      </c>
    </row>
    <row r="2075" spans="1:6" x14ac:dyDescent="0.2">
      <c r="A2075">
        <v>2048</v>
      </c>
      <c r="B2075">
        <v>1111.42</v>
      </c>
      <c r="C2075">
        <v>2387.3000000000002</v>
      </c>
      <c r="D2075">
        <v>2385.4</v>
      </c>
      <c r="E2075">
        <f t="shared" si="102"/>
        <v>-1.9000000000000909</v>
      </c>
      <c r="F2075" s="1">
        <f t="shared" si="103"/>
        <v>-1.9000000000000909</v>
      </c>
    </row>
    <row r="2076" spans="1:6" x14ac:dyDescent="0.2">
      <c r="A2076">
        <v>2049</v>
      </c>
      <c r="B2076">
        <v>1111.8399999999999</v>
      </c>
      <c r="C2076">
        <v>2376.6999999999998</v>
      </c>
      <c r="D2076">
        <v>2387.9</v>
      </c>
      <c r="E2076">
        <f t="shared" ref="E2076:E2094" si="104">D2076-C2076</f>
        <v>11.200000000000273</v>
      </c>
      <c r="F2076" s="1">
        <f t="shared" ref="F2076:F2094" si="105">E2076</f>
        <v>11.200000000000273</v>
      </c>
    </row>
    <row r="2077" spans="1:6" x14ac:dyDescent="0.2">
      <c r="A2077">
        <v>2050</v>
      </c>
      <c r="B2077">
        <v>1112.26</v>
      </c>
      <c r="C2077">
        <v>2381.1</v>
      </c>
      <c r="D2077">
        <v>2382.6</v>
      </c>
      <c r="E2077">
        <f t="shared" si="104"/>
        <v>1.5</v>
      </c>
      <c r="F2077" s="1">
        <f t="shared" si="105"/>
        <v>1.5</v>
      </c>
    </row>
    <row r="2078" spans="1:6" x14ac:dyDescent="0.2">
      <c r="A2078">
        <v>2051</v>
      </c>
      <c r="B2078">
        <v>1112.68</v>
      </c>
      <c r="C2078">
        <v>2375.8000000000002</v>
      </c>
      <c r="D2078">
        <v>2380.4</v>
      </c>
      <c r="E2078">
        <f t="shared" si="104"/>
        <v>4.5999999999999091</v>
      </c>
      <c r="F2078" s="1">
        <f t="shared" si="105"/>
        <v>4.5999999999999091</v>
      </c>
    </row>
    <row r="2079" spans="1:6" x14ac:dyDescent="0.2">
      <c r="A2079">
        <v>2052</v>
      </c>
      <c r="B2079">
        <v>1113.1099999999999</v>
      </c>
      <c r="C2079">
        <v>2392.3000000000002</v>
      </c>
      <c r="D2079">
        <v>2385.5</v>
      </c>
      <c r="E2079">
        <f t="shared" si="104"/>
        <v>-6.8000000000001819</v>
      </c>
      <c r="F2079" s="1">
        <f t="shared" si="105"/>
        <v>-6.8000000000001819</v>
      </c>
    </row>
    <row r="2080" spans="1:6" x14ac:dyDescent="0.2">
      <c r="A2080">
        <v>2053</v>
      </c>
      <c r="B2080">
        <v>1113.53</v>
      </c>
      <c r="C2080">
        <v>2377.4</v>
      </c>
      <c r="D2080">
        <v>2388.6</v>
      </c>
      <c r="E2080">
        <f t="shared" si="104"/>
        <v>11.199999999999818</v>
      </c>
      <c r="F2080" s="1">
        <f t="shared" si="105"/>
        <v>11.199999999999818</v>
      </c>
    </row>
    <row r="2081" spans="1:6" x14ac:dyDescent="0.2">
      <c r="A2081">
        <v>2054</v>
      </c>
      <c r="B2081">
        <v>1113.95</v>
      </c>
      <c r="C2081">
        <v>2390.5</v>
      </c>
      <c r="D2081">
        <v>2385.1</v>
      </c>
      <c r="E2081">
        <f t="shared" si="104"/>
        <v>-5.4000000000000909</v>
      </c>
      <c r="F2081" s="1">
        <f t="shared" si="105"/>
        <v>-5.4000000000000909</v>
      </c>
    </row>
    <row r="2082" spans="1:6" x14ac:dyDescent="0.2">
      <c r="A2082">
        <v>2055</v>
      </c>
      <c r="B2082">
        <v>1114.3699999999999</v>
      </c>
      <c r="C2082">
        <v>2386.1</v>
      </c>
      <c r="D2082">
        <v>2393.9</v>
      </c>
      <c r="E2082">
        <f t="shared" si="104"/>
        <v>7.8000000000001819</v>
      </c>
      <c r="F2082" s="1">
        <f t="shared" si="105"/>
        <v>7.8000000000001819</v>
      </c>
    </row>
    <row r="2083" spans="1:6" x14ac:dyDescent="0.2">
      <c r="A2083">
        <v>2056</v>
      </c>
      <c r="B2083">
        <v>1114.79</v>
      </c>
      <c r="C2083">
        <v>2398.5</v>
      </c>
      <c r="D2083">
        <v>2396.6</v>
      </c>
      <c r="E2083">
        <f t="shared" si="104"/>
        <v>-1.9000000000000909</v>
      </c>
      <c r="F2083" s="1">
        <f t="shared" si="105"/>
        <v>-1.9000000000000909</v>
      </c>
    </row>
    <row r="2084" spans="1:6" x14ac:dyDescent="0.2">
      <c r="A2084">
        <v>2057</v>
      </c>
      <c r="B2084">
        <v>1115.21</v>
      </c>
      <c r="C2084">
        <v>2388.6999999999998</v>
      </c>
      <c r="D2084">
        <v>2384.3000000000002</v>
      </c>
      <c r="E2084">
        <f t="shared" si="104"/>
        <v>-4.3999999999996362</v>
      </c>
      <c r="F2084" s="1">
        <f t="shared" si="105"/>
        <v>-4.3999999999996362</v>
      </c>
    </row>
    <row r="2085" spans="1:6" x14ac:dyDescent="0.2">
      <c r="A2085">
        <v>2058</v>
      </c>
      <c r="B2085">
        <v>1115.6300000000001</v>
      </c>
      <c r="C2085">
        <v>2390.6999999999998</v>
      </c>
      <c r="D2085">
        <v>2394</v>
      </c>
      <c r="E2085">
        <f t="shared" si="104"/>
        <v>3.3000000000001819</v>
      </c>
      <c r="F2085" s="1">
        <f t="shared" si="105"/>
        <v>3.3000000000001819</v>
      </c>
    </row>
    <row r="2086" spans="1:6" x14ac:dyDescent="0.2">
      <c r="A2086">
        <v>2059</v>
      </c>
      <c r="B2086">
        <v>1116.05</v>
      </c>
      <c r="C2086">
        <v>2385.9</v>
      </c>
      <c r="D2086">
        <v>2388.4</v>
      </c>
      <c r="E2086">
        <f t="shared" si="104"/>
        <v>2.5</v>
      </c>
      <c r="F2086" s="1">
        <f t="shared" si="105"/>
        <v>2.5</v>
      </c>
    </row>
    <row r="2087" spans="1:6" x14ac:dyDescent="0.2">
      <c r="A2087">
        <v>2060</v>
      </c>
      <c r="B2087">
        <v>1116.47</v>
      </c>
      <c r="C2087">
        <v>2401.6</v>
      </c>
      <c r="D2087">
        <v>2397.4</v>
      </c>
      <c r="E2087">
        <f t="shared" si="104"/>
        <v>-4.1999999999998181</v>
      </c>
      <c r="F2087" s="1">
        <f t="shared" si="105"/>
        <v>-4.1999999999998181</v>
      </c>
    </row>
    <row r="2088" spans="1:6" x14ac:dyDescent="0.2">
      <c r="A2088">
        <v>2061</v>
      </c>
      <c r="B2088">
        <v>1116.8900000000001</v>
      </c>
      <c r="C2088">
        <v>2392.6999999999998</v>
      </c>
      <c r="D2088">
        <v>2396.3000000000002</v>
      </c>
      <c r="E2088">
        <f t="shared" si="104"/>
        <v>3.6000000000003638</v>
      </c>
      <c r="F2088" s="1">
        <f t="shared" si="105"/>
        <v>3.6000000000003638</v>
      </c>
    </row>
    <row r="2089" spans="1:6" x14ac:dyDescent="0.2">
      <c r="A2089">
        <v>2062</v>
      </c>
      <c r="B2089">
        <v>1117.31</v>
      </c>
      <c r="C2089">
        <v>2386.8000000000002</v>
      </c>
      <c r="D2089">
        <v>2387.1999999999998</v>
      </c>
      <c r="E2089">
        <f t="shared" si="104"/>
        <v>0.3999999999996362</v>
      </c>
      <c r="F2089" s="1">
        <f t="shared" si="105"/>
        <v>0.3999999999996362</v>
      </c>
    </row>
    <row r="2090" spans="1:6" x14ac:dyDescent="0.2">
      <c r="A2090">
        <v>2063</v>
      </c>
      <c r="B2090">
        <v>1117.73</v>
      </c>
      <c r="C2090">
        <v>2373.3000000000002</v>
      </c>
      <c r="D2090">
        <v>2373.3000000000002</v>
      </c>
      <c r="E2090">
        <f t="shared" si="104"/>
        <v>0</v>
      </c>
      <c r="F2090" s="1">
        <f t="shared" si="105"/>
        <v>0</v>
      </c>
    </row>
    <row r="2091" spans="1:6" x14ac:dyDescent="0.2">
      <c r="A2091">
        <v>2064</v>
      </c>
      <c r="B2091">
        <v>1118.1500000000001</v>
      </c>
      <c r="C2091">
        <v>2192.1</v>
      </c>
      <c r="D2091">
        <v>2192.8000000000002</v>
      </c>
      <c r="E2091">
        <f t="shared" si="104"/>
        <v>0.70000000000027285</v>
      </c>
      <c r="F2091" s="1">
        <f t="shared" si="105"/>
        <v>0.70000000000027285</v>
      </c>
    </row>
    <row r="2092" spans="1:6" x14ac:dyDescent="0.2">
      <c r="A2092">
        <v>2065</v>
      </c>
      <c r="B2092">
        <v>1118.57</v>
      </c>
      <c r="C2092">
        <v>2198.5</v>
      </c>
      <c r="D2092">
        <v>2197.4</v>
      </c>
      <c r="E2092">
        <f t="shared" si="104"/>
        <v>-1.0999999999999091</v>
      </c>
      <c r="F2092" s="1">
        <f t="shared" si="105"/>
        <v>-1.0999999999999091</v>
      </c>
    </row>
    <row r="2093" spans="1:6" x14ac:dyDescent="0.2">
      <c r="A2093">
        <v>2066</v>
      </c>
      <c r="B2093">
        <v>1118.99</v>
      </c>
      <c r="C2093">
        <v>2195.6999999999998</v>
      </c>
      <c r="D2093">
        <v>2195.1999999999998</v>
      </c>
      <c r="E2093">
        <f t="shared" si="104"/>
        <v>-0.5</v>
      </c>
      <c r="F2093" s="1">
        <f t="shared" si="105"/>
        <v>-0.5</v>
      </c>
    </row>
    <row r="2094" spans="1:6" x14ac:dyDescent="0.2">
      <c r="A2094">
        <v>2067</v>
      </c>
      <c r="B2094">
        <v>1119.4100000000001</v>
      </c>
      <c r="C2094">
        <v>2196.3000000000002</v>
      </c>
      <c r="D2094">
        <v>2196.9</v>
      </c>
      <c r="E2094">
        <f t="shared" si="104"/>
        <v>0.59999999999990905</v>
      </c>
      <c r="F2094" s="1">
        <f t="shared" si="105"/>
        <v>0.59999999999990905</v>
      </c>
    </row>
    <row r="2095" spans="1:6" x14ac:dyDescent="0.2">
      <c r="B2095" t="s">
        <v>35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R387"/>
  <sheetViews>
    <sheetView workbookViewId="0">
      <selection activeCell="E7" sqref="E7"/>
    </sheetView>
  </sheetViews>
  <sheetFormatPr defaultRowHeight="12.75" x14ac:dyDescent="0.2"/>
  <sheetData>
    <row r="4" spans="10:15" x14ac:dyDescent="0.2">
      <c r="K4">
        <v>253.65199999999999</v>
      </c>
      <c r="L4">
        <v>0</v>
      </c>
      <c r="N4">
        <v>253.64</v>
      </c>
    </row>
    <row r="5" spans="10:15" x14ac:dyDescent="0.2">
      <c r="K5">
        <v>253.65199999999999</v>
      </c>
      <c r="L5">
        <v>20000</v>
      </c>
      <c r="O5">
        <v>30000</v>
      </c>
    </row>
    <row r="6" spans="10:15" x14ac:dyDescent="0.2">
      <c r="N6" t="s">
        <v>1</v>
      </c>
      <c r="O6" s="7" t="s">
        <v>19</v>
      </c>
    </row>
    <row r="7" spans="10:15" x14ac:dyDescent="0.2">
      <c r="J7" s="3" t="s">
        <v>20</v>
      </c>
      <c r="K7" s="1">
        <f>Sheet1!G3</f>
        <v>253.50987041396488</v>
      </c>
      <c r="L7">
        <v>21000</v>
      </c>
      <c r="N7">
        <v>252.6</v>
      </c>
      <c r="O7">
        <f>$O$5*EXP(Sheet3!$B$1*((N7-$N$4)/Sheet3!$A$1)^2 +Sheet3!$C$1*((N7-$N$4)/Sheet3!$A$1)^4)</f>
        <v>2188.8607562701918</v>
      </c>
    </row>
    <row r="8" spans="10:15" x14ac:dyDescent="0.2">
      <c r="J8" s="4" t="s">
        <v>0</v>
      </c>
      <c r="K8" s="1">
        <f>Sheet1!H3</f>
        <v>253.54</v>
      </c>
      <c r="L8">
        <v>19000</v>
      </c>
      <c r="N8">
        <v>252.8</v>
      </c>
      <c r="O8">
        <f>$O$5*EXP(Sheet3!$B$1*((N8-$N$4)/Sheet3!$A$1)^2 +Sheet3!$C$1*((N8-$N$4)/Sheet3!$A$1)^4)</f>
        <v>6213.9088455849987</v>
      </c>
    </row>
    <row r="9" spans="10:15" x14ac:dyDescent="0.2">
      <c r="N9">
        <v>253</v>
      </c>
      <c r="O9">
        <f>$O$5*EXP(Sheet3!$B$1*((N9-$N$4)/Sheet3!$A$1)^2 +Sheet3!$C$1*((N9-$N$4)/Sheet3!$A$1)^4)</f>
        <v>12784.122752825704</v>
      </c>
    </row>
    <row r="10" spans="10:15" x14ac:dyDescent="0.2">
      <c r="N10">
        <v>253.2</v>
      </c>
      <c r="O10">
        <f>$O$5*EXP(Sheet3!$B$1*((N10-$N$4)/Sheet3!$A$1)^2 +Sheet3!$C$1*((N10-$N$4)/Sheet3!$A$1)^4)</f>
        <v>20471.76168384734</v>
      </c>
    </row>
    <row r="11" spans="10:15" x14ac:dyDescent="0.2">
      <c r="N11">
        <v>253.4</v>
      </c>
      <c r="O11">
        <f>$O$5*EXP(Sheet3!$B$1*((N11-$N$4)/Sheet3!$A$1)^2 +Sheet3!$C$1*((N11-$N$4)/Sheet3!$A$1)^4)</f>
        <v>26881.479139769399</v>
      </c>
    </row>
    <row r="12" spans="10:15" x14ac:dyDescent="0.2">
      <c r="N12">
        <v>253.6</v>
      </c>
      <c r="O12">
        <f>$O$5*EXP(Sheet3!$B$1*((N12-$N$4)/Sheet3!$A$1)^2 +Sheet3!$C$1*((N12-$N$4)/Sheet3!$A$1)^4)</f>
        <v>29910.019936551962</v>
      </c>
    </row>
    <row r="13" spans="10:15" x14ac:dyDescent="0.2">
      <c r="N13">
        <v>253.8</v>
      </c>
      <c r="O13">
        <f>$O$5*EXP(Sheet3!$B$1*((N13-$N$4)/Sheet3!$A$1)^2 +Sheet3!$C$1*((N13-$N$4)/Sheet3!$A$1)^4)</f>
        <v>28583.42610122867</v>
      </c>
    </row>
    <row r="14" spans="10:15" x14ac:dyDescent="0.2">
      <c r="N14">
        <v>254</v>
      </c>
      <c r="O14">
        <f>$O$5*EXP(Sheet3!$B$1*((N14-$N$4)/Sheet3!$A$1)^2 +Sheet3!$C$1*((N14-$N$4)/Sheet3!$A$1)^4)</f>
        <v>23325.494376951705</v>
      </c>
    </row>
    <row r="15" spans="10:15" x14ac:dyDescent="0.2">
      <c r="N15">
        <v>254.2</v>
      </c>
      <c r="O15">
        <f>$O$5*EXP(Sheet3!$B$1*((N15-$N$4)/Sheet3!$A$1)^2 +Sheet3!$C$1*((N15-$N$4)/Sheet3!$A$1)^4)</f>
        <v>15851.409450230087</v>
      </c>
    </row>
    <row r="16" spans="10:15" x14ac:dyDescent="0.2">
      <c r="N16">
        <v>254.4</v>
      </c>
      <c r="O16">
        <f>$O$5*EXP(Sheet3!$B$1*((N16-$N$4)/Sheet3!$A$1)^2 +Sheet3!$C$1*((N16-$N$4)/Sheet3!$A$1)^4)</f>
        <v>8581.107302559265</v>
      </c>
    </row>
    <row r="17" spans="10:15" x14ac:dyDescent="0.2">
      <c r="N17">
        <v>254.6</v>
      </c>
      <c r="O17">
        <f>$O$5*EXP(Sheet3!$B$1*((N17-$N$4)/Sheet3!$A$1)^2 +Sheet3!$C$1*((N17-$N$4)/Sheet3!$A$1)^4)</f>
        <v>3472.0956370849854</v>
      </c>
    </row>
    <row r="18" spans="10:15" x14ac:dyDescent="0.2">
      <c r="N18">
        <v>254.8</v>
      </c>
      <c r="O18">
        <f>$O$5*EXP(Sheet3!$B$1*((N18-$N$4)/Sheet3!$A$1)^2 +Sheet3!$C$1*((N18-$N$4)/Sheet3!$A$1)^4)</f>
        <v>966.41554688279996</v>
      </c>
    </row>
    <row r="27" spans="10:15" x14ac:dyDescent="0.2">
      <c r="K27">
        <v>296.72800000000001</v>
      </c>
      <c r="L27">
        <v>0</v>
      </c>
      <c r="N27">
        <v>296.72800000000001</v>
      </c>
    </row>
    <row r="28" spans="10:15" x14ac:dyDescent="0.2">
      <c r="K28">
        <v>296.72800000000001</v>
      </c>
      <c r="L28">
        <v>500</v>
      </c>
      <c r="O28">
        <v>1000</v>
      </c>
    </row>
    <row r="29" spans="10:15" x14ac:dyDescent="0.2">
      <c r="N29" t="s">
        <v>1</v>
      </c>
      <c r="O29" s="7" t="s">
        <v>19</v>
      </c>
    </row>
    <row r="30" spans="10:15" x14ac:dyDescent="0.2">
      <c r="J30" s="3" t="s">
        <v>20</v>
      </c>
      <c r="K30" s="1">
        <f>Sheet1!G4</f>
        <v>296.65304721996159</v>
      </c>
      <c r="L30">
        <v>1100</v>
      </c>
      <c r="N30">
        <v>295.60000000000002</v>
      </c>
      <c r="O30">
        <f>$O$28*EXP(Sheet3!$B$1*((N30-$N$27)/Sheet3!$A$1)^2 +Sheet3!$C$1*((N30-$N$27)/Sheet3!$A$1)^4)</f>
        <v>40.696833281830067</v>
      </c>
    </row>
    <row r="31" spans="10:15" x14ac:dyDescent="0.2">
      <c r="J31" s="4" t="s">
        <v>0</v>
      </c>
      <c r="K31" s="1">
        <f>Sheet1!H4</f>
        <v>296.67</v>
      </c>
      <c r="L31">
        <v>900</v>
      </c>
      <c r="N31">
        <v>295.8</v>
      </c>
      <c r="O31">
        <f>$O$28*EXP(Sheet3!$B$1*((N31-$N$27)/Sheet3!$A$1)^2 +Sheet3!$C$1*((N31-$N$27)/Sheet3!$A$1)^4)</f>
        <v>136.84350255225061</v>
      </c>
    </row>
    <row r="32" spans="10:15" x14ac:dyDescent="0.2">
      <c r="N32">
        <v>296</v>
      </c>
      <c r="O32">
        <f>$O$28*EXP(Sheet3!$B$1*((N32-$N$27)/Sheet3!$A$1)^2 +Sheet3!$C$1*((N32-$N$27)/Sheet3!$A$1)^4)</f>
        <v>321.17581999966058</v>
      </c>
    </row>
    <row r="33" spans="14:15" x14ac:dyDescent="0.2">
      <c r="N33">
        <v>296.2</v>
      </c>
      <c r="O33">
        <f>$O$28*EXP(Sheet3!$B$1*((N33-$N$27)/Sheet3!$A$1)^2 +Sheet3!$C$1*((N33-$N$27)/Sheet3!$A$1)^4)</f>
        <v>569.93359057511975</v>
      </c>
    </row>
    <row r="34" spans="14:15" x14ac:dyDescent="0.2">
      <c r="N34">
        <v>296.39999999999998</v>
      </c>
      <c r="O34">
        <f>$O$28*EXP(Sheet3!$B$1*((N34-$N$27)/Sheet3!$A$1)^2 +Sheet3!$C$1*((N34-$N$27)/Sheet3!$A$1)^4)</f>
        <v>812.44240626769033</v>
      </c>
    </row>
    <row r="35" spans="14:15" x14ac:dyDescent="0.2">
      <c r="N35">
        <v>296.60000000000002</v>
      </c>
      <c r="O35">
        <f>$O$28*EXP(Sheet3!$B$1*((N35-$N$27)/Sheet3!$A$1)^2 +Sheet3!$C$1*((N35-$N$27)/Sheet3!$A$1)^4)</f>
        <v>969.59083936794059</v>
      </c>
    </row>
    <row r="36" spans="14:15" x14ac:dyDescent="0.2">
      <c r="N36">
        <v>296.8</v>
      </c>
      <c r="O36">
        <f>$O$28*EXP(Sheet3!$B$1*((N36-$N$27)/Sheet3!$A$1)^2 +Sheet3!$C$1*((N36-$N$27)/Sheet3!$A$1)^4)</f>
        <v>990.3055080152734</v>
      </c>
    </row>
    <row r="37" spans="14:15" x14ac:dyDescent="0.2">
      <c r="N37">
        <v>297</v>
      </c>
      <c r="O37">
        <f>$O$28*EXP(Sheet3!$B$1*((N37-$N$27)/Sheet3!$A$1)^2 +Sheet3!$C$1*((N37-$N$27)/Sheet3!$A$1)^4)</f>
        <v>867.97725619729647</v>
      </c>
    </row>
    <row r="38" spans="14:15" x14ac:dyDescent="0.2">
      <c r="N38">
        <v>297.2</v>
      </c>
      <c r="O38">
        <f>$O$28*EXP(Sheet3!$B$1*((N38-$N$27)/Sheet3!$A$1)^2 +Sheet3!$C$1*((N38-$N$27)/Sheet3!$A$1)^4)</f>
        <v>642.09036493952715</v>
      </c>
    </row>
    <row r="39" spans="14:15" x14ac:dyDescent="0.2">
      <c r="N39">
        <v>297.39999999999998</v>
      </c>
      <c r="O39">
        <f>$O$28*EXP(Sheet3!$B$1*((N39-$N$27)/Sheet3!$A$1)^2 +Sheet3!$C$1*((N39-$N$27)/Sheet3!$A$1)^4)</f>
        <v>386.75801479033777</v>
      </c>
    </row>
    <row r="40" spans="14:15" x14ac:dyDescent="0.2">
      <c r="N40">
        <v>297.60000000000002</v>
      </c>
      <c r="O40">
        <f>$O$28*EXP(Sheet3!$B$1*((N40-$N$27)/Sheet3!$A$1)^2 +Sheet3!$C$1*((N40-$N$27)/Sheet3!$A$1)^4)</f>
        <v>179.4986002403667</v>
      </c>
    </row>
    <row r="41" spans="14:15" x14ac:dyDescent="0.2">
      <c r="N41">
        <v>297.8</v>
      </c>
      <c r="O41">
        <f>$O$28*EXP(Sheet3!$B$1*((N41-$N$27)/Sheet3!$A$1)^2 +Sheet3!$C$1*((N41-$N$27)/Sheet3!$A$1)^4)</f>
        <v>59.580083227898264</v>
      </c>
    </row>
    <row r="50" spans="11:15" x14ac:dyDescent="0.2">
      <c r="L50">
        <v>3000</v>
      </c>
    </row>
    <row r="51" spans="11:15" x14ac:dyDescent="0.2">
      <c r="K51">
        <v>302.14999999999998</v>
      </c>
      <c r="L51">
        <v>0</v>
      </c>
      <c r="N51">
        <v>302.14999999999998</v>
      </c>
      <c r="O51">
        <f>L52</f>
        <v>216.6</v>
      </c>
    </row>
    <row r="52" spans="11:15" x14ac:dyDescent="0.2">
      <c r="K52">
        <v>302.14999999999998</v>
      </c>
      <c r="L52">
        <f>0.0722*L50</f>
        <v>216.6</v>
      </c>
      <c r="N52">
        <v>302.34699999999998</v>
      </c>
      <c r="O52">
        <f>L55</f>
        <v>36</v>
      </c>
    </row>
    <row r="53" spans="11:15" x14ac:dyDescent="0.2">
      <c r="O53">
        <v>0.75</v>
      </c>
    </row>
    <row r="54" spans="11:15" x14ac:dyDescent="0.2">
      <c r="K54">
        <v>302.34699999999998</v>
      </c>
      <c r="L54">
        <v>0</v>
      </c>
      <c r="N54" t="s">
        <v>1</v>
      </c>
      <c r="O54" s="7" t="s">
        <v>19</v>
      </c>
    </row>
    <row r="55" spans="11:15" x14ac:dyDescent="0.2">
      <c r="K55">
        <v>302.34699999999998</v>
      </c>
      <c r="L55">
        <f>0.012*L50</f>
        <v>36</v>
      </c>
      <c r="N55">
        <v>301</v>
      </c>
      <c r="O55">
        <f>$O$53*($O$51*EXP(Sheet3!$B$1*((N55-$N$51)/Sheet3!$A$1)^2 +Sheet3!$C$1*((N55-$N$51)/Sheet3!$A$1)^4)+$O$52*EXP(Sheet3!$B$1*((N55-$N$52)/Sheet3!$A$1)^2 +Sheet3!$C$1*((N55-$N$52)/Sheet3!$A$1)^4))</f>
        <v>5.8083109406417774</v>
      </c>
    </row>
    <row r="56" spans="11:15" x14ac:dyDescent="0.2">
      <c r="N56">
        <v>301.2</v>
      </c>
      <c r="O56">
        <f>$O$53*($O$51*EXP(Sheet3!$B$1*((N56-$N$51)/Sheet3!$A$1)^2 +Sheet3!$C$1*((N56-$N$51)/Sheet3!$A$1)^4)+$O$52*EXP(Sheet3!$B$1*((N56-$N$52)/Sheet3!$A$1)^2 +Sheet3!$C$1*((N56-$N$52)/Sheet3!$A$1)^4))</f>
        <v>20.789632252872394</v>
      </c>
    </row>
    <row r="57" spans="11:15" x14ac:dyDescent="0.2">
      <c r="N57">
        <v>301.39999999999998</v>
      </c>
      <c r="O57">
        <f>$O$53*($O$51*EXP(Sheet3!$B$1*((N57-$N$51)/Sheet3!$A$1)^2 +Sheet3!$C$1*((N57-$N$51)/Sheet3!$A$1)^4)+$O$52*EXP(Sheet3!$B$1*((N57-$N$52)/Sheet3!$A$1)^2 +Sheet3!$C$1*((N57-$N$52)/Sheet3!$A$1)^4))</f>
        <v>51.566459798046111</v>
      </c>
    </row>
    <row r="58" spans="11:15" x14ac:dyDescent="0.2">
      <c r="N58">
        <v>301.60000000000002</v>
      </c>
      <c r="O58">
        <f>$O$53*($O$51*EXP(Sheet3!$B$1*((N58-$N$51)/Sheet3!$A$1)^2 +Sheet3!$C$1*((N58-$N$51)/Sheet3!$A$1)^4)+$O$52*EXP(Sheet3!$B$1*((N58-$N$52)/Sheet3!$A$1)^2 +Sheet3!$C$1*((N58-$N$52)/Sheet3!$A$1)^4))</f>
        <v>96.046244290034551</v>
      </c>
    </row>
    <row r="59" spans="11:15" x14ac:dyDescent="0.2">
      <c r="N59">
        <v>301.8</v>
      </c>
      <c r="O59">
        <f>$O$53*($O$51*EXP(Sheet3!$B$1*((N59-$N$51)/Sheet3!$A$1)^2 +Sheet3!$C$1*((N59-$N$51)/Sheet3!$A$1)^4)+$O$52*EXP(Sheet3!$B$1*((N59-$N$52)/Sheet3!$A$1)^2 +Sheet3!$C$1*((N59-$N$52)/Sheet3!$A$1)^4))</f>
        <v>142.8388578291175</v>
      </c>
    </row>
    <row r="60" spans="11:15" x14ac:dyDescent="0.2">
      <c r="N60">
        <v>302</v>
      </c>
      <c r="O60">
        <f>$O$53*($O$51*EXP(Sheet3!$B$1*((N60-$N$51)/Sheet3!$A$1)^2 +Sheet3!$C$1*((N60-$N$51)/Sheet3!$A$1)^4)+$O$52*EXP(Sheet3!$B$1*((N60-$N$52)/Sheet3!$A$1)^2 +Sheet3!$C$1*((N60-$N$52)/Sheet3!$A$1)^4))</f>
        <v>177.0768205963314</v>
      </c>
    </row>
    <row r="61" spans="11:15" x14ac:dyDescent="0.2">
      <c r="N61">
        <v>302.2</v>
      </c>
      <c r="O61">
        <f>$O$53*($O$51*EXP(Sheet3!$B$1*((N61-$N$51)/Sheet3!$A$1)^2 +Sheet3!$C$1*((N61-$N$51)/Sheet3!$A$1)^4)+$O$52*EXP(Sheet3!$B$1*((N61-$N$52)/Sheet3!$A$1)^2 +Sheet3!$C$1*((N61-$N$52)/Sheet3!$A$1)^4))</f>
        <v>187.61007368119715</v>
      </c>
    </row>
    <row r="62" spans="11:15" x14ac:dyDescent="0.2">
      <c r="N62">
        <v>302.39999999999998</v>
      </c>
      <c r="O62">
        <f>$O$53*($O$51*EXP(Sheet3!$B$1*((N62-$N$51)/Sheet3!$A$1)^2 +Sheet3!$C$1*((N62-$N$51)/Sheet3!$A$1)^4)+$O$52*EXP(Sheet3!$B$1*((N62-$N$52)/Sheet3!$A$1)^2 +Sheet3!$C$1*((N62-$N$52)/Sheet3!$A$1)^4))</f>
        <v>171.04612253344925</v>
      </c>
    </row>
    <row r="63" spans="11:15" x14ac:dyDescent="0.2">
      <c r="N63">
        <v>302.60000000000002</v>
      </c>
      <c r="O63">
        <f>$O$53*($O$51*EXP(Sheet3!$B$1*((N63-$N$51)/Sheet3!$A$1)^2 +Sheet3!$C$1*((N63-$N$51)/Sheet3!$A$1)^4)+$O$52*EXP(Sheet3!$B$1*((N63-$N$52)/Sheet3!$A$1)^2 +Sheet3!$C$1*((N63-$N$52)/Sheet3!$A$1)^4))</f>
        <v>132.72020988995081</v>
      </c>
    </row>
    <row r="64" spans="11:15" x14ac:dyDescent="0.2">
      <c r="N64">
        <v>302.8</v>
      </c>
      <c r="O64">
        <f>$O$53*($O$51*EXP(Sheet3!$B$1*((N64-$N$51)/Sheet3!$A$1)^2 +Sheet3!$C$1*((N64-$N$51)/Sheet3!$A$1)^4)+$O$52*EXP(Sheet3!$B$1*((N64-$N$52)/Sheet3!$A$1)^2 +Sheet3!$C$1*((N64-$N$52)/Sheet3!$A$1)^4))</f>
        <v>85.192316323877009</v>
      </c>
    </row>
    <row r="65" spans="10:15" x14ac:dyDescent="0.2">
      <c r="J65" s="3" t="s">
        <v>20</v>
      </c>
      <c r="K65" s="1">
        <f>Sheet1!G5</f>
        <v>302.29013349988287</v>
      </c>
      <c r="L65">
        <v>105</v>
      </c>
      <c r="N65">
        <v>303</v>
      </c>
      <c r="O65">
        <f>$O$53*($O$51*EXP(Sheet3!$B$1*((N65-$N$51)/Sheet3!$A$1)^2 +Sheet3!$C$1*((N65-$N$51)/Sheet3!$A$1)^4)+$O$52*EXP(Sheet3!$B$1*((N65-$N$52)/Sheet3!$A$1)^2 +Sheet3!$C$1*((N65-$N$52)/Sheet3!$A$1)^4))</f>
        <v>43.274777502038816</v>
      </c>
    </row>
    <row r="66" spans="10:15" x14ac:dyDescent="0.2">
      <c r="J66" s="4" t="s">
        <v>0</v>
      </c>
      <c r="K66" s="1">
        <f>Sheet1!H5</f>
        <v>302.33999999999997</v>
      </c>
      <c r="L66">
        <v>95</v>
      </c>
      <c r="N66">
        <v>303.2</v>
      </c>
      <c r="O66">
        <f>$O$53*($O$51*EXP(Sheet3!$B$1*((N66-$N$51)/Sheet3!$A$1)^2 +Sheet3!$C$1*((N66-$N$51)/Sheet3!$A$1)^4)+$O$52*EXP(Sheet3!$B$1*((N66-$N$52)/Sheet3!$A$1)^2 +Sheet3!$C$1*((N66-$N$52)/Sheet3!$A$1)^4))</f>
        <v>16.420080216652302</v>
      </c>
    </row>
    <row r="75" spans="10:15" x14ac:dyDescent="0.2">
      <c r="L75">
        <v>5000</v>
      </c>
      <c r="N75">
        <v>312.56740000000002</v>
      </c>
      <c r="O75">
        <f>L77</f>
        <v>3570</v>
      </c>
    </row>
    <row r="76" spans="10:15" x14ac:dyDescent="0.2">
      <c r="K76">
        <v>312.56740000000002</v>
      </c>
      <c r="L76">
        <v>0</v>
      </c>
      <c r="N76">
        <v>313.15550000000002</v>
      </c>
      <c r="O76">
        <f>L80</f>
        <v>2445</v>
      </c>
    </row>
    <row r="77" spans="10:15" x14ac:dyDescent="0.2">
      <c r="K77">
        <v>312.56740000000002</v>
      </c>
      <c r="L77">
        <f>0.714*L75</f>
        <v>3570</v>
      </c>
      <c r="N77">
        <v>313.18439999999998</v>
      </c>
      <c r="O77">
        <f>L83</f>
        <v>3560</v>
      </c>
    </row>
    <row r="78" spans="10:15" x14ac:dyDescent="0.2">
      <c r="O78">
        <v>0.4</v>
      </c>
    </row>
    <row r="79" spans="10:15" x14ac:dyDescent="0.2">
      <c r="K79">
        <v>313.15550000000002</v>
      </c>
      <c r="L79">
        <v>0</v>
      </c>
      <c r="N79" t="s">
        <v>1</v>
      </c>
      <c r="O79" s="7" t="s">
        <v>19</v>
      </c>
    </row>
    <row r="80" spans="10:15" x14ac:dyDescent="0.2">
      <c r="K80">
        <v>313.15550000000002</v>
      </c>
      <c r="L80">
        <f>0.489*L75</f>
        <v>2445</v>
      </c>
      <c r="N80">
        <v>311.8</v>
      </c>
      <c r="O80">
        <f>$O$78*($O$75*EXP(Sheet3!$B$1*((N80-$N$75)/Sheet3!$A$1)^2 +Sheet3!$C$1*((N80-$N$75)/Sheet3!$A$1)^4)+$O$76*EXP(Sheet3!$B$1*((N80-$N$76)/Sheet3!$A$1)^2 +Sheet3!$C$1*((N80-$N$76)/Sheet3!$A$1)^4)+$O$77*EXP(Sheet3!$B$1*((N80-$N$77)/Sheet3!$A$1)^2 +Sheet3!$C$1*((N80-$N$77)/Sheet3!$A$1)^4))</f>
        <v>409.1060845434788</v>
      </c>
    </row>
    <row r="81" spans="10:15" x14ac:dyDescent="0.2">
      <c r="N81">
        <v>312</v>
      </c>
      <c r="O81">
        <f>$O$78*($O$75*EXP(Sheet3!$B$1*((N81-$N$75)/Sheet3!$A$1)^2 +Sheet3!$C$1*((N81-$N$75)/Sheet3!$A$1)^4)+$O$76*EXP(Sheet3!$B$1*((N81-$N$76)/Sheet3!$A$1)^2 +Sheet3!$C$1*((N81-$N$76)/Sheet3!$A$1)^4)+$O$77*EXP(Sheet3!$B$1*((N81-$N$77)/Sheet3!$A$1)^2 +Sheet3!$C$1*((N81-$N$77)/Sheet3!$A$1)^4))</f>
        <v>811.48275000302283</v>
      </c>
    </row>
    <row r="82" spans="10:15" x14ac:dyDescent="0.2">
      <c r="K82">
        <v>313.18439999999998</v>
      </c>
      <c r="L82">
        <v>0</v>
      </c>
      <c r="N82">
        <v>312.2</v>
      </c>
      <c r="O82">
        <f>$O$78*($O$75*EXP(Sheet3!$B$1*((N82-$N$75)/Sheet3!$A$1)^2 +Sheet3!$C$1*((N82-$N$75)/Sheet3!$A$1)^4)+$O$76*EXP(Sheet3!$B$1*((N82-$N$76)/Sheet3!$A$1)^2 +Sheet3!$C$1*((N82-$N$76)/Sheet3!$A$1)^4)+$O$77*EXP(Sheet3!$B$1*((N82-$N$77)/Sheet3!$A$1)^2 +Sheet3!$C$1*((N82-$N$77)/Sheet3!$A$1)^4))</f>
        <v>1358.4245907458103</v>
      </c>
    </row>
    <row r="83" spans="10:15" x14ac:dyDescent="0.2">
      <c r="K83">
        <v>313.18439999999998</v>
      </c>
      <c r="L83">
        <f>0.712*L75</f>
        <v>3560</v>
      </c>
      <c r="N83">
        <v>312.39999999999998</v>
      </c>
      <c r="O83">
        <f>$O$78*($O$75*EXP(Sheet3!$B$1*((N83-$N$75)/Sheet3!$A$1)^2 +Sheet3!$C$1*((N83-$N$75)/Sheet3!$A$1)^4)+$O$76*EXP(Sheet3!$B$1*((N83-$N$76)/Sheet3!$A$1)^2 +Sheet3!$C$1*((N83-$N$76)/Sheet3!$A$1)^4)+$O$77*EXP(Sheet3!$B$1*((N83-$N$77)/Sheet3!$A$1)^2 +Sheet3!$C$1*((N83-$N$77)/Sheet3!$A$1)^4))</f>
        <v>2009.8035070089836</v>
      </c>
    </row>
    <row r="84" spans="10:15" x14ac:dyDescent="0.2">
      <c r="N84">
        <v>312.60000000000002</v>
      </c>
      <c r="O84">
        <f>$O$78*($O$75*EXP(Sheet3!$B$1*((N84-$N$75)/Sheet3!$A$1)^2 +Sheet3!$C$1*((N84-$N$75)/Sheet3!$A$1)^4)+$O$76*EXP(Sheet3!$B$1*((N84-$N$76)/Sheet3!$A$1)^2 +Sheet3!$C$1*((N84-$N$76)/Sheet3!$A$1)^4)+$O$77*EXP(Sheet3!$B$1*((N84-$N$77)/Sheet3!$A$1)^2 +Sheet3!$C$1*((N84-$N$77)/Sheet3!$A$1)^4))</f>
        <v>2655.0862640869464</v>
      </c>
    </row>
    <row r="85" spans="10:15" x14ac:dyDescent="0.2">
      <c r="N85">
        <v>312.8</v>
      </c>
      <c r="O85">
        <f>$O$78*($O$75*EXP(Sheet3!$B$1*((N85-$N$75)/Sheet3!$A$1)^2 +Sheet3!$C$1*((N85-$N$75)/Sheet3!$A$1)^4)+$O$76*EXP(Sheet3!$B$1*((N85-$N$76)/Sheet3!$A$1)^2 +Sheet3!$C$1*((N85-$N$76)/Sheet3!$A$1)^4)+$O$77*EXP(Sheet3!$B$1*((N85-$N$77)/Sheet3!$A$1)^2 +Sheet3!$C$1*((N85-$N$77)/Sheet3!$A$1)^4))</f>
        <v>3120.9473153136732</v>
      </c>
    </row>
    <row r="86" spans="10:15" x14ac:dyDescent="0.2">
      <c r="J86" s="3" t="s">
        <v>20</v>
      </c>
      <c r="K86" s="1">
        <f>Sheet1!G6</f>
        <v>312.86673566550348</v>
      </c>
      <c r="L86">
        <v>2100</v>
      </c>
      <c r="N86">
        <v>313</v>
      </c>
      <c r="O86">
        <f>$O$78*($O$75*EXP(Sheet3!$B$1*((N86-$N$75)/Sheet3!$A$1)^2 +Sheet3!$C$1*((N86-$N$75)/Sheet3!$A$1)^4)+$O$76*EXP(Sheet3!$B$1*((N86-$N$76)/Sheet3!$A$1)^2 +Sheet3!$C$1*((N86-$N$76)/Sheet3!$A$1)^4)+$O$77*EXP(Sheet3!$B$1*((N86-$N$77)/Sheet3!$A$1)^2 +Sheet3!$C$1*((N86-$N$77)/Sheet3!$A$1)^4))</f>
        <v>3257.090238105915</v>
      </c>
    </row>
    <row r="87" spans="10:15" x14ac:dyDescent="0.2">
      <c r="J87" s="4" t="s">
        <v>0</v>
      </c>
      <c r="K87" s="1">
        <f>Sheet1!H6</f>
        <v>313.2</v>
      </c>
      <c r="L87">
        <v>1900</v>
      </c>
      <c r="N87">
        <v>313.2</v>
      </c>
      <c r="O87">
        <f>$O$78*($O$75*EXP(Sheet3!$B$1*((N87-$N$75)/Sheet3!$A$1)^2 +Sheet3!$C$1*((N87-$N$75)/Sheet3!$A$1)^4)+$O$76*EXP(Sheet3!$B$1*((N87-$N$76)/Sheet3!$A$1)^2 +Sheet3!$C$1*((N87-$N$76)/Sheet3!$A$1)^4)+$O$77*EXP(Sheet3!$B$1*((N87-$N$77)/Sheet3!$A$1)^2 +Sheet3!$C$1*((N87-$N$77)/Sheet3!$A$1)^4))</f>
        <v>3019.4730822735219</v>
      </c>
    </row>
    <row r="88" spans="10:15" x14ac:dyDescent="0.2">
      <c r="N88">
        <v>313.39999999999998</v>
      </c>
      <c r="O88">
        <f>$O$78*($O$75*EXP(Sheet3!$B$1*((N88-$N$75)/Sheet3!$A$1)^2 +Sheet3!$C$1*((N88-$N$75)/Sheet3!$A$1)^4)+$O$76*EXP(Sheet3!$B$1*((N88-$N$76)/Sheet3!$A$1)^2 +Sheet3!$C$1*((N88-$N$76)/Sheet3!$A$1)^4)+$O$77*EXP(Sheet3!$B$1*((N88-$N$77)/Sheet3!$A$1)^2 +Sheet3!$C$1*((N88-$N$77)/Sheet3!$A$1)^4))</f>
        <v>2481.655279929862</v>
      </c>
    </row>
    <row r="89" spans="10:15" x14ac:dyDescent="0.2">
      <c r="N89">
        <v>313.60000000000002</v>
      </c>
      <c r="O89">
        <f>$O$78*($O$75*EXP(Sheet3!$B$1*((N89-$N$75)/Sheet3!$A$1)^2 +Sheet3!$C$1*((N89-$N$75)/Sheet3!$A$1)^4)+$O$76*EXP(Sheet3!$B$1*((N89-$N$76)/Sheet3!$A$1)^2 +Sheet3!$C$1*((N89-$N$76)/Sheet3!$A$1)^4)+$O$77*EXP(Sheet3!$B$1*((N89-$N$77)/Sheet3!$A$1)^2 +Sheet3!$C$1*((N89-$N$77)/Sheet3!$A$1)^4))</f>
        <v>1785.3612372964537</v>
      </c>
    </row>
    <row r="90" spans="10:15" x14ac:dyDescent="0.2">
      <c r="N90">
        <v>313.8</v>
      </c>
      <c r="O90">
        <f>$O$78*($O$75*EXP(Sheet3!$B$1*((N90-$N$75)/Sheet3!$A$1)^2 +Sheet3!$C$1*((N90-$N$75)/Sheet3!$A$1)^4)+$O$76*EXP(Sheet3!$B$1*((N90-$N$76)/Sheet3!$A$1)^2 +Sheet3!$C$1*((N90-$N$76)/Sheet3!$A$1)^4)+$O$77*EXP(Sheet3!$B$1*((N90-$N$77)/Sheet3!$A$1)^2 +Sheet3!$C$1*((N90-$N$77)/Sheet3!$A$1)^4))</f>
        <v>1087.7179830265054</v>
      </c>
    </row>
    <row r="91" spans="10:15" x14ac:dyDescent="0.2">
      <c r="N91">
        <v>314</v>
      </c>
      <c r="O91">
        <f>$O$78*($O$75*EXP(Sheet3!$B$1*((N91-$N$75)/Sheet3!$A$1)^2 +Sheet3!$C$1*((N91-$N$75)/Sheet3!$A$1)^4)+$O$76*EXP(Sheet3!$B$1*((N91-$N$76)/Sheet3!$A$1)^2 +Sheet3!$C$1*((N91-$N$76)/Sheet3!$A$1)^4)+$O$77*EXP(Sheet3!$B$1*((N91-$N$77)/Sheet3!$A$1)^2 +Sheet3!$C$1*((N91-$N$77)/Sheet3!$A$1)^4))</f>
        <v>529.45168874070134</v>
      </c>
    </row>
    <row r="99" spans="10:15" x14ac:dyDescent="0.2">
      <c r="N99">
        <v>334.14800000000002</v>
      </c>
    </row>
    <row r="100" spans="10:15" x14ac:dyDescent="0.2">
      <c r="O100">
        <f>L108</f>
        <v>100</v>
      </c>
    </row>
    <row r="101" spans="10:15" x14ac:dyDescent="0.2">
      <c r="N101" t="s">
        <v>1</v>
      </c>
      <c r="O101" s="7" t="s">
        <v>19</v>
      </c>
    </row>
    <row r="102" spans="10:15" x14ac:dyDescent="0.2">
      <c r="N102">
        <v>333</v>
      </c>
      <c r="O102">
        <f>$O$100*EXP(Sheet3!$B$1*((N102-$N$99)/Sheet3!$A$1)^2 +Sheet3!$C$1*((N102-$N$99)/Sheet3!$A$1)^4)</f>
        <v>3.5214368421285549</v>
      </c>
    </row>
    <row r="103" spans="10:15" x14ac:dyDescent="0.2">
      <c r="N103">
        <v>333.2</v>
      </c>
      <c r="O103">
        <f>$O$100*EXP(Sheet3!$B$1*((N103-$N$99)/Sheet3!$A$1)^2 +Sheet3!$C$1*((N103-$N$99)/Sheet3!$A$1)^4)</f>
        <v>12.337570408885975</v>
      </c>
    </row>
    <row r="104" spans="10:15" x14ac:dyDescent="0.2">
      <c r="N104">
        <v>333.4</v>
      </c>
      <c r="O104">
        <f>$O$100*EXP(Sheet3!$B$1*((N104-$N$99)/Sheet3!$A$1)^2 +Sheet3!$C$1*((N104-$N$99)/Sheet3!$A$1)^4)</f>
        <v>29.899410269079326</v>
      </c>
    </row>
    <row r="105" spans="10:15" x14ac:dyDescent="0.2">
      <c r="N105">
        <v>333.6</v>
      </c>
      <c r="O105">
        <f>$O$100*EXP(Sheet3!$B$1*((N105-$N$99)/Sheet3!$A$1)^2 +Sheet3!$C$1*((N105-$N$99)/Sheet3!$A$1)^4)</f>
        <v>54.395734407468986</v>
      </c>
    </row>
    <row r="106" spans="10:15" x14ac:dyDescent="0.2">
      <c r="N106">
        <v>333.8</v>
      </c>
      <c r="O106">
        <f>$O$100*EXP(Sheet3!$B$1*((N106-$N$99)/Sheet3!$A$1)^2 +Sheet3!$C$1*((N106-$N$99)/Sheet3!$A$1)^4)</f>
        <v>79.085856924515042</v>
      </c>
    </row>
    <row r="107" spans="10:15" x14ac:dyDescent="0.2">
      <c r="K107">
        <v>334.14800000000002</v>
      </c>
      <c r="L107">
        <v>0</v>
      </c>
      <c r="N107">
        <v>334</v>
      </c>
      <c r="O107">
        <f>$O$100*EXP(Sheet3!$B$1*((N107-$N$99)/Sheet3!$A$1)^2 +Sheet3!$C$1*((N107-$N$99)/Sheet3!$A$1)^4)</f>
        <v>95.949691967850072</v>
      </c>
    </row>
    <row r="108" spans="10:15" x14ac:dyDescent="0.2">
      <c r="K108">
        <v>334.14800000000002</v>
      </c>
      <c r="L108">
        <v>100</v>
      </c>
      <c r="N108">
        <v>334.2</v>
      </c>
      <c r="O108">
        <f>$O$100*EXP(Sheet3!$B$1*((N108-$N$99)/Sheet3!$A$1)^2 +Sheet3!$C$1*((N108-$N$99)/Sheet3!$A$1)^4)</f>
        <v>99.493487677514807</v>
      </c>
    </row>
    <row r="109" spans="10:15" x14ac:dyDescent="0.2">
      <c r="N109">
        <v>334.4</v>
      </c>
      <c r="O109">
        <f>$O$100*EXP(Sheet3!$B$1*((N109-$N$99)/Sheet3!$A$1)^2 +Sheet3!$C$1*((N109-$N$99)/Sheet3!$A$1)^4)</f>
        <v>88.585792218465414</v>
      </c>
    </row>
    <row r="110" spans="10:15" x14ac:dyDescent="0.2">
      <c r="J110" s="3" t="s">
        <v>20</v>
      </c>
      <c r="K110" s="1">
        <f>Sheet1!G7</f>
        <v>334.20069280494658</v>
      </c>
      <c r="L110">
        <v>55</v>
      </c>
      <c r="N110">
        <v>334.6</v>
      </c>
      <c r="O110">
        <f>$O$100*EXP(Sheet3!$B$1*((N110-$N$99)/Sheet3!$A$1)^2 +Sheet3!$C$1*((N110-$N$99)/Sheet3!$A$1)^4)</f>
        <v>66.739106188302486</v>
      </c>
    </row>
    <row r="111" spans="10:15" x14ac:dyDescent="0.2">
      <c r="J111" s="4" t="s">
        <v>0</v>
      </c>
      <c r="K111" s="1">
        <f>Sheet1!H7</f>
        <v>334.41</v>
      </c>
      <c r="L111">
        <v>45</v>
      </c>
      <c r="N111">
        <v>334.8</v>
      </c>
      <c r="O111">
        <f>$O$100*EXP(Sheet3!$B$1*((N111-$N$99)/Sheet3!$A$1)^2 +Sheet3!$C$1*((N111-$N$99)/Sheet3!$A$1)^4)</f>
        <v>41.123365238827148</v>
      </c>
    </row>
    <row r="112" spans="10:15" x14ac:dyDescent="0.2">
      <c r="N112">
        <v>335</v>
      </c>
      <c r="O112">
        <f>$O$100*EXP(Sheet3!$B$1*((N112-$N$99)/Sheet3!$A$1)^2 +Sheet3!$C$1*((N112-$N$99)/Sheet3!$A$1)^4)</f>
        <v>19.64945088702602</v>
      </c>
    </row>
    <row r="113" spans="11:15" x14ac:dyDescent="0.2">
      <c r="N113">
        <v>335.2</v>
      </c>
      <c r="O113">
        <f>$O$100*EXP(Sheet3!$B$1*((N113-$N$99)/Sheet3!$A$1)^2 +Sheet3!$C$1*((N113-$N$99)/Sheet3!$A$1)^4)</f>
        <v>6.7708590042041532</v>
      </c>
    </row>
    <row r="122" spans="11:15" x14ac:dyDescent="0.2">
      <c r="L122">
        <v>3000</v>
      </c>
      <c r="N122">
        <v>365.01600000000002</v>
      </c>
      <c r="O122">
        <f>L124</f>
        <v>4050.0000000000005</v>
      </c>
    </row>
    <row r="123" spans="11:15" x14ac:dyDescent="0.2">
      <c r="K123">
        <v>365.01600000000002</v>
      </c>
      <c r="L123">
        <v>0</v>
      </c>
      <c r="N123">
        <v>365.48399999999998</v>
      </c>
      <c r="O123">
        <f>L127</f>
        <v>750</v>
      </c>
    </row>
    <row r="124" spans="11:15" x14ac:dyDescent="0.2">
      <c r="K124">
        <v>365.01600000000002</v>
      </c>
      <c r="L124">
        <f>1.35*L122</f>
        <v>4050.0000000000005</v>
      </c>
      <c r="N124">
        <v>366.32799999999997</v>
      </c>
      <c r="O124">
        <f>L130</f>
        <v>501.00000000000006</v>
      </c>
    </row>
    <row r="125" spans="11:15" x14ac:dyDescent="0.2">
      <c r="O125">
        <v>0.75</v>
      </c>
    </row>
    <row r="126" spans="11:15" x14ac:dyDescent="0.2">
      <c r="K126">
        <v>365.48399999999998</v>
      </c>
      <c r="L126">
        <v>0</v>
      </c>
      <c r="N126" t="s">
        <v>1</v>
      </c>
      <c r="O126" s="7" t="s">
        <v>19</v>
      </c>
    </row>
    <row r="127" spans="11:15" x14ac:dyDescent="0.2">
      <c r="K127">
        <v>365.48399999999998</v>
      </c>
      <c r="L127">
        <f>0.25*L122</f>
        <v>750</v>
      </c>
      <c r="N127">
        <v>364</v>
      </c>
      <c r="O127">
        <f>$O$125*($O$122*EXP(Sheet3!$B$1*((N127-$N$122)/Sheet3!$A$1)^2 +Sheet3!$C$1*((N127-$N$122)/Sheet3!$A$1)^4)+$O$123*EXP(Sheet3!$B$1*((N127-$N$123)/Sheet3!$A$1)^2 +Sheet3!$C$1*((N127-$N$123)/Sheet3!$A$1)^4)+$O$124*EXP(Sheet3!$B$1*((N127-$N$123)/Sheet3!$A$1)^2 +Sheet3!$C$1*((N127-$N$124)/Sheet3!$A$1)^4))</f>
        <v>257.00044919069751</v>
      </c>
    </row>
    <row r="128" spans="11:15" x14ac:dyDescent="0.2">
      <c r="N128">
        <v>364.2</v>
      </c>
      <c r="O128">
        <f>$O$125*($O$122*EXP(Sheet3!$B$1*((N128-$N$122)/Sheet3!$A$1)^2 +Sheet3!$C$1*((N128-$N$122)/Sheet3!$A$1)^4)+$O$123*EXP(Sheet3!$B$1*((N128-$N$123)/Sheet3!$A$1)^2 +Sheet3!$C$1*((N128-$N$123)/Sheet3!$A$1)^4)+$O$124*EXP(Sheet3!$B$1*((N128-$N$123)/Sheet3!$A$1)^2 +Sheet3!$C$1*((N128-$N$124)/Sheet3!$A$1)^4))</f>
        <v>703.21135720616917</v>
      </c>
    </row>
    <row r="129" spans="10:15" x14ac:dyDescent="0.2">
      <c r="K129">
        <v>366.32799999999997</v>
      </c>
      <c r="L129">
        <v>0</v>
      </c>
      <c r="N129">
        <v>364.4</v>
      </c>
      <c r="O129">
        <f>$O$125*($O$122*EXP(Sheet3!$B$1*((N129-$N$122)/Sheet3!$A$1)^2 +Sheet3!$C$1*((N129-$N$122)/Sheet3!$A$1)^4)+$O$123*EXP(Sheet3!$B$1*((N129-$N$123)/Sheet3!$A$1)^2 +Sheet3!$C$1*((N129-$N$123)/Sheet3!$A$1)^4)+$O$124*EXP(Sheet3!$B$1*((N129-$N$123)/Sheet3!$A$1)^2 +Sheet3!$C$1*((N129-$N$124)/Sheet3!$A$1)^4))</f>
        <v>1417.2151256213037</v>
      </c>
    </row>
    <row r="130" spans="10:15" x14ac:dyDescent="0.2">
      <c r="K130">
        <v>366.32799999999997</v>
      </c>
      <c r="L130">
        <f>0.167*L122</f>
        <v>501.00000000000006</v>
      </c>
      <c r="N130">
        <v>364.6</v>
      </c>
      <c r="O130">
        <f>$O$125*($O$122*EXP(Sheet3!$B$1*((N130-$N$122)/Sheet3!$A$1)^2 +Sheet3!$C$1*((N130-$N$122)/Sheet3!$A$1)^4)+$O$123*EXP(Sheet3!$B$1*((N130-$N$123)/Sheet3!$A$1)^2 +Sheet3!$C$1*((N130-$N$123)/Sheet3!$A$1)^4)+$O$124*EXP(Sheet3!$B$1*((N130-$N$123)/Sheet3!$A$1)^2 +Sheet3!$C$1*((N130-$N$124)/Sheet3!$A$1)^4))</f>
        <v>2258.8714664468389</v>
      </c>
    </row>
    <row r="131" spans="10:15" x14ac:dyDescent="0.2">
      <c r="N131">
        <v>364.8</v>
      </c>
      <c r="O131">
        <f>$O$125*($O$122*EXP(Sheet3!$B$1*((N131-$N$122)/Sheet3!$A$1)^2 +Sheet3!$C$1*((N131-$N$122)/Sheet3!$A$1)^4)+$O$123*EXP(Sheet3!$B$1*((N131-$N$123)/Sheet3!$A$1)^2 +Sheet3!$C$1*((N131-$N$123)/Sheet3!$A$1)^4)+$O$124*EXP(Sheet3!$B$1*((N131-$N$123)/Sheet3!$A$1)^2 +Sheet3!$C$1*((N131-$N$124)/Sheet3!$A$1)^4))</f>
        <v>2999.3278042653915</v>
      </c>
    </row>
    <row r="132" spans="10:15" x14ac:dyDescent="0.2">
      <c r="N132">
        <v>365</v>
      </c>
      <c r="O132">
        <f>$O$125*($O$122*EXP(Sheet3!$B$1*((N132-$N$122)/Sheet3!$A$1)^2 +Sheet3!$C$1*((N132-$N$122)/Sheet3!$A$1)^4)+$O$123*EXP(Sheet3!$B$1*((N132-$N$123)/Sheet3!$A$1)^2 +Sheet3!$C$1*((N132-$N$123)/Sheet3!$A$1)^4)+$O$124*EXP(Sheet3!$B$1*((N132-$N$123)/Sheet3!$A$1)^2 +Sheet3!$C$1*((N132-$N$124)/Sheet3!$A$1)^4))</f>
        <v>3439.2878885229948</v>
      </c>
    </row>
    <row r="133" spans="10:15" x14ac:dyDescent="0.2">
      <c r="J133" s="3" t="s">
        <v>20</v>
      </c>
      <c r="K133" s="1">
        <f>Sheet1!G8</f>
        <v>365.0437537340494</v>
      </c>
      <c r="L133">
        <v>2800</v>
      </c>
      <c r="N133">
        <v>365.2</v>
      </c>
      <c r="O133">
        <f>$O$125*($O$122*EXP(Sheet3!$B$1*((N133-$N$122)/Sheet3!$A$1)^2 +Sheet3!$C$1*((N133-$N$122)/Sheet3!$A$1)^4)+$O$123*EXP(Sheet3!$B$1*((N133-$N$123)/Sheet3!$A$1)^2 +Sheet3!$C$1*((N133-$N$123)/Sheet3!$A$1)^4)+$O$124*EXP(Sheet3!$B$1*((N133-$N$123)/Sheet3!$A$1)^2 +Sheet3!$C$1*((N133-$N$124)/Sheet3!$A$1)^4))</f>
        <v>3473.9123871920847</v>
      </c>
    </row>
    <row r="134" spans="10:15" x14ac:dyDescent="0.2">
      <c r="J134" s="4" t="s">
        <v>0</v>
      </c>
      <c r="K134" s="1">
        <f>Sheet1!H8</f>
        <v>364.96</v>
      </c>
      <c r="L134">
        <v>2600</v>
      </c>
      <c r="N134">
        <v>365.4</v>
      </c>
      <c r="O134">
        <f>$O$125*($O$122*EXP(Sheet3!$B$1*((N134-$N$122)/Sheet3!$A$1)^2 +Sheet3!$C$1*((N134-$N$122)/Sheet3!$A$1)^4)+$O$123*EXP(Sheet3!$B$1*((N134-$N$123)/Sheet3!$A$1)^2 +Sheet3!$C$1*((N134-$N$123)/Sheet3!$A$1)^4)+$O$124*EXP(Sheet3!$B$1*((N134-$N$123)/Sheet3!$A$1)^2 +Sheet3!$C$1*((N134-$N$124)/Sheet3!$A$1)^4))</f>
        <v>3088.7021093099756</v>
      </c>
    </row>
    <row r="135" spans="10:15" x14ac:dyDescent="0.2">
      <c r="N135">
        <v>365.6</v>
      </c>
      <c r="O135">
        <f>$O$125*($O$122*EXP(Sheet3!$B$1*((N135-$N$122)/Sheet3!$A$1)^2 +Sheet3!$C$1*((N135-$N$122)/Sheet3!$A$1)^4)+$O$123*EXP(Sheet3!$B$1*((N135-$N$123)/Sheet3!$A$1)^2 +Sheet3!$C$1*((N135-$N$123)/Sheet3!$A$1)^4)+$O$124*EXP(Sheet3!$B$1*((N135-$N$123)/Sheet3!$A$1)^2 +Sheet3!$C$1*((N135-$N$124)/Sheet3!$A$1)^4))</f>
        <v>2377.2023121990719</v>
      </c>
    </row>
    <row r="136" spans="10:15" x14ac:dyDescent="0.2">
      <c r="N136">
        <v>365.8</v>
      </c>
      <c r="O136">
        <f>$O$125*($O$122*EXP(Sheet3!$B$1*((N136-$N$122)/Sheet3!$A$1)^2 +Sheet3!$C$1*((N136-$N$122)/Sheet3!$A$1)^4)+$O$123*EXP(Sheet3!$B$1*((N136-$N$123)/Sheet3!$A$1)^2 +Sheet3!$C$1*((N136-$N$123)/Sheet3!$A$1)^4)+$O$124*EXP(Sheet3!$B$1*((N136-$N$123)/Sheet3!$A$1)^2 +Sheet3!$C$1*((N136-$N$124)/Sheet3!$A$1)^4))</f>
        <v>1556.3233900138275</v>
      </c>
    </row>
    <row r="137" spans="10:15" x14ac:dyDescent="0.2">
      <c r="N137">
        <v>366</v>
      </c>
      <c r="O137">
        <f>$O$125*($O$122*EXP(Sheet3!$B$1*((N137-$N$122)/Sheet3!$A$1)^2 +Sheet3!$C$1*((N137-$N$122)/Sheet3!$A$1)^4)+$O$123*EXP(Sheet3!$B$1*((N137-$N$123)/Sheet3!$A$1)^2 +Sheet3!$C$1*((N137-$N$123)/Sheet3!$A$1)^4)+$O$124*EXP(Sheet3!$B$1*((N137-$N$123)/Sheet3!$A$1)^2 +Sheet3!$C$1*((N137-$N$124)/Sheet3!$A$1)^4))</f>
        <v>864.11695839705976</v>
      </c>
    </row>
    <row r="138" spans="10:15" x14ac:dyDescent="0.2">
      <c r="N138">
        <v>366.2</v>
      </c>
      <c r="O138">
        <f>$O$125*($O$122*EXP(Sheet3!$B$1*((N138-$N$122)/Sheet3!$A$1)^2 +Sheet3!$C$1*((N138-$N$122)/Sheet3!$A$1)^4)+$O$123*EXP(Sheet3!$B$1*((N138-$N$123)/Sheet3!$A$1)^2 +Sheet3!$C$1*((N138-$N$123)/Sheet3!$A$1)^4)+$O$124*EXP(Sheet3!$B$1*((N138-$N$123)/Sheet3!$A$1)^2 +Sheet3!$C$1*((N138-$N$124)/Sheet3!$A$1)^4))</f>
        <v>413.35776710377809</v>
      </c>
    </row>
    <row r="139" spans="10:15" x14ac:dyDescent="0.2">
      <c r="N139">
        <v>366.4</v>
      </c>
      <c r="O139">
        <f>$O$125*($O$122*EXP(Sheet3!$B$1*((N139-$N$122)/Sheet3!$A$1)^2 +Sheet3!$C$1*((N139-$N$122)/Sheet3!$A$1)^4)+$O$123*EXP(Sheet3!$B$1*((N139-$N$123)/Sheet3!$A$1)^2 +Sheet3!$C$1*((N139-$N$123)/Sheet3!$A$1)^4)+$O$124*EXP(Sheet3!$B$1*((N139-$N$123)/Sheet3!$A$1)^2 +Sheet3!$C$1*((N139-$N$124)/Sheet3!$A$1)^4))</f>
        <v>172.78086677797364</v>
      </c>
    </row>
    <row r="140" spans="10:15" x14ac:dyDescent="0.2">
      <c r="N140">
        <v>366.6</v>
      </c>
      <c r="O140">
        <f>$O$125*($O$122*EXP(Sheet3!$B$1*((N140-$N$122)/Sheet3!$A$1)^2 +Sheet3!$C$1*((N140-$N$122)/Sheet3!$A$1)^4)+$O$123*EXP(Sheet3!$B$1*((N140-$N$123)/Sheet3!$A$1)^2 +Sheet3!$C$1*((N140-$N$123)/Sheet3!$A$1)^4)+$O$124*EXP(Sheet3!$B$1*((N140-$N$123)/Sheet3!$A$1)^2 +Sheet3!$C$1*((N140-$N$124)/Sheet3!$A$1)^4))</f>
        <v>62.266237501309668</v>
      </c>
    </row>
    <row r="141" spans="10:15" x14ac:dyDescent="0.2">
      <c r="N141">
        <v>366.8</v>
      </c>
      <c r="O141">
        <f>$O$125*($O$122*EXP(Sheet3!$B$1*((N141-$N$122)/Sheet3!$A$1)^2 +Sheet3!$C$1*((N141-$N$122)/Sheet3!$A$1)^4)+$O$123*EXP(Sheet3!$B$1*((N141-$N$123)/Sheet3!$A$1)^2 +Sheet3!$C$1*((N141-$N$123)/Sheet3!$A$1)^4)+$O$124*EXP(Sheet3!$B$1*((N141-$N$123)/Sheet3!$A$1)^2 +Sheet3!$C$1*((N141-$N$124)/Sheet3!$A$1)^4))</f>
        <v>19.086973268893761</v>
      </c>
    </row>
    <row r="142" spans="10:15" x14ac:dyDescent="0.2">
      <c r="N142">
        <v>367</v>
      </c>
      <c r="O142">
        <f>$O$125*($O$122*EXP(Sheet3!$B$1*((N142-$N$122)/Sheet3!$A$1)^2 +Sheet3!$C$1*((N142-$N$122)/Sheet3!$A$1)^4)+$O$123*EXP(Sheet3!$B$1*((N142-$N$123)/Sheet3!$A$1)^2 +Sheet3!$C$1*((N142-$N$123)/Sheet3!$A$1)^4)+$O$124*EXP(Sheet3!$B$1*((N142-$N$123)/Sheet3!$A$1)^2 +Sheet3!$C$1*((N142-$N$124)/Sheet3!$A$1)^4))</f>
        <v>5.0729502742155415</v>
      </c>
    </row>
    <row r="147" spans="10:18" x14ac:dyDescent="0.2">
      <c r="N147">
        <v>404.65649999999999</v>
      </c>
    </row>
    <row r="148" spans="10:18" x14ac:dyDescent="0.2">
      <c r="O148">
        <v>6000</v>
      </c>
    </row>
    <row r="149" spans="10:18" x14ac:dyDescent="0.2">
      <c r="N149" t="s">
        <v>1</v>
      </c>
      <c r="O149" s="7" t="s">
        <v>19</v>
      </c>
      <c r="Q149" s="6"/>
      <c r="R149" s="2"/>
    </row>
    <row r="150" spans="10:18" x14ac:dyDescent="0.2">
      <c r="N150">
        <v>403.6</v>
      </c>
      <c r="O150">
        <f>$O$148*EXP(Sheet3!$B$1*((N150-$N$147)/Sheet3!$A$1)^2 +Sheet3!$C$1*((N150-$N$147)/Sheet3!$A$1)^4)</f>
        <v>394.87301964841021</v>
      </c>
      <c r="Q150" s="6"/>
      <c r="R150" s="5"/>
    </row>
    <row r="151" spans="10:18" x14ac:dyDescent="0.2">
      <c r="N151">
        <v>403.8</v>
      </c>
      <c r="O151">
        <f>$O$148*EXP(Sheet3!$B$1*((N151-$N$147)/Sheet3!$A$1)^2 +Sheet3!$C$1*((N151-$N$147)/Sheet3!$A$1)^4)</f>
        <v>1155.5427399448949</v>
      </c>
      <c r="Q151" s="6"/>
      <c r="R151" s="5"/>
    </row>
    <row r="152" spans="10:18" x14ac:dyDescent="0.2">
      <c r="N152">
        <v>404</v>
      </c>
      <c r="O152">
        <f>$O$148*EXP(Sheet3!$B$1*((N152-$N$147)/Sheet3!$A$1)^2 +Sheet3!$C$1*((N152-$N$147)/Sheet3!$A$1)^4)</f>
        <v>2434.1114904810379</v>
      </c>
      <c r="Q152" s="6"/>
      <c r="R152" s="5"/>
    </row>
    <row r="153" spans="10:18" x14ac:dyDescent="0.2">
      <c r="N153">
        <v>404.2</v>
      </c>
      <c r="O153">
        <f>$O$148*EXP(Sheet3!$B$1*((N153-$N$147)/Sheet3!$A$1)^2 +Sheet3!$C$1*((N153-$N$147)/Sheet3!$A$1)^4)</f>
        <v>3970.3736403107309</v>
      </c>
      <c r="Q153" s="6"/>
      <c r="R153" s="5"/>
    </row>
    <row r="154" spans="10:18" x14ac:dyDescent="0.2">
      <c r="K154">
        <v>404.65649999999999</v>
      </c>
      <c r="L154">
        <v>0</v>
      </c>
      <c r="N154">
        <v>404.4</v>
      </c>
      <c r="O154">
        <f>$O$148*EXP(Sheet3!$B$1*((N154-$N$147)/Sheet3!$A$1)^2 +Sheet3!$C$1*((N154-$N$147)/Sheet3!$A$1)^4)</f>
        <v>5291.5854904619473</v>
      </c>
      <c r="Q154" s="6"/>
      <c r="R154" s="5"/>
    </row>
    <row r="155" spans="10:18" x14ac:dyDescent="0.2">
      <c r="K155">
        <v>404.65649999999999</v>
      </c>
      <c r="L155">
        <v>5000</v>
      </c>
      <c r="N155">
        <v>404.6</v>
      </c>
      <c r="O155">
        <f>$O$148*EXP(Sheet3!$B$1*((N155-$N$147)/Sheet3!$A$1)^2 +Sheet3!$C$1*((N155-$N$147)/Sheet3!$A$1)^4)</f>
        <v>5964.1334882927413</v>
      </c>
      <c r="Q155" s="6"/>
      <c r="R155" s="5"/>
    </row>
    <row r="156" spans="10:18" x14ac:dyDescent="0.2">
      <c r="N156">
        <v>404.8</v>
      </c>
      <c r="O156">
        <f>$O$148*EXP(Sheet3!$B$1*((N156-$N$147)/Sheet3!$A$1)^2 +Sheet3!$C$1*((N156-$N$147)/Sheet3!$A$1)^4)</f>
        <v>5771.3322390968942</v>
      </c>
      <c r="Q156" s="6"/>
      <c r="R156" s="5"/>
    </row>
    <row r="157" spans="10:18" x14ac:dyDescent="0.2">
      <c r="J157" s="3" t="s">
        <v>20</v>
      </c>
      <c r="K157" s="1">
        <f>Sheet1!G9</f>
        <v>404.65892933517654</v>
      </c>
      <c r="L157">
        <v>6100</v>
      </c>
      <c r="N157">
        <v>405</v>
      </c>
      <c r="O157">
        <f>$O$148*EXP(Sheet3!$B$1*((N157-$N$147)/Sheet3!$A$1)^2 +Sheet3!$C$1*((N157-$N$147)/Sheet3!$A$1)^4)</f>
        <v>4774.7272727566296</v>
      </c>
      <c r="Q157" s="6"/>
      <c r="R157" s="5"/>
    </row>
    <row r="158" spans="10:18" x14ac:dyDescent="0.2">
      <c r="J158" s="4" t="s">
        <v>0</v>
      </c>
      <c r="K158" s="1">
        <f>Sheet1!H9</f>
        <v>404.74</v>
      </c>
      <c r="L158">
        <v>5900</v>
      </c>
      <c r="N158">
        <v>405.2</v>
      </c>
      <c r="O158">
        <f>$O$148*EXP(Sheet3!$B$1*((N158-$N$147)/Sheet3!$A$1)^2 +Sheet3!$C$1*((N158-$N$147)/Sheet3!$A$1)^4)</f>
        <v>3298.8148120518026</v>
      </c>
      <c r="Q158" s="6"/>
      <c r="R158" s="5"/>
    </row>
    <row r="159" spans="10:18" x14ac:dyDescent="0.2">
      <c r="N159">
        <v>405.4</v>
      </c>
      <c r="O159">
        <f>$O$148*EXP(Sheet3!$B$1*((N159-$N$147)/Sheet3!$A$1)^2 +Sheet3!$C$1*((N159-$N$147)/Sheet3!$A$1)^4)</f>
        <v>1823.533641428794</v>
      </c>
      <c r="Q159" s="6"/>
      <c r="R159" s="5"/>
    </row>
    <row r="160" spans="10:18" x14ac:dyDescent="0.2">
      <c r="N160">
        <v>405.6</v>
      </c>
      <c r="O160">
        <f>$O$148*EXP(Sheet3!$B$1*((N160-$N$147)/Sheet3!$A$1)^2 +Sheet3!$C$1*((N160-$N$147)/Sheet3!$A$1)^4)</f>
        <v>757.9528953859475</v>
      </c>
      <c r="Q160" s="6"/>
      <c r="R160" s="5"/>
    </row>
    <row r="161" spans="14:18" x14ac:dyDescent="0.2">
      <c r="N161">
        <v>405.8</v>
      </c>
      <c r="O161">
        <f>$O$148*EXP(Sheet3!$B$1*((N161-$N$147)/Sheet3!$A$1)^2 +Sheet3!$C$1*((N161-$N$147)/Sheet3!$A$1)^4)</f>
        <v>218.36642694416744</v>
      </c>
      <c r="Q161" s="6"/>
      <c r="R161" s="5"/>
    </row>
    <row r="173" spans="14:18" x14ac:dyDescent="0.2">
      <c r="N173">
        <v>435.834</v>
      </c>
    </row>
    <row r="174" spans="14:18" x14ac:dyDescent="0.2">
      <c r="O174">
        <v>15000</v>
      </c>
    </row>
    <row r="175" spans="14:18" x14ac:dyDescent="0.2">
      <c r="N175" t="s">
        <v>1</v>
      </c>
      <c r="O175" s="7" t="s">
        <v>19</v>
      </c>
    </row>
    <row r="176" spans="14:18" x14ac:dyDescent="0.2">
      <c r="N176">
        <v>434.8</v>
      </c>
      <c r="O176">
        <f>$O$174*EXP(Sheet3!$B$1*((N176-$N$173)/Sheet3!$A$1)^2 +Sheet3!$C$1*((N176-$N$173)/Sheet3!$A$1)^4)</f>
        <v>1135.4632123754845</v>
      </c>
    </row>
    <row r="177" spans="10:15" x14ac:dyDescent="0.2">
      <c r="N177">
        <v>435</v>
      </c>
      <c r="O177">
        <f>$O$174*EXP(Sheet3!$B$1*((N177-$N$173)/Sheet3!$A$1)^2 +Sheet3!$C$1*((N177-$N$173)/Sheet3!$A$1)^4)</f>
        <v>3188.5495133813556</v>
      </c>
    </row>
    <row r="178" spans="10:15" x14ac:dyDescent="0.2">
      <c r="N178">
        <v>435.2</v>
      </c>
      <c r="O178">
        <f>$O$174*EXP(Sheet3!$B$1*((N178-$N$173)/Sheet3!$A$1)^2 +Sheet3!$C$1*((N178-$N$173)/Sheet3!$A$1)^4)</f>
        <v>6504.667785711511</v>
      </c>
    </row>
    <row r="179" spans="10:15" x14ac:dyDescent="0.2">
      <c r="N179">
        <v>435.4</v>
      </c>
      <c r="O179">
        <f>$O$174*EXP(Sheet3!$B$1*((N179-$N$173)/Sheet3!$A$1)^2 +Sheet3!$C$1*((N179-$N$173)/Sheet3!$A$1)^4)</f>
        <v>10347.521794456703</v>
      </c>
    </row>
    <row r="180" spans="10:15" x14ac:dyDescent="0.2">
      <c r="K180">
        <v>435.834</v>
      </c>
      <c r="L180">
        <v>0</v>
      </c>
      <c r="N180">
        <v>435.6</v>
      </c>
      <c r="O180">
        <f>$O$174*EXP(Sheet3!$B$1*((N180-$N$173)/Sheet3!$A$1)^2 +Sheet3!$C$1*((N180-$N$173)/Sheet3!$A$1)^4)</f>
        <v>13514.835889193608</v>
      </c>
    </row>
    <row r="181" spans="10:15" x14ac:dyDescent="0.2">
      <c r="K181">
        <v>435.834</v>
      </c>
      <c r="L181">
        <v>10000</v>
      </c>
      <c r="N181">
        <v>435.8</v>
      </c>
      <c r="O181">
        <f>$O$174*EXP(Sheet3!$B$1*((N181-$N$173)/Sheet3!$A$1)^2 +Sheet3!$C$1*((N181-$N$173)/Sheet3!$A$1)^4)</f>
        <v>14967.48501932143</v>
      </c>
    </row>
    <row r="182" spans="10:15" x14ac:dyDescent="0.2">
      <c r="N182">
        <v>436</v>
      </c>
      <c r="O182">
        <f>$O$174*EXP(Sheet3!$B$1*((N182-$N$173)/Sheet3!$A$1)^2 +Sheet3!$C$1*((N182-$N$173)/Sheet3!$A$1)^4)</f>
        <v>14238.605471419103</v>
      </c>
    </row>
    <row r="183" spans="10:15" x14ac:dyDescent="0.2">
      <c r="J183" s="3" t="s">
        <v>20</v>
      </c>
      <c r="K183" s="1">
        <f>Sheet1!G10</f>
        <v>435.6208102548203</v>
      </c>
      <c r="L183">
        <v>10500</v>
      </c>
      <c r="N183">
        <v>436.2</v>
      </c>
      <c r="O183">
        <f>$O$174*EXP(Sheet3!$B$1*((N183-$N$173)/Sheet3!$A$1)^2 +Sheet3!$C$1*((N183-$N$173)/Sheet3!$A$1)^4)</f>
        <v>11561.125015521064</v>
      </c>
    </row>
    <row r="184" spans="10:15" x14ac:dyDescent="0.2">
      <c r="J184" s="4" t="s">
        <v>0</v>
      </c>
      <c r="K184" s="1">
        <f>Sheet1!H10</f>
        <v>435.96</v>
      </c>
      <c r="L184">
        <v>9500</v>
      </c>
      <c r="N184">
        <v>436.4</v>
      </c>
      <c r="O184">
        <f>$O$174*EXP(Sheet3!$B$1*((N184-$N$173)/Sheet3!$A$1)^2 +Sheet3!$C$1*((N184-$N$173)/Sheet3!$A$1)^4)</f>
        <v>7809.0231495862454</v>
      </c>
    </row>
    <row r="185" spans="10:15" x14ac:dyDescent="0.2">
      <c r="N185">
        <v>436.6</v>
      </c>
      <c r="O185">
        <f>$O$174*EXP(Sheet3!$B$1*((N185-$N$173)/Sheet3!$A$1)^2 +Sheet3!$C$1*((N185-$N$173)/Sheet3!$A$1)^4)</f>
        <v>4194.9207326290998</v>
      </c>
    </row>
    <row r="186" spans="10:15" x14ac:dyDescent="0.2">
      <c r="N186">
        <v>436.8</v>
      </c>
      <c r="O186">
        <f>$O$174*EXP(Sheet3!$B$1*((N186-$N$173)/Sheet3!$A$1)^2 +Sheet3!$C$1*((N186-$N$173)/Sheet3!$A$1)^4)</f>
        <v>1680.5994404925311</v>
      </c>
    </row>
    <row r="187" spans="10:15" x14ac:dyDescent="0.2">
      <c r="N187">
        <v>437</v>
      </c>
      <c r="O187">
        <f>$O$174*EXP(Sheet3!$B$1*((N187-$N$173)/Sheet3!$A$1)^2 +Sheet3!$C$1*((N187-$N$173)/Sheet3!$A$1)^4)</f>
        <v>461.86766362608807</v>
      </c>
    </row>
    <row r="199" spans="11:15" x14ac:dyDescent="0.2">
      <c r="N199">
        <v>546.07500000000005</v>
      </c>
    </row>
    <row r="200" spans="11:15" x14ac:dyDescent="0.2">
      <c r="O200">
        <v>30000</v>
      </c>
    </row>
    <row r="201" spans="11:15" x14ac:dyDescent="0.2">
      <c r="N201" t="s">
        <v>1</v>
      </c>
      <c r="O201" s="7" t="s">
        <v>19</v>
      </c>
    </row>
    <row r="202" spans="11:15" x14ac:dyDescent="0.2">
      <c r="N202">
        <v>545</v>
      </c>
      <c r="O202">
        <f>$O$200*EXP(Sheet3!$B$1*((N202-$N$199)/Sheet3!$A$1)^2 +Sheet3!$C$1*((N202-$N$199)/Sheet3!$A$1)^4)</f>
        <v>1752.7983279633861</v>
      </c>
    </row>
    <row r="203" spans="11:15" x14ac:dyDescent="0.2">
      <c r="N203">
        <v>545.20000000000005</v>
      </c>
      <c r="O203">
        <f>$O$200*EXP(Sheet3!$B$1*((N203-$N$199)/Sheet3!$A$1)^2 +Sheet3!$C$1*((N203-$N$199)/Sheet3!$A$1)^4)</f>
        <v>5310.8598943502502</v>
      </c>
    </row>
    <row r="204" spans="11:15" x14ac:dyDescent="0.2">
      <c r="N204">
        <v>545.4</v>
      </c>
      <c r="O204">
        <f>$O$200*EXP(Sheet3!$B$1*((N204-$N$199)/Sheet3!$A$1)^2 +Sheet3!$C$1*((N204-$N$199)/Sheet3!$A$1)^4)</f>
        <v>11493.884021121477</v>
      </c>
    </row>
    <row r="205" spans="11:15" x14ac:dyDescent="0.2">
      <c r="N205">
        <v>545.6</v>
      </c>
      <c r="O205">
        <f>$O$200*EXP(Sheet3!$B$1*((N205-$N$199)/Sheet3!$A$1)^2 +Sheet3!$C$1*((N205-$N$199)/Sheet3!$A$1)^4)</f>
        <v>19148.020339053142</v>
      </c>
    </row>
    <row r="206" spans="11:15" x14ac:dyDescent="0.2">
      <c r="K206">
        <v>546.07500000000005</v>
      </c>
      <c r="L206">
        <v>0</v>
      </c>
      <c r="N206">
        <v>545.79999999999995</v>
      </c>
      <c r="O206">
        <f>$O$200*EXP(Sheet3!$B$1*((N206-$N$199)/Sheet3!$A$1)^2 +Sheet3!$C$1*((N206-$N$199)/Sheet3!$A$1)^4)</f>
        <v>25956.049431952797</v>
      </c>
    </row>
    <row r="207" spans="11:15" x14ac:dyDescent="0.2">
      <c r="K207">
        <v>546.07500000000005</v>
      </c>
      <c r="L207">
        <v>20000</v>
      </c>
      <c r="N207">
        <v>546</v>
      </c>
      <c r="O207">
        <f>$O$200*EXP(Sheet3!$B$1*((N207-$N$199)/Sheet3!$A$1)^2 +Sheet3!$C$1*((N207-$N$199)/Sheet3!$A$1)^4)</f>
        <v>29684.517587130576</v>
      </c>
    </row>
    <row r="208" spans="11:15" x14ac:dyDescent="0.2">
      <c r="N208">
        <v>546.20000000000005</v>
      </c>
      <c r="O208">
        <f>$O$200*EXP(Sheet3!$B$1*((N208-$N$199)/Sheet3!$A$1)^2 +Sheet3!$C$1*((N208-$N$199)/Sheet3!$A$1)^4)</f>
        <v>29129.541190112108</v>
      </c>
    </row>
    <row r="209" spans="10:15" x14ac:dyDescent="0.2">
      <c r="J209" s="3" t="s">
        <v>20</v>
      </c>
      <c r="K209" s="1">
        <f>Sheet1!G11</f>
        <v>545.9463910502642</v>
      </c>
      <c r="L209">
        <v>20500</v>
      </c>
      <c r="N209">
        <v>546.4</v>
      </c>
      <c r="O209">
        <f>$O$200*EXP(Sheet3!$B$1*((N209-$N$199)/Sheet3!$A$1)^2 +Sheet3!$C$1*((N209-$N$199)/Sheet3!$A$1)^4)</f>
        <v>24468.176379576584</v>
      </c>
    </row>
    <row r="210" spans="10:15" x14ac:dyDescent="0.2">
      <c r="J210" s="4" t="s">
        <v>0</v>
      </c>
      <c r="K210" s="1">
        <f>Sheet1!H11</f>
        <v>545.89</v>
      </c>
      <c r="L210">
        <v>19500</v>
      </c>
      <c r="N210">
        <v>546.6</v>
      </c>
      <c r="O210">
        <f>$O$200*EXP(Sheet3!$B$1*((N210-$N$199)/Sheet3!$A$1)^2 +Sheet3!$C$1*((N210-$N$199)/Sheet3!$A$1)^4)</f>
        <v>17214.818238275726</v>
      </c>
    </row>
    <row r="211" spans="10:15" x14ac:dyDescent="0.2">
      <c r="N211">
        <v>546.79999999999995</v>
      </c>
      <c r="O211">
        <f>$O$200*EXP(Sheet3!$B$1*((N211-$N$199)/Sheet3!$A$1)^2 +Sheet3!$C$1*((N211-$N$199)/Sheet3!$A$1)^4)</f>
        <v>9736.9119141302563</v>
      </c>
    </row>
    <row r="212" spans="10:15" x14ac:dyDescent="0.2">
      <c r="N212">
        <v>547</v>
      </c>
      <c r="O212">
        <f>$O$200*EXP(Sheet3!$B$1*((N212-$N$199)/Sheet3!$A$1)^2 +Sheet3!$C$1*((N212-$N$199)/Sheet3!$A$1)^4)</f>
        <v>4168.305953037453</v>
      </c>
    </row>
    <row r="213" spans="10:15" x14ac:dyDescent="0.2">
      <c r="N213">
        <v>547.20000000000095</v>
      </c>
      <c r="O213">
        <f>$O$200*EXP(Sheet3!$B$1*((N213-$N$199)/Sheet3!$A$1)^2 +Sheet3!$C$1*((N213-$N$199)/Sheet3!$A$1)^4)</f>
        <v>1247.1984990051346</v>
      </c>
    </row>
    <row r="224" spans="10:15" x14ac:dyDescent="0.2">
      <c r="L224">
        <v>15000</v>
      </c>
    </row>
    <row r="225" spans="10:15" x14ac:dyDescent="0.2">
      <c r="K225">
        <v>576.91</v>
      </c>
      <c r="L225">
        <v>0</v>
      </c>
      <c r="N225">
        <v>576.91</v>
      </c>
      <c r="O225">
        <f>L226</f>
        <v>4155</v>
      </c>
    </row>
    <row r="226" spans="10:15" x14ac:dyDescent="0.2">
      <c r="K226">
        <v>576.91</v>
      </c>
      <c r="L226">
        <f>0.277*L224</f>
        <v>4155</v>
      </c>
      <c r="N226">
        <v>579.06899999999996</v>
      </c>
      <c r="O226">
        <f>L229</f>
        <v>4470</v>
      </c>
    </row>
    <row r="228" spans="10:15" x14ac:dyDescent="0.2">
      <c r="K228">
        <v>579.06899999999996</v>
      </c>
      <c r="L228">
        <v>0</v>
      </c>
      <c r="N228" t="s">
        <v>1</v>
      </c>
      <c r="O228" s="7" t="s">
        <v>19</v>
      </c>
    </row>
    <row r="229" spans="10:15" x14ac:dyDescent="0.2">
      <c r="K229">
        <v>579.06899999999996</v>
      </c>
      <c r="L229">
        <f>0.298*L224</f>
        <v>4470</v>
      </c>
      <c r="N229">
        <v>576</v>
      </c>
      <c r="O229">
        <f>($O$225*EXP(Sheet3!$B$1*((N229-$N$225)/Sheet3!$A$1)^2 +Sheet3!$C$1*((N229-$N$225)/Sheet3!$A$1)^4)+$O$226*EXP(Sheet3!$B$1*((N229-$N$226)/Sheet3!$A$1)^2 +Sheet3!$C$1*((N229-$N$226)/Sheet3!$A$1)^4))</f>
        <v>622.24306448405298</v>
      </c>
    </row>
    <row r="230" spans="10:15" x14ac:dyDescent="0.2">
      <c r="N230">
        <v>576.20000000000005</v>
      </c>
      <c r="O230">
        <f>($O$225*EXP(Sheet3!$B$1*((N230-$N$225)/Sheet3!$A$1)^2 +Sheet3!$C$1*((N230-$N$225)/Sheet3!$A$1)^4)+$O$226*EXP(Sheet3!$B$1*((N230-$N$226)/Sheet3!$A$1)^2 +Sheet3!$C$1*((N230-$N$226)/Sheet3!$A$1)^4))</f>
        <v>1419.8838767550956</v>
      </c>
    </row>
    <row r="231" spans="10:15" x14ac:dyDescent="0.2">
      <c r="N231">
        <v>576.4</v>
      </c>
      <c r="O231">
        <f>($O$225*EXP(Sheet3!$B$1*((N231-$N$225)/Sheet3!$A$1)^2 +Sheet3!$C$1*((N231-$N$225)/Sheet3!$A$1)^4)+$O$226*EXP(Sheet3!$B$1*((N231-$N$226)/Sheet3!$A$1)^2 +Sheet3!$C$1*((N231-$N$226)/Sheet3!$A$1)^4))</f>
        <v>2465.0221262481136</v>
      </c>
    </row>
    <row r="232" spans="10:15" x14ac:dyDescent="0.2">
      <c r="N232">
        <v>576.6</v>
      </c>
      <c r="O232">
        <f>($O$225*EXP(Sheet3!$B$1*((N232-$N$225)/Sheet3!$A$1)^2 +Sheet3!$C$1*((N232-$N$225)/Sheet3!$A$1)^4)+$O$226*EXP(Sheet3!$B$1*((N232-$N$226)/Sheet3!$A$1)^2 +Sheet3!$C$1*((N232-$N$226)/Sheet3!$A$1)^4))</f>
        <v>3453.2951442398735</v>
      </c>
    </row>
    <row r="233" spans="10:15" x14ac:dyDescent="0.2">
      <c r="N233">
        <v>576.79999999999995</v>
      </c>
      <c r="O233">
        <f>($O$225*EXP(Sheet3!$B$1*((N233-$N$225)/Sheet3!$A$1)^2 +Sheet3!$C$1*((N233-$N$225)/Sheet3!$A$1)^4)+$O$226*EXP(Sheet3!$B$1*((N233-$N$226)/Sheet3!$A$1)^2 +Sheet3!$C$1*((N233-$N$226)/Sheet3!$A$1)^4))</f>
        <v>4061.4173010940649</v>
      </c>
    </row>
    <row r="234" spans="10:15" x14ac:dyDescent="0.2">
      <c r="N234">
        <v>577</v>
      </c>
      <c r="O234">
        <f>($O$225*EXP(Sheet3!$B$1*((N234-$N$225)/Sheet3!$A$1)^2 +Sheet3!$C$1*((N234-$N$225)/Sheet3!$A$1)^4)+$O$226*EXP(Sheet3!$B$1*((N234-$N$226)/Sheet3!$A$1)^2 +Sheet3!$C$1*((N234-$N$226)/Sheet3!$A$1)^4))</f>
        <v>4092.1849458768379</v>
      </c>
    </row>
    <row r="235" spans="10:15" x14ac:dyDescent="0.2">
      <c r="N235">
        <v>577.20000000000005</v>
      </c>
      <c r="O235">
        <f>($O$225*EXP(Sheet3!$B$1*((N235-$N$225)/Sheet3!$A$1)^2 +Sheet3!$C$1*((N235-$N$225)/Sheet3!$A$1)^4)+$O$226*EXP(Sheet3!$B$1*((N235-$N$226)/Sheet3!$A$1)^2 +Sheet3!$C$1*((N235-$N$226)/Sheet3!$A$1)^4))</f>
        <v>3535.7979232924158</v>
      </c>
    </row>
    <row r="236" spans="10:15" x14ac:dyDescent="0.2">
      <c r="N236">
        <v>577.4</v>
      </c>
      <c r="O236">
        <f>($O$225*EXP(Sheet3!$B$1*((N236-$N$225)/Sheet3!$A$1)^2 +Sheet3!$C$1*((N236-$N$225)/Sheet3!$A$1)^4)+$O$226*EXP(Sheet3!$B$1*((N236-$N$226)/Sheet3!$A$1)^2 +Sheet3!$C$1*((N236-$N$226)/Sheet3!$A$1)^4))</f>
        <v>2572.6858270129428</v>
      </c>
    </row>
    <row r="237" spans="10:15" x14ac:dyDescent="0.2">
      <c r="N237">
        <v>577.6</v>
      </c>
      <c r="O237">
        <f>($O$225*EXP(Sheet3!$B$1*((N237-$N$225)/Sheet3!$A$1)^2 +Sheet3!$C$1*((N237-$N$225)/Sheet3!$A$1)^4)+$O$226*EXP(Sheet3!$B$1*((N237-$N$226)/Sheet3!$A$1)^2 +Sheet3!$C$1*((N237-$N$226)/Sheet3!$A$1)^4))</f>
        <v>1524.7734924620911</v>
      </c>
    </row>
    <row r="238" spans="10:15" x14ac:dyDescent="0.2">
      <c r="N238">
        <v>577.79999999999995</v>
      </c>
      <c r="O238">
        <f>($O$225*EXP(Sheet3!$B$1*((N238-$N$225)/Sheet3!$A$1)^2 +Sheet3!$C$1*((N238-$N$225)/Sheet3!$A$1)^4)+$O$226*EXP(Sheet3!$B$1*((N238-$N$226)/Sheet3!$A$1)^2 +Sheet3!$C$1*((N238-$N$226)/Sheet3!$A$1)^4))</f>
        <v>744.65825607816203</v>
      </c>
    </row>
    <row r="239" spans="10:15" x14ac:dyDescent="0.2">
      <c r="J239" s="3" t="s">
        <v>20</v>
      </c>
      <c r="K239" s="1">
        <f>Sheet1!G12</f>
        <v>576.93763457518094</v>
      </c>
      <c r="L239">
        <v>105</v>
      </c>
      <c r="N239">
        <v>578</v>
      </c>
      <c r="O239">
        <f>($O$225*EXP(Sheet3!$B$1*((N239-$N$225)/Sheet3!$A$1)^2 +Sheet3!$C$1*((N239-$N$225)/Sheet3!$A$1)^4)+$O$226*EXP(Sheet3!$B$1*((N239-$N$226)/Sheet3!$A$1)^2 +Sheet3!$C$1*((N239-$N$226)/Sheet3!$A$1)^4))</f>
        <v>491.39018147090337</v>
      </c>
    </row>
    <row r="240" spans="10:15" x14ac:dyDescent="0.2">
      <c r="J240" s="4" t="s">
        <v>0</v>
      </c>
      <c r="K240" s="1">
        <f>Sheet1!H12</f>
        <v>577.02</v>
      </c>
      <c r="L240">
        <v>95</v>
      </c>
      <c r="N240">
        <v>578.20000000000005</v>
      </c>
      <c r="O240">
        <f>($O$225*EXP(Sheet3!$B$1*((N240-$N$225)/Sheet3!$A$1)^2 +Sheet3!$C$1*((N240-$N$225)/Sheet3!$A$1)^4)+$O$226*EXP(Sheet3!$B$1*((N240-$N$226)/Sheet3!$A$1)^2 +Sheet3!$C$1*((N240-$N$226)/Sheet3!$A$1)^4))</f>
        <v>858.96581576600954</v>
      </c>
    </row>
    <row r="241" spans="14:15" x14ac:dyDescent="0.2">
      <c r="N241">
        <v>578.4</v>
      </c>
      <c r="O241">
        <f>($O$225*EXP(Sheet3!$B$1*((N241-$N$225)/Sheet3!$A$1)^2 +Sheet3!$C$1*((N241-$N$225)/Sheet3!$A$1)^4)+$O$226*EXP(Sheet3!$B$1*((N241-$N$226)/Sheet3!$A$1)^2 +Sheet3!$C$1*((N241-$N$226)/Sheet3!$A$1)^4))</f>
        <v>1750.4890120949658</v>
      </c>
    </row>
    <row r="242" spans="14:15" x14ac:dyDescent="0.2">
      <c r="N242">
        <v>578.6</v>
      </c>
      <c r="O242">
        <f>($O$225*EXP(Sheet3!$B$1*((N242-$N$225)/Sheet3!$A$1)^2 +Sheet3!$C$1*((N242-$N$225)/Sheet3!$A$1)^4)+$O$226*EXP(Sheet3!$B$1*((N242-$N$226)/Sheet3!$A$1)^2 +Sheet3!$C$1*((N242-$N$226)/Sheet3!$A$1)^4))</f>
        <v>2887.5263000251689</v>
      </c>
    </row>
    <row r="243" spans="14:15" x14ac:dyDescent="0.2">
      <c r="N243">
        <v>578.79999999999995</v>
      </c>
      <c r="O243">
        <f>($O$225*EXP(Sheet3!$B$1*((N243-$N$225)/Sheet3!$A$1)^2 +Sheet3!$C$1*((N243-$N$225)/Sheet3!$A$1)^4)+$O$226*EXP(Sheet3!$B$1*((N243-$N$226)/Sheet3!$A$1)^2 +Sheet3!$C$1*((N243-$N$226)/Sheet3!$A$1)^4))</f>
        <v>3892.1663461745679</v>
      </c>
    </row>
    <row r="244" spans="14:15" x14ac:dyDescent="0.2">
      <c r="N244">
        <v>579</v>
      </c>
      <c r="O244">
        <f>($O$225*EXP(Sheet3!$B$1*((N244-$N$225)/Sheet3!$A$1)^2 +Sheet3!$C$1*((N244-$N$225)/Sheet3!$A$1)^4)+$O$226*EXP(Sheet3!$B$1*((N244-$N$226)/Sheet3!$A$1)^2 +Sheet3!$C$1*((N244-$N$226)/Sheet3!$A$1)^4))</f>
        <v>4430.1903525949983</v>
      </c>
    </row>
    <row r="245" spans="14:15" x14ac:dyDescent="0.2">
      <c r="N245">
        <v>579.20000000000005</v>
      </c>
      <c r="O245">
        <f>($O$225*EXP(Sheet3!$B$1*((N245-$N$225)/Sheet3!$A$1)^2 +Sheet3!$C$1*((N245-$N$225)/Sheet3!$A$1)^4)+$O$226*EXP(Sheet3!$B$1*((N245-$N$226)/Sheet3!$A$1)^2 +Sheet3!$C$1*((N245-$N$226)/Sheet3!$A$1)^4))</f>
        <v>4327.6993741845927</v>
      </c>
    </row>
    <row r="246" spans="14:15" x14ac:dyDescent="0.2">
      <c r="N246">
        <v>579.4</v>
      </c>
      <c r="O246">
        <f>($O$225*EXP(Sheet3!$B$1*((N246-$N$225)/Sheet3!$A$1)^2 +Sheet3!$C$1*((N246-$N$225)/Sheet3!$A$1)^4)+$O$226*EXP(Sheet3!$B$1*((N246-$N$226)/Sheet3!$A$1)^2 +Sheet3!$C$1*((N246-$N$226)/Sheet3!$A$1)^4))</f>
        <v>3617.3883559548503</v>
      </c>
    </row>
    <row r="247" spans="14:15" x14ac:dyDescent="0.2">
      <c r="N247">
        <v>579.6</v>
      </c>
      <c r="O247">
        <f>($O$225*EXP(Sheet3!$B$1*((N247-$N$225)/Sheet3!$A$1)^2 +Sheet3!$C$1*((N247-$N$225)/Sheet3!$A$1)^4)+$O$226*EXP(Sheet3!$B$1*((N247-$N$226)/Sheet3!$A$1)^2 +Sheet3!$C$1*((N247-$N$226)/Sheet3!$A$1)^4))</f>
        <v>2530.1927155676781</v>
      </c>
    </row>
    <row r="248" spans="14:15" x14ac:dyDescent="0.2">
      <c r="N248">
        <v>579.79999999999995</v>
      </c>
      <c r="O248">
        <f>($O$225*EXP(Sheet3!$B$1*((N248-$N$225)/Sheet3!$A$1)^2 +Sheet3!$C$1*((N248-$N$225)/Sheet3!$A$1)^4)+$O$226*EXP(Sheet3!$B$1*((N248-$N$226)/Sheet3!$A$1)^2 +Sheet3!$C$1*((N248-$N$226)/Sheet3!$A$1)^4))</f>
        <v>1420.581169827133</v>
      </c>
    </row>
    <row r="249" spans="14:15" x14ac:dyDescent="0.2">
      <c r="N249">
        <v>580</v>
      </c>
      <c r="O249">
        <f>($O$225*EXP(Sheet3!$B$1*((N249-$N$225)/Sheet3!$A$1)^2 +Sheet3!$C$1*((N249-$N$225)/Sheet3!$A$1)^4)+$O$226*EXP(Sheet3!$B$1*((N249-$N$226)/Sheet3!$A$1)^2 +Sheet3!$C$1*((N249-$N$226)/Sheet3!$A$1)^4))</f>
        <v>602.39669004812049</v>
      </c>
    </row>
    <row r="251" spans="14:15" x14ac:dyDescent="0.2">
      <c r="N251">
        <v>1013.979</v>
      </c>
    </row>
    <row r="252" spans="14:15" x14ac:dyDescent="0.2">
      <c r="O252">
        <v>1000</v>
      </c>
    </row>
    <row r="253" spans="14:15" x14ac:dyDescent="0.2">
      <c r="N253" t="s">
        <v>1</v>
      </c>
      <c r="O253" s="7" t="s">
        <v>19</v>
      </c>
    </row>
    <row r="254" spans="14:15" x14ac:dyDescent="0.2">
      <c r="N254">
        <v>1013</v>
      </c>
      <c r="O254">
        <f>$O$252*EXP(Sheet3!$B$1*((N254-$N$251)/Sheet3!$A$1)^2 +Sheet3!$C$1*((N254-$N$251)/Sheet3!$A$1)^4)</f>
        <v>104.30947209266617</v>
      </c>
    </row>
    <row r="255" spans="14:15" x14ac:dyDescent="0.2">
      <c r="N255">
        <v>1013.2</v>
      </c>
      <c r="O255">
        <f>$O$252*EXP(Sheet3!$B$1*((N255-$N$251)/Sheet3!$A$1)^2 +Sheet3!$C$1*((N255-$N$251)/Sheet3!$A$1)^4)</f>
        <v>266.09053975725061</v>
      </c>
    </row>
    <row r="256" spans="14:15" x14ac:dyDescent="0.2">
      <c r="N256">
        <v>1013.4</v>
      </c>
      <c r="O256">
        <f>$O$252*EXP(Sheet3!$B$1*((N256-$N$251)/Sheet3!$A$1)^2 +Sheet3!$C$1*((N256-$N$251)/Sheet3!$A$1)^4)</f>
        <v>503.78327847423941</v>
      </c>
    </row>
    <row r="257" spans="1:15" x14ac:dyDescent="0.2">
      <c r="N257">
        <v>1013.6</v>
      </c>
      <c r="O257">
        <f>$O$252*EXP(Sheet3!$B$1*((N257-$N$251)/Sheet3!$A$1)^2 +Sheet3!$C$1*((N257-$N$251)/Sheet3!$A$1)^4)</f>
        <v>755.83786418784041</v>
      </c>
    </row>
    <row r="258" spans="1:15" x14ac:dyDescent="0.2">
      <c r="K258">
        <v>1013.979</v>
      </c>
      <c r="L258">
        <v>0</v>
      </c>
      <c r="N258">
        <v>1013.8</v>
      </c>
      <c r="O258">
        <f>$O$252*EXP(Sheet3!$B$1*((N258-$N$251)/Sheet3!$A$1)^2 +Sheet3!$C$1*((N258-$N$251)/Sheet3!$A$1)^4)</f>
        <v>941.15810357271891</v>
      </c>
    </row>
    <row r="259" spans="1:15" x14ac:dyDescent="0.2">
      <c r="K259">
        <v>1013.979</v>
      </c>
      <c r="L259">
        <v>100</v>
      </c>
      <c r="N259">
        <v>1014</v>
      </c>
      <c r="O259">
        <f>$O$252*EXP(Sheet3!$B$1*((N259-$N$251)/Sheet3!$A$1)^2 +Sheet3!$C$1*((N259-$N$251)/Sheet3!$A$1)^4)</f>
        <v>999.17266528952871</v>
      </c>
    </row>
    <row r="260" spans="1:15" x14ac:dyDescent="0.2">
      <c r="N260">
        <v>1014.2</v>
      </c>
      <c r="O260">
        <f>$O$252*EXP(Sheet3!$B$1*((N260-$N$251)/Sheet3!$A$1)^2 +Sheet3!$C$1*((N260-$N$251)/Sheet3!$A$1)^4)</f>
        <v>911.32649984072555</v>
      </c>
    </row>
    <row r="261" spans="1:15" x14ac:dyDescent="0.2">
      <c r="J261" s="3" t="s">
        <v>20</v>
      </c>
      <c r="K261" s="1">
        <f>Sheet1!G14</f>
        <v>1013.2575649923854</v>
      </c>
      <c r="L261">
        <v>1050</v>
      </c>
      <c r="N261">
        <v>1014.4</v>
      </c>
      <c r="O261">
        <f>$O$252*EXP(Sheet3!$B$1*((N261-$N$251)/Sheet3!$A$1)^2 +Sheet3!$C$1*((N261-$N$251)/Sheet3!$A$1)^4)</f>
        <v>705.81508680597494</v>
      </c>
    </row>
    <row r="262" spans="1:15" x14ac:dyDescent="0.2">
      <c r="J262" s="4" t="s">
        <v>0</v>
      </c>
      <c r="K262" s="1">
        <f>Sheet1!H14</f>
        <v>1013.87</v>
      </c>
      <c r="L262">
        <v>950</v>
      </c>
      <c r="N262">
        <v>1014.6</v>
      </c>
      <c r="O262">
        <f>$O$252*EXP(Sheet3!$B$1*((N262-$N$251)/Sheet3!$A$1)^2 +Sheet3!$C$1*((N262-$N$251)/Sheet3!$A$1)^4)</f>
        <v>450.02418515833784</v>
      </c>
    </row>
    <row r="263" spans="1:15" x14ac:dyDescent="0.2">
      <c r="N263">
        <v>1014.8</v>
      </c>
      <c r="O263">
        <f>$O$252*EXP(Sheet3!$B$1*((N263-$N$251)/Sheet3!$A$1)^2 +Sheet3!$C$1*((N263-$N$251)/Sheet3!$A$1)^4)</f>
        <v>224.6310325863858</v>
      </c>
    </row>
    <row r="264" spans="1:15" x14ac:dyDescent="0.2">
      <c r="N264">
        <v>1015</v>
      </c>
      <c r="O264">
        <f>$O$252*EXP(Sheet3!$B$1*((N264-$N$251)/Sheet3!$A$1)^2 +Sheet3!$C$1*((N264-$N$251)/Sheet3!$A$1)^4)</f>
        <v>81.878550612552516</v>
      </c>
    </row>
    <row r="265" spans="1:15" x14ac:dyDescent="0.2">
      <c r="N265">
        <v>1015.2</v>
      </c>
      <c r="O265">
        <f>$O$252*EXP(Sheet3!$B$1*((N265-$N$251)/Sheet3!$A$1)^2 +Sheet3!$C$1*((N265-$N$251)/Sheet3!$A$1)^4)</f>
        <v>19.940270804141296</v>
      </c>
    </row>
    <row r="272" spans="1:15" x14ac:dyDescent="0.2">
      <c r="A272" t="s">
        <v>26</v>
      </c>
    </row>
    <row r="277" spans="10:15" x14ac:dyDescent="0.2">
      <c r="N277">
        <v>696.54300000000001</v>
      </c>
    </row>
    <row r="278" spans="10:15" x14ac:dyDescent="0.2">
      <c r="O278">
        <v>200</v>
      </c>
    </row>
    <row r="279" spans="10:15" x14ac:dyDescent="0.2">
      <c r="N279" t="s">
        <v>1</v>
      </c>
      <c r="O279" s="7" t="s">
        <v>19</v>
      </c>
    </row>
    <row r="280" spans="10:15" x14ac:dyDescent="0.2">
      <c r="N280">
        <v>695.6</v>
      </c>
      <c r="O280">
        <f>$O$278*EXP(Sheet3!$B$1*((N280-$N$277)/Sheet3!$A$1)^2 +Sheet3!$C$1*((N280-$N$277)/Sheet3!$A$1)^4)</f>
        <v>25.331222377468798</v>
      </c>
    </row>
    <row r="281" spans="10:15" x14ac:dyDescent="0.2">
      <c r="N281">
        <v>695.8</v>
      </c>
      <c r="O281">
        <f>$O$278*EXP(Sheet3!$B$1*((N281-$N$277)/Sheet3!$A$1)^2 +Sheet3!$C$1*((N281-$N$277)/Sheet3!$A$1)^4)</f>
        <v>60.894427156715977</v>
      </c>
    </row>
    <row r="282" spans="10:15" x14ac:dyDescent="0.2">
      <c r="N282">
        <v>696</v>
      </c>
      <c r="O282">
        <f>$O$278*EXP(Sheet3!$B$1*((N282-$N$277)/Sheet3!$A$1)^2 +Sheet3!$C$1*((N282-$N$277)/Sheet3!$A$1)^4)</f>
        <v>110.09039544481489</v>
      </c>
    </row>
    <row r="283" spans="10:15" x14ac:dyDescent="0.2">
      <c r="N283">
        <v>696.2</v>
      </c>
      <c r="O283">
        <f>$O$278*EXP(Sheet3!$B$1*((N283-$N$277)/Sheet3!$A$1)^2 +Sheet3!$C$1*((N283-$N$277)/Sheet3!$A$1)^4)</f>
        <v>159.26660456977149</v>
      </c>
    </row>
    <row r="284" spans="10:15" x14ac:dyDescent="0.2">
      <c r="K284">
        <v>696.54300000000001</v>
      </c>
      <c r="L284">
        <v>0</v>
      </c>
      <c r="N284">
        <v>696.4</v>
      </c>
      <c r="O284">
        <f>$O$278*EXP(Sheet3!$B$1*((N284-$N$277)/Sheet3!$A$1)^2 +Sheet3!$C$1*((N284-$N$277)/Sheet3!$A$1)^4)</f>
        <v>192.43003244820051</v>
      </c>
    </row>
    <row r="285" spans="10:15" x14ac:dyDescent="0.2">
      <c r="K285">
        <v>696.54300000000001</v>
      </c>
      <c r="L285">
        <v>100</v>
      </c>
      <c r="N285">
        <v>696.6</v>
      </c>
      <c r="O285">
        <f>$O$278*EXP(Sheet3!$B$1*((N285-$N$277)/Sheet3!$A$1)^2 +Sheet3!$C$1*((N285-$N$277)/Sheet3!$A$1)^4)</f>
        <v>198.78324215307842</v>
      </c>
    </row>
    <row r="286" spans="10:15" x14ac:dyDescent="0.2">
      <c r="N286">
        <v>696.8</v>
      </c>
      <c r="O286">
        <f>$O$278*EXP(Sheet3!$B$1*((N286-$N$277)/Sheet3!$A$1)^2 +Sheet3!$C$1*((N286-$N$277)/Sheet3!$A$1)^4)</f>
        <v>176.29821773064657</v>
      </c>
    </row>
    <row r="287" spans="10:15" x14ac:dyDescent="0.2">
      <c r="J287" s="3" t="s">
        <v>20</v>
      </c>
      <c r="K287" s="1">
        <f>Sheet1!G18</f>
        <v>696.39032749428782</v>
      </c>
      <c r="L287">
        <v>150</v>
      </c>
      <c r="N287">
        <v>697</v>
      </c>
      <c r="O287">
        <f>$O$278*EXP(Sheet3!$B$1*((N287-$N$277)/Sheet3!$A$1)^2 +Sheet3!$C$1*((N287-$N$277)/Sheet3!$A$1)^4)</f>
        <v>132.21973076209397</v>
      </c>
    </row>
    <row r="288" spans="10:15" x14ac:dyDescent="0.2">
      <c r="J288" s="4" t="s">
        <v>0</v>
      </c>
      <c r="K288" s="1">
        <f>Sheet1!H18</f>
        <v>696.65</v>
      </c>
      <c r="L288">
        <v>195</v>
      </c>
      <c r="N288">
        <v>697.19999999999902</v>
      </c>
      <c r="O288">
        <f>$O$278*EXP(Sheet3!$B$1*((N288-$N$277)/Sheet3!$A$1)^2 +Sheet3!$C$1*((N288-$N$277)/Sheet3!$A$1)^4)</f>
        <v>81.014037428413502</v>
      </c>
    </row>
    <row r="289" spans="14:15" x14ac:dyDescent="0.2">
      <c r="N289">
        <v>697.39999999999895</v>
      </c>
      <c r="O289">
        <f>$O$278*EXP(Sheet3!$B$1*((N289-$N$277)/Sheet3!$A$1)^2 +Sheet3!$C$1*((N289-$N$277)/Sheet3!$A$1)^4)</f>
        <v>38.431905696352047</v>
      </c>
    </row>
    <row r="290" spans="14:15" x14ac:dyDescent="0.2">
      <c r="N290">
        <v>697.599999999999</v>
      </c>
      <c r="O290">
        <f>$O$278*EXP(Sheet3!$B$1*((N290-$N$277)/Sheet3!$A$1)^2 +Sheet3!$C$1*((N290-$N$277)/Sheet3!$A$1)^4)</f>
        <v>13.120780875781312</v>
      </c>
    </row>
    <row r="291" spans="14:15" x14ac:dyDescent="0.2">
      <c r="N291">
        <v>697.79999999999905</v>
      </c>
      <c r="O291">
        <f>$O$278*EXP(Sheet3!$B$1*((N291-$N$277)/Sheet3!$A$1)^2 +Sheet3!$C$1*((N291-$N$277)/Sheet3!$A$1)^4)</f>
        <v>2.9393314038249296</v>
      </c>
    </row>
    <row r="301" spans="14:15" x14ac:dyDescent="0.2">
      <c r="N301">
        <v>763.51</v>
      </c>
    </row>
    <row r="302" spans="14:15" x14ac:dyDescent="0.2">
      <c r="O302">
        <v>500</v>
      </c>
    </row>
    <row r="303" spans="14:15" x14ac:dyDescent="0.2">
      <c r="N303" t="s">
        <v>1</v>
      </c>
      <c r="O303" s="7" t="s">
        <v>19</v>
      </c>
    </row>
    <row r="304" spans="14:15" x14ac:dyDescent="0.2">
      <c r="N304">
        <v>762.6</v>
      </c>
      <c r="O304">
        <f>$O$302*EXP(Sheet3!$B$1*((N304-$N$301)/Sheet3!$A$1)^2 +Sheet3!$C$1*((N304-$N$301)/Sheet3!$A$1)^4)</f>
        <v>74.878828457768108</v>
      </c>
    </row>
    <row r="305" spans="10:15" x14ac:dyDescent="0.2">
      <c r="N305">
        <v>762.8</v>
      </c>
      <c r="O305">
        <f>$O$302*EXP(Sheet3!$B$1*((N305-$N$301)/Sheet3!$A$1)^2 +Sheet3!$C$1*((N305-$N$301)/Sheet3!$A$1)^4)</f>
        <v>170.86448577070394</v>
      </c>
    </row>
    <row r="306" spans="10:15" x14ac:dyDescent="0.2">
      <c r="N306">
        <v>763</v>
      </c>
      <c r="O306">
        <f>$O$302*EXP(Sheet3!$B$1*((N306-$N$301)/Sheet3!$A$1)^2 +Sheet3!$C$1*((N306-$N$301)/Sheet3!$A$1)^4)</f>
        <v>296.63322818870205</v>
      </c>
    </row>
    <row r="307" spans="10:15" x14ac:dyDescent="0.2">
      <c r="N307">
        <v>763.2</v>
      </c>
      <c r="O307">
        <f>$O$302*EXP(Sheet3!$B$1*((N307-$N$301)/Sheet3!$A$1)^2 +Sheet3!$C$1*((N307-$N$301)/Sheet3!$A$1)^4)</f>
        <v>415.55898245962732</v>
      </c>
    </row>
    <row r="308" spans="10:15" x14ac:dyDescent="0.2">
      <c r="K308">
        <v>763.51</v>
      </c>
      <c r="L308">
        <v>0</v>
      </c>
      <c r="N308">
        <v>763.4</v>
      </c>
      <c r="O308">
        <f>$O$302*EXP(Sheet3!$B$1*((N308-$N$301)/Sheet3!$A$1)^2 +Sheet3!$C$1*((N308-$N$301)/Sheet3!$A$1)^4)</f>
        <v>488.73854399865161</v>
      </c>
    </row>
    <row r="309" spans="10:15" x14ac:dyDescent="0.2">
      <c r="K309">
        <v>763.51</v>
      </c>
      <c r="L309">
        <v>300</v>
      </c>
      <c r="N309">
        <v>763.6</v>
      </c>
      <c r="O309">
        <f>$O$302*EXP(Sheet3!$B$1*((N309-$N$301)/Sheet3!$A$1)^2 +Sheet3!$C$1*((N309-$N$301)/Sheet3!$A$1)^4)</f>
        <v>492.44101095832929</v>
      </c>
    </row>
    <row r="310" spans="10:15" x14ac:dyDescent="0.2">
      <c r="N310">
        <v>763.8</v>
      </c>
      <c r="O310">
        <f>$O$302*EXP(Sheet3!$B$1*((N310-$N$301)/Sheet3!$A$1)^2 +Sheet3!$C$1*((N310-$N$301)/Sheet3!$A$1)^4)</f>
        <v>425.4854558360766</v>
      </c>
    </row>
    <row r="311" spans="10:15" x14ac:dyDescent="0.2">
      <c r="J311" s="3" t="s">
        <v>20</v>
      </c>
      <c r="K311" s="1">
        <f>Sheet1!G19</f>
        <v>763.40200831744937</v>
      </c>
      <c r="L311">
        <v>550</v>
      </c>
      <c r="N311">
        <v>764</v>
      </c>
      <c r="O311">
        <f>$O$302*EXP(Sheet3!$B$1*((N311-$N$301)/Sheet3!$A$1)^2 +Sheet3!$C$1*((N311-$N$301)/Sheet3!$A$1)^4)</f>
        <v>309.53074200438465</v>
      </c>
    </row>
    <row r="312" spans="10:15" x14ac:dyDescent="0.2">
      <c r="J312" s="4" t="s">
        <v>0</v>
      </c>
      <c r="K312" s="1">
        <f>Sheet1!H19</f>
        <v>763.74</v>
      </c>
      <c r="L312">
        <v>450</v>
      </c>
      <c r="N312">
        <v>764.19999999999902</v>
      </c>
      <c r="O312">
        <f>$O$302*EXP(Sheet3!$B$1*((N312-$N$301)/Sheet3!$A$1)^2 +Sheet3!$C$1*((N312-$N$301)/Sheet3!$A$1)^4)</f>
        <v>182.58437660476798</v>
      </c>
    </row>
    <row r="313" spans="10:15" x14ac:dyDescent="0.2">
      <c r="N313">
        <v>764.39999999999895</v>
      </c>
      <c r="O313">
        <f>$O$302*EXP(Sheet3!$B$1*((N313-$N$301)/Sheet3!$A$1)^2 +Sheet3!$C$1*((N313-$N$301)/Sheet3!$A$1)^4)</f>
        <v>82.495999883135823</v>
      </c>
    </row>
    <row r="314" spans="10:15" x14ac:dyDescent="0.2">
      <c r="N314">
        <v>764.599999999999</v>
      </c>
      <c r="O314">
        <f>$O$302*EXP(Sheet3!$B$1*((N314-$N$301)/Sheet3!$A$1)^2 +Sheet3!$C$1*((N314-$N$301)/Sheet3!$A$1)^4)</f>
        <v>26.454333756591154</v>
      </c>
    </row>
    <row r="315" spans="10:15" x14ac:dyDescent="0.2">
      <c r="N315">
        <v>764.79999999999905</v>
      </c>
      <c r="O315">
        <f>$O$302*EXP(Sheet3!$B$1*((N315-$N$301)/Sheet3!$A$1)^2 +Sheet3!$C$1*((N315-$N$301)/Sheet3!$A$1)^4)</f>
        <v>5.4721392555431274</v>
      </c>
    </row>
    <row r="325" spans="10:15" x14ac:dyDescent="0.2">
      <c r="N325">
        <v>826.45299999999997</v>
      </c>
    </row>
    <row r="326" spans="10:15" x14ac:dyDescent="0.2">
      <c r="O326">
        <v>300</v>
      </c>
    </row>
    <row r="327" spans="10:15" x14ac:dyDescent="0.2">
      <c r="N327" t="s">
        <v>1</v>
      </c>
      <c r="O327" s="7" t="s">
        <v>19</v>
      </c>
    </row>
    <row r="328" spans="10:15" x14ac:dyDescent="0.2">
      <c r="N328">
        <v>825.4</v>
      </c>
      <c r="O328">
        <f>$O$326*EXP(Sheet3!$B$1*((N328-$N$325)/Sheet3!$A$1)^2 +Sheet3!$C$1*((N328-$N$325)/Sheet3!$A$1)^4)</f>
        <v>20.185117837055451</v>
      </c>
    </row>
    <row r="329" spans="10:15" x14ac:dyDescent="0.2">
      <c r="N329">
        <v>825.6</v>
      </c>
      <c r="O329">
        <f>$O$326*EXP(Sheet3!$B$1*((N329-$N$325)/Sheet3!$A$1)^2 +Sheet3!$C$1*((N329-$N$325)/Sheet3!$A$1)^4)</f>
        <v>58.686884610248995</v>
      </c>
    </row>
    <row r="330" spans="10:15" x14ac:dyDescent="0.2">
      <c r="N330">
        <v>825.8</v>
      </c>
      <c r="O330">
        <f>$O$326*EXP(Sheet3!$B$1*((N330-$N$325)/Sheet3!$A$1)^2 +Sheet3!$C$1*((N330-$N$325)/Sheet3!$A$1)^4)</f>
        <v>122.99960860970025</v>
      </c>
    </row>
    <row r="331" spans="10:15" x14ac:dyDescent="0.2">
      <c r="N331">
        <v>826</v>
      </c>
      <c r="O331">
        <f>$O$326*EXP(Sheet3!$B$1*((N331-$N$325)/Sheet3!$A$1)^2 +Sheet3!$C$1*((N331-$N$325)/Sheet3!$A$1)^4)</f>
        <v>199.84033914640622</v>
      </c>
    </row>
    <row r="332" spans="10:15" x14ac:dyDescent="0.2">
      <c r="K332">
        <v>826.45299999999997</v>
      </c>
      <c r="L332">
        <v>0</v>
      </c>
      <c r="N332">
        <v>826.2</v>
      </c>
      <c r="O332">
        <f>$O$326*EXP(Sheet3!$B$1*((N332-$N$325)/Sheet3!$A$1)^2 +Sheet3!$C$1*((N332-$N$325)/Sheet3!$A$1)^4)</f>
        <v>265.49704805381901</v>
      </c>
    </row>
    <row r="333" spans="10:15" x14ac:dyDescent="0.2">
      <c r="K333">
        <v>826.45299999999997</v>
      </c>
      <c r="L333">
        <v>100</v>
      </c>
      <c r="N333">
        <v>826.4</v>
      </c>
      <c r="O333">
        <f>$O$326*EXP(Sheet3!$B$1*((N333-$N$325)/Sheet3!$A$1)^2 +Sheet3!$C$1*((N333-$N$325)/Sheet3!$A$1)^4)</f>
        <v>298.42156858828349</v>
      </c>
    </row>
    <row r="334" spans="10:15" x14ac:dyDescent="0.2">
      <c r="N334">
        <v>826.6</v>
      </c>
      <c r="O334">
        <f>$O$326*EXP(Sheet3!$B$1*((N334-$N$325)/Sheet3!$A$1)^2 +Sheet3!$C$1*((N334-$N$325)/Sheet3!$A$1)^4)</f>
        <v>288.01033064577598</v>
      </c>
    </row>
    <row r="335" spans="10:15" x14ac:dyDescent="0.2">
      <c r="J335" s="3" t="s">
        <v>20</v>
      </c>
      <c r="K335" s="1">
        <f>Sheet1!G20</f>
        <v>826.32466165413541</v>
      </c>
      <c r="L335">
        <v>350</v>
      </c>
      <c r="N335">
        <v>826.8</v>
      </c>
      <c r="O335">
        <f>$O$326*EXP(Sheet3!$B$1*((N335-$N$325)/Sheet3!$A$1)^2 +Sheet3!$C$1*((N335-$N$325)/Sheet3!$A$1)^4)</f>
        <v>237.58725884286397</v>
      </c>
    </row>
    <row r="336" spans="10:15" x14ac:dyDescent="0.2">
      <c r="J336" s="4" t="s">
        <v>0</v>
      </c>
      <c r="K336" s="1">
        <f>Sheet1!H20</f>
        <v>826.64</v>
      </c>
      <c r="L336">
        <v>250</v>
      </c>
      <c r="N336">
        <v>827</v>
      </c>
      <c r="O336">
        <f>$O$326*EXP(Sheet3!$B$1*((N336-$N$325)/Sheet3!$A$1)^2 +Sheet3!$C$1*((N336-$N$325)/Sheet3!$A$1)^4)</f>
        <v>163.5768495961054</v>
      </c>
    </row>
    <row r="337" spans="14:15" x14ac:dyDescent="0.2">
      <c r="N337">
        <v>827.2</v>
      </c>
      <c r="O337">
        <f>$O$326*EXP(Sheet3!$B$1*((N337-$N$325)/Sheet3!$A$1)^2 +Sheet3!$C$1*((N337-$N$325)/Sheet3!$A$1)^4)</f>
        <v>90.025810370912453</v>
      </c>
    </row>
    <row r="338" spans="14:15" x14ac:dyDescent="0.2">
      <c r="N338">
        <v>827.4</v>
      </c>
      <c r="O338">
        <f>$O$326*EXP(Sheet3!$B$1*((N338-$N$325)/Sheet3!$A$1)^2 +Sheet3!$C$1*((N338-$N$325)/Sheet3!$A$1)^4)</f>
        <v>37.208156182268581</v>
      </c>
    </row>
    <row r="339" spans="14:15" x14ac:dyDescent="0.2">
      <c r="N339">
        <v>827.6</v>
      </c>
      <c r="O339">
        <f>$O$326*EXP(Sheet3!$B$1*((N339-$N$325)/Sheet3!$A$1)^2 +Sheet3!$C$1*((N339-$N$325)/Sheet3!$A$1)^4)</f>
        <v>10.642191788536994</v>
      </c>
    </row>
    <row r="349" spans="14:15" x14ac:dyDescent="0.2">
      <c r="N349">
        <v>852.14499999999998</v>
      </c>
    </row>
    <row r="350" spans="14:15" x14ac:dyDescent="0.2">
      <c r="O350">
        <v>100</v>
      </c>
    </row>
    <row r="351" spans="14:15" x14ac:dyDescent="0.2">
      <c r="N351" t="s">
        <v>1</v>
      </c>
      <c r="O351" s="7" t="s">
        <v>19</v>
      </c>
    </row>
    <row r="352" spans="14:15" x14ac:dyDescent="0.2">
      <c r="N352">
        <v>851</v>
      </c>
      <c r="O352">
        <f>$O$350*EXP(Sheet3!$B$1*((N352-$N$349)/Sheet3!$A$1)^2 +Sheet3!$C$1*((N352-$N$349)/Sheet3!$A$1)^4)</f>
        <v>3.5997674737312662</v>
      </c>
    </row>
    <row r="353" spans="10:15" x14ac:dyDescent="0.2">
      <c r="N353">
        <v>851.2</v>
      </c>
      <c r="O353">
        <f>$O$350*EXP(Sheet3!$B$1*((N353-$N$349)/Sheet3!$A$1)^2 +Sheet3!$C$1*((N353-$N$349)/Sheet3!$A$1)^4)</f>
        <v>12.533704819775679</v>
      </c>
    </row>
    <row r="354" spans="10:15" x14ac:dyDescent="0.2">
      <c r="N354">
        <v>851.4</v>
      </c>
      <c r="O354">
        <f>$O$350*EXP(Sheet3!$B$1*((N354-$N$349)/Sheet3!$A$1)^2 +Sheet3!$C$1*((N354-$N$349)/Sheet3!$A$1)^4)</f>
        <v>30.227542281129537</v>
      </c>
    </row>
    <row r="355" spans="10:15" x14ac:dyDescent="0.2">
      <c r="N355">
        <v>851.6</v>
      </c>
      <c r="O355">
        <f>$O$350*EXP(Sheet3!$B$1*((N355-$N$349)/Sheet3!$A$1)^2 +Sheet3!$C$1*((N355-$N$349)/Sheet3!$A$1)^4)</f>
        <v>54.785398728429804</v>
      </c>
    </row>
    <row r="356" spans="10:15" x14ac:dyDescent="0.2">
      <c r="K356">
        <v>852.14499999999998</v>
      </c>
      <c r="L356">
        <v>0</v>
      </c>
      <c r="N356">
        <v>851.8</v>
      </c>
      <c r="O356">
        <f>$O$350*EXP(Sheet3!$B$1*((N356-$N$349)/Sheet3!$A$1)^2 +Sheet3!$C$1*((N356-$N$349)/Sheet3!$A$1)^4)</f>
        <v>79.414936428454268</v>
      </c>
    </row>
    <row r="357" spans="10:15" x14ac:dyDescent="0.2">
      <c r="K357">
        <v>852.14499999999998</v>
      </c>
      <c r="L357">
        <v>100</v>
      </c>
      <c r="N357">
        <v>852</v>
      </c>
      <c r="O357">
        <f>$O$350*EXP(Sheet3!$B$1*((N357-$N$349)/Sheet3!$A$1)^2 +Sheet3!$C$1*((N357-$N$349)/Sheet3!$A$1)^4)</f>
        <v>96.109917483221395</v>
      </c>
    </row>
    <row r="358" spans="10:15" x14ac:dyDescent="0.2">
      <c r="N358">
        <v>852.2</v>
      </c>
      <c r="O358">
        <f>$O$350*EXP(Sheet3!$B$1*((N358-$N$349)/Sheet3!$A$1)^2 +Sheet3!$C$1*((N358-$N$349)/Sheet3!$A$1)^4)</f>
        <v>99.433480148093452</v>
      </c>
    </row>
    <row r="359" spans="10:15" x14ac:dyDescent="0.2">
      <c r="J359" s="3" t="s">
        <v>20</v>
      </c>
      <c r="K359" s="1">
        <f>Sheet1!G21</f>
        <v>851.89224055348586</v>
      </c>
      <c r="L359">
        <v>105</v>
      </c>
      <c r="N359">
        <v>852.4</v>
      </c>
      <c r="O359">
        <f>$O$350*EXP(Sheet3!$B$1*((N359-$N$349)/Sheet3!$A$1)^2 +Sheet3!$C$1*((N359-$N$349)/Sheet3!$A$1)^4)</f>
        <v>88.324621454758812</v>
      </c>
    </row>
    <row r="360" spans="10:15" x14ac:dyDescent="0.2">
      <c r="J360" s="4" t="s">
        <v>0</v>
      </c>
      <c r="K360" s="1">
        <f>Sheet1!H21</f>
        <v>852.16</v>
      </c>
      <c r="L360">
        <v>95</v>
      </c>
      <c r="N360">
        <v>852.6</v>
      </c>
      <c r="O360">
        <f>$O$350*EXP(Sheet3!$B$1*((N360-$N$349)/Sheet3!$A$1)^2 +Sheet3!$C$1*((N360-$N$349)/Sheet3!$A$1)^4)</f>
        <v>66.361842094202117</v>
      </c>
    </row>
    <row r="361" spans="10:15" x14ac:dyDescent="0.2">
      <c r="N361">
        <v>852.8</v>
      </c>
      <c r="O361">
        <f>$O$350*EXP(Sheet3!$B$1*((N361-$N$349)/Sheet3!$A$1)^2 +Sheet3!$C$1*((N361-$N$349)/Sheet3!$A$1)^4)</f>
        <v>40.753215933086025</v>
      </c>
    </row>
    <row r="362" spans="10:15" x14ac:dyDescent="0.2">
      <c r="N362">
        <v>853</v>
      </c>
      <c r="O362">
        <f>$O$350*EXP(Sheet3!$B$1*((N362-$N$349)/Sheet3!$A$1)^2 +Sheet3!$C$1*((N362-$N$349)/Sheet3!$A$1)^4)</f>
        <v>19.388667056694157</v>
      </c>
    </row>
    <row r="363" spans="10:15" x14ac:dyDescent="0.2">
      <c r="N363">
        <v>853.20000000000095</v>
      </c>
      <c r="O363">
        <f>$O$350*EXP(Sheet3!$B$1*((N363-$N$349)/Sheet3!$A$1)^2 +Sheet3!$C$1*((N363-$N$349)/Sheet3!$A$1)^4)</f>
        <v>6.6439897309833338</v>
      </c>
    </row>
    <row r="373" spans="10:15" x14ac:dyDescent="0.2">
      <c r="N373">
        <v>912.29700000000003</v>
      </c>
    </row>
    <row r="374" spans="10:15" x14ac:dyDescent="0.2">
      <c r="O374">
        <v>400</v>
      </c>
    </row>
    <row r="375" spans="10:15" x14ac:dyDescent="0.2">
      <c r="N375" t="s">
        <v>1</v>
      </c>
      <c r="O375" s="7" t="s">
        <v>19</v>
      </c>
    </row>
    <row r="376" spans="10:15" x14ac:dyDescent="0.2">
      <c r="N376">
        <v>911.2</v>
      </c>
      <c r="O376">
        <f>$O$374*EXP(Sheet3!$B$1*((N376-$N$373)/Sheet3!$A$1)^2 +Sheet3!$C$1*((N376-$N$373)/Sheet3!$A$1)^4)</f>
        <v>20.189101603385105</v>
      </c>
    </row>
    <row r="377" spans="10:15" x14ac:dyDescent="0.2">
      <c r="N377">
        <v>911.4</v>
      </c>
      <c r="O377">
        <f>$O$374*EXP(Sheet3!$B$1*((N377-$N$373)/Sheet3!$A$1)^2 +Sheet3!$C$1*((N377-$N$373)/Sheet3!$A$1)^4)</f>
        <v>63.821577814523167</v>
      </c>
    </row>
    <row r="378" spans="10:15" x14ac:dyDescent="0.2">
      <c r="N378">
        <v>911.6</v>
      </c>
      <c r="O378">
        <f>$O$374*EXP(Sheet3!$B$1*((N378-$N$373)/Sheet3!$A$1)^2 +Sheet3!$C$1*((N378-$N$373)/Sheet3!$A$1)^4)</f>
        <v>142.75846713578295</v>
      </c>
    </row>
    <row r="379" spans="10:15" x14ac:dyDescent="0.2">
      <c r="N379">
        <v>911.8</v>
      </c>
      <c r="O379">
        <f>$O$374*EXP(Sheet3!$B$1*((N379-$N$373)/Sheet3!$A$1)^2 +Sheet3!$C$1*((N379-$N$373)/Sheet3!$A$1)^4)</f>
        <v>244.02157581041038</v>
      </c>
    </row>
    <row r="380" spans="10:15" x14ac:dyDescent="0.2">
      <c r="K380">
        <v>912.29700000000003</v>
      </c>
      <c r="L380">
        <v>0</v>
      </c>
      <c r="N380">
        <v>912</v>
      </c>
      <c r="O380">
        <f>$O$374*EXP(Sheet3!$B$1*((N380-$N$373)/Sheet3!$A$1)^2 +Sheet3!$C$1*((N380-$N$373)/Sheet3!$A$1)^4)</f>
        <v>337.65354528752283</v>
      </c>
    </row>
    <row r="381" spans="10:15" x14ac:dyDescent="0.2">
      <c r="K381">
        <v>912.29700000000003</v>
      </c>
      <c r="L381">
        <v>100</v>
      </c>
      <c r="N381">
        <v>912.2</v>
      </c>
      <c r="O381">
        <f>$O$374*EXP(Sheet3!$B$1*((N381-$N$373)/Sheet3!$A$1)^2 +Sheet3!$C$1*((N381-$N$373)/Sheet3!$A$1)^4)</f>
        <v>392.98173702685813</v>
      </c>
    </row>
    <row r="382" spans="10:15" x14ac:dyDescent="0.2">
      <c r="N382">
        <v>912.4</v>
      </c>
      <c r="O382">
        <f>$O$374*EXP(Sheet3!$B$1*((N382-$N$373)/Sheet3!$A$1)^2 +Sheet3!$C$1*((N382-$N$373)/Sheet3!$A$1)^4)</f>
        <v>392.0930357705634</v>
      </c>
    </row>
    <row r="383" spans="10:15" x14ac:dyDescent="0.2">
      <c r="J383" s="3" t="s">
        <v>20</v>
      </c>
      <c r="K383" s="1">
        <f>Sheet1!G22</f>
        <v>912.11356638271343</v>
      </c>
      <c r="L383">
        <v>450</v>
      </c>
      <c r="N383">
        <v>912.6</v>
      </c>
      <c r="O383">
        <f>$O$374*EXP(Sheet3!$B$1*((N383-$N$373)/Sheet3!$A$1)^2 +Sheet3!$C$1*((N383-$N$373)/Sheet3!$A$1)^4)</f>
        <v>335.27088710044046</v>
      </c>
    </row>
    <row r="384" spans="10:15" x14ac:dyDescent="0.2">
      <c r="J384" s="4" t="s">
        <v>0</v>
      </c>
      <c r="K384" s="1">
        <f>Sheet1!H22</f>
        <v>912.49</v>
      </c>
      <c r="L384">
        <v>350</v>
      </c>
      <c r="N384">
        <v>912.79999999999905</v>
      </c>
      <c r="O384">
        <f>$O$374*EXP(Sheet3!$B$1*((N384-$N$373)/Sheet3!$A$1)^2 +Sheet3!$C$1*((N384-$N$373)/Sheet3!$A$1)^4)</f>
        <v>240.9257771348245</v>
      </c>
    </row>
    <row r="385" spans="14:15" x14ac:dyDescent="0.2">
      <c r="N385">
        <v>912.99999999999898</v>
      </c>
      <c r="O385">
        <f>$O$374*EXP(Sheet3!$B$1*((N385-$N$373)/Sheet3!$A$1)^2 +Sheet3!$C$1*((N385-$N$373)/Sheet3!$A$1)^4)</f>
        <v>139.94541266798382</v>
      </c>
    </row>
    <row r="386" spans="14:15" x14ac:dyDescent="0.2">
      <c r="N386">
        <v>913.19999999999902</v>
      </c>
      <c r="O386">
        <f>$O$374*EXP(Sheet3!$B$1*((N386-$N$373)/Sheet3!$A$1)^2 +Sheet3!$C$1*((N386-$N$373)/Sheet3!$A$1)^4)</f>
        <v>61.993450707140063</v>
      </c>
    </row>
    <row r="387" spans="14:15" x14ac:dyDescent="0.2">
      <c r="N387">
        <v>913.39999999999895</v>
      </c>
      <c r="O387">
        <f>$O$374*EXP(Sheet3!$B$1*((N387-$N$373)/Sheet3!$A$1)^2 +Sheet3!$C$1*((N387-$N$373)/Sheet3!$A$1)^4)</f>
        <v>19.381392628569124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56" fitToHeight="2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2.75" x14ac:dyDescent="0.2"/>
  <sheetData>
    <row r="1" spans="1:3" x14ac:dyDescent="0.2">
      <c r="A1" s="8">
        <v>1.2</v>
      </c>
      <c r="B1" s="8">
        <v>-2.7023000000000001</v>
      </c>
      <c r="C1" s="8">
        <v>-1.0424</v>
      </c>
    </row>
    <row r="2" spans="1:3" x14ac:dyDescent="0.2">
      <c r="A2" s="8" t="s">
        <v>10</v>
      </c>
    </row>
    <row r="6" spans="1:3" x14ac:dyDescent="0.2">
      <c r="A6">
        <v>250</v>
      </c>
      <c r="B6">
        <v>0</v>
      </c>
    </row>
    <row r="7" spans="1:3" x14ac:dyDescent="0.2">
      <c r="A7">
        <v>450</v>
      </c>
      <c r="B7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3"/>
  <sheetViews>
    <sheetView workbookViewId="0">
      <selection activeCell="G19" sqref="G19"/>
    </sheetView>
  </sheetViews>
  <sheetFormatPr defaultRowHeight="12.75" x14ac:dyDescent="0.2"/>
  <cols>
    <col min="7" max="8" width="13.140625" bestFit="1" customWidth="1"/>
    <col min="9" max="12" width="9.28515625" bestFit="1" customWidth="1"/>
  </cols>
  <sheetData>
    <row r="1" spans="2:12" x14ac:dyDescent="0.2">
      <c r="G1" s="7" t="s">
        <v>27</v>
      </c>
    </row>
    <row r="2" spans="2:12" x14ac:dyDescent="0.2">
      <c r="G2" t="s">
        <v>2</v>
      </c>
      <c r="H2" t="s">
        <v>3</v>
      </c>
      <c r="I2" t="s">
        <v>4</v>
      </c>
      <c r="J2" t="s">
        <v>5</v>
      </c>
    </row>
    <row r="3" spans="2:12" x14ac:dyDescent="0.2">
      <c r="B3" s="7" t="s">
        <v>6</v>
      </c>
      <c r="C3" s="7" t="s">
        <v>7</v>
      </c>
      <c r="D3" s="7" t="s">
        <v>8</v>
      </c>
      <c r="E3" t="s">
        <v>1</v>
      </c>
      <c r="G3">
        <f t="array" ref="G3:L12">LINEST(E4:E12,B4:D12,TRUE,TRUE)</f>
        <v>-6.0924285149501029E-10</v>
      </c>
      <c r="H3">
        <v>-1.2288039626071575E-5</v>
      </c>
      <c r="I3">
        <v>0.47850828303337722</v>
      </c>
      <c r="J3">
        <v>188.21615318656333</v>
      </c>
      <c r="K3" t="e">
        <v>#N/A</v>
      </c>
      <c r="L3" t="e">
        <v>#N/A</v>
      </c>
    </row>
    <row r="4" spans="2:12" x14ac:dyDescent="0.2">
      <c r="B4">
        <f>INDEX(Sheet1!A$27:A$2074,MATCH(Sheet4!E4,Sheet1!B$27:B$2074,0))</f>
        <v>137</v>
      </c>
      <c r="C4">
        <f>B4^2</f>
        <v>18769</v>
      </c>
      <c r="D4">
        <f>B4^3</f>
        <v>2571353</v>
      </c>
      <c r="E4" s="1">
        <f>Sheet1!H3</f>
        <v>253.54</v>
      </c>
      <c r="G4">
        <v>9.1960949167714705E-12</v>
      </c>
      <c r="H4">
        <v>2.7664634753952482E-8</v>
      </c>
      <c r="I4">
        <v>2.3631550318174854E-5</v>
      </c>
      <c r="J4">
        <v>4.9204017871573007E-3</v>
      </c>
      <c r="K4" t="e">
        <v>#N/A</v>
      </c>
      <c r="L4" t="e">
        <v>#N/A</v>
      </c>
    </row>
    <row r="5" spans="2:12" x14ac:dyDescent="0.2">
      <c r="B5">
        <f>INDEX(Sheet1!A$27:A$2074,MATCH(Sheet4!E5,Sheet1!B$27:B$2074,0))</f>
        <v>228</v>
      </c>
      <c r="C5">
        <f>B5^2</f>
        <v>51984</v>
      </c>
      <c r="D5">
        <f>B5^3</f>
        <v>11852352</v>
      </c>
      <c r="E5" s="1">
        <f>Sheet1!H4</f>
        <v>296.67</v>
      </c>
      <c r="G5">
        <v>0.99999999991547261</v>
      </c>
      <c r="H5">
        <v>3.1789986133884214E-3</v>
      </c>
      <c r="I5" t="e">
        <v>#N/A</v>
      </c>
      <c r="J5" t="e">
        <v>#N/A</v>
      </c>
      <c r="K5" t="e">
        <v>#N/A</v>
      </c>
      <c r="L5" t="e">
        <v>#N/A</v>
      </c>
    </row>
    <row r="6" spans="2:12" x14ac:dyDescent="0.2">
      <c r="B6">
        <f>INDEX(Sheet1!A$27:A$2074,MATCH(Sheet4!E6,Sheet1!B$27:B$2074,0))</f>
        <v>263</v>
      </c>
      <c r="C6">
        <f>B6^2</f>
        <v>69169</v>
      </c>
      <c r="D6">
        <f>B6^3</f>
        <v>18191447</v>
      </c>
      <c r="E6" s="1">
        <f>Sheet1!H6</f>
        <v>313.2</v>
      </c>
      <c r="G6">
        <v>19717476916.274178</v>
      </c>
      <c r="H6">
        <v>5</v>
      </c>
      <c r="I6" t="e">
        <v>#N/A</v>
      </c>
      <c r="J6" t="e">
        <v>#N/A</v>
      </c>
      <c r="K6" t="e">
        <v>#N/A</v>
      </c>
      <c r="L6" t="e">
        <v>#N/A</v>
      </c>
    </row>
    <row r="7" spans="2:12" x14ac:dyDescent="0.2">
      <c r="B7">
        <f>INDEX(Sheet1!A$27:A$2074,MATCH(Sheet4!E7,Sheet1!B$27:B$2074,0))</f>
        <v>373</v>
      </c>
      <c r="C7">
        <f>B7^2</f>
        <v>139129</v>
      </c>
      <c r="D7">
        <f>B7^3</f>
        <v>51895117</v>
      </c>
      <c r="E7" s="1">
        <f>Sheet1!H8</f>
        <v>364.96</v>
      </c>
      <c r="G7">
        <v>597796.3689050253</v>
      </c>
      <c r="H7">
        <v>5.0530160919627537E-5</v>
      </c>
      <c r="I7" t="e">
        <v>#N/A</v>
      </c>
      <c r="J7" t="e">
        <v>#N/A</v>
      </c>
      <c r="K7" t="e">
        <v>#N/A</v>
      </c>
      <c r="L7" t="e">
        <v>#N/A</v>
      </c>
    </row>
    <row r="8" spans="2:12" x14ac:dyDescent="0.2">
      <c r="B8">
        <f>INDEX(Sheet1!A$27:A$2074,MATCH(Sheet4!E8,Sheet1!B$27:B$2074,0))</f>
        <v>458</v>
      </c>
      <c r="C8">
        <f>B8^2</f>
        <v>209764</v>
      </c>
      <c r="D8">
        <f>B8^3</f>
        <v>96071912</v>
      </c>
      <c r="E8" s="1">
        <f>Sheet1!H9</f>
        <v>404.74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</row>
    <row r="9" spans="2:12" x14ac:dyDescent="0.2">
      <c r="B9">
        <f>INDEX(Sheet1!A$27:A$2074,MATCH(Sheet4!E9,Sheet1!B$27:B$2074,0))</f>
        <v>763</v>
      </c>
      <c r="C9">
        <f t="shared" ref="C9:C12" si="0">B9^2</f>
        <v>582169</v>
      </c>
      <c r="D9">
        <f t="shared" ref="D9:D12" si="1">B9^3</f>
        <v>444194947</v>
      </c>
      <c r="E9" s="1">
        <f>Sheet1!H11</f>
        <v>545.89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  <row r="10" spans="2:12" x14ac:dyDescent="0.2">
      <c r="B10">
        <f>INDEX(Sheet1!A$27:A$2074,MATCH(Sheet4!E10,Sheet1!B$27:B$2074,0))</f>
        <v>1818</v>
      </c>
      <c r="C10">
        <f t="shared" si="0"/>
        <v>3305124</v>
      </c>
      <c r="D10">
        <f t="shared" si="1"/>
        <v>6008715432</v>
      </c>
      <c r="E10" s="1">
        <f>Sheet1!H14</f>
        <v>1013.87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 spans="2:12" x14ac:dyDescent="0.2">
      <c r="B11">
        <f>INDEX(Sheet1!A$27:A$2074,MATCH(Sheet4!E11,Sheet1!B$27:B$2074,0))</f>
        <v>1245</v>
      </c>
      <c r="C11">
        <f t="shared" si="0"/>
        <v>1550025</v>
      </c>
      <c r="D11">
        <f t="shared" si="1"/>
        <v>1929781125</v>
      </c>
      <c r="E11" s="1">
        <f>Sheet1!H19</f>
        <v>763.74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 spans="2:12" x14ac:dyDescent="0.2">
      <c r="B12">
        <f>INDEX(Sheet1!A$27:A$2074,MATCH(Sheet4!E12,Sheet1!B$27:B$2074,0))</f>
        <v>1387</v>
      </c>
      <c r="C12">
        <f t="shared" si="0"/>
        <v>1923769</v>
      </c>
      <c r="D12">
        <f t="shared" si="1"/>
        <v>2668267603</v>
      </c>
      <c r="E12" s="1">
        <f>Sheet1!H20</f>
        <v>826.64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</row>
    <row r="18" spans="2:10" x14ac:dyDescent="0.2">
      <c r="G18" s="7" t="s">
        <v>33</v>
      </c>
    </row>
    <row r="19" spans="2:10" x14ac:dyDescent="0.2">
      <c r="G19" t="s">
        <v>2</v>
      </c>
      <c r="H19" t="s">
        <v>3</v>
      </c>
      <c r="I19" t="s">
        <v>4</v>
      </c>
      <c r="J19" t="s">
        <v>5</v>
      </c>
    </row>
    <row r="20" spans="2:10" x14ac:dyDescent="0.2">
      <c r="G20" s="7"/>
    </row>
    <row r="21" spans="2:10" x14ac:dyDescent="0.2">
      <c r="B21" t="str">
        <f>B3</f>
        <v>pixel</v>
      </c>
      <c r="C21" t="str">
        <f>C3</f>
        <v>pixel^2</v>
      </c>
      <c r="D21" t="str">
        <f>D3</f>
        <v>pixel^3</v>
      </c>
      <c r="E21" t="s">
        <v>1</v>
      </c>
      <c r="G21">
        <f t="array" ref="G21:J26">LINEST(E22:E30,B22:D30,TRUE,TRUE)</f>
        <v>-6.2709957920144421E-10</v>
      </c>
      <c r="H21">
        <v>-1.2240982440922695E-5</v>
      </c>
      <c r="I21">
        <v>0.47848140637337666</v>
      </c>
      <c r="J21">
        <v>188.21620711525378</v>
      </c>
    </row>
    <row r="22" spans="2:10" x14ac:dyDescent="0.2">
      <c r="B22">
        <f t="shared" ref="B22:D26" si="2">B4</f>
        <v>137</v>
      </c>
      <c r="C22">
        <f t="shared" si="2"/>
        <v>18769</v>
      </c>
      <c r="D22">
        <f t="shared" si="2"/>
        <v>2571353</v>
      </c>
      <c r="E22" s="1">
        <f>Sheet1!H3-Sheet1!L3</f>
        <v>253.57999999999998</v>
      </c>
      <c r="G22">
        <v>1.5651013615125056E-10</v>
      </c>
      <c r="H22">
        <v>4.708298240831783E-7</v>
      </c>
      <c r="I22">
        <v>4.0218997207361985E-4</v>
      </c>
      <c r="J22">
        <v>8.374127937961838E-2</v>
      </c>
    </row>
    <row r="23" spans="2:10" x14ac:dyDescent="0.2">
      <c r="B23">
        <f t="shared" si="2"/>
        <v>228</v>
      </c>
      <c r="C23">
        <f t="shared" si="2"/>
        <v>51984</v>
      </c>
      <c r="D23">
        <f t="shared" si="2"/>
        <v>11852352</v>
      </c>
      <c r="E23" s="1">
        <f>Sheet1!H4-Sheet1!L4</f>
        <v>296.66000000000003</v>
      </c>
      <c r="G23">
        <v>0.99999997551691211</v>
      </c>
      <c r="H23">
        <v>5.4103998524270891E-2</v>
      </c>
      <c r="I23" t="e">
        <v>#N/A</v>
      </c>
      <c r="J23" t="e">
        <v>#N/A</v>
      </c>
    </row>
    <row r="24" spans="2:10" x14ac:dyDescent="0.2">
      <c r="B24">
        <f t="shared" si="2"/>
        <v>263</v>
      </c>
      <c r="C24">
        <f t="shared" si="2"/>
        <v>69169</v>
      </c>
      <c r="D24">
        <f t="shared" si="2"/>
        <v>18191447</v>
      </c>
      <c r="E24" s="1">
        <f>Sheet1!H6-Sheet1!L6</f>
        <v>313.19</v>
      </c>
      <c r="G24">
        <v>68074200.221967891</v>
      </c>
      <c r="H24">
        <v>5</v>
      </c>
      <c r="I24" t="e">
        <v>#N/A</v>
      </c>
      <c r="J24" t="e">
        <v>#N/A</v>
      </c>
    </row>
    <row r="25" spans="2:10" x14ac:dyDescent="0.2">
      <c r="B25">
        <f t="shared" si="2"/>
        <v>373</v>
      </c>
      <c r="C25">
        <f t="shared" si="2"/>
        <v>139129</v>
      </c>
      <c r="D25">
        <f t="shared" si="2"/>
        <v>51895117</v>
      </c>
      <c r="E25" s="1">
        <f>Sheet1!H8-Sheet1!L8</f>
        <v>364.9</v>
      </c>
      <c r="G25">
        <v>597809.10805267573</v>
      </c>
      <c r="H25">
        <v>1.4636213281571534E-2</v>
      </c>
      <c r="I25" t="e">
        <v>#N/A</v>
      </c>
      <c r="J25" t="e">
        <v>#N/A</v>
      </c>
    </row>
    <row r="26" spans="2:10" x14ac:dyDescent="0.2">
      <c r="B26">
        <f t="shared" si="2"/>
        <v>458</v>
      </c>
      <c r="C26">
        <f t="shared" si="2"/>
        <v>209764</v>
      </c>
      <c r="D26">
        <f t="shared" si="2"/>
        <v>96071912</v>
      </c>
      <c r="E26" s="1">
        <f>Sheet1!H9-Sheet1!L9</f>
        <v>404.7</v>
      </c>
      <c r="G26" t="e">
        <v>#N/A</v>
      </c>
      <c r="H26" t="e">
        <v>#N/A</v>
      </c>
      <c r="I26" t="e">
        <v>#N/A</v>
      </c>
      <c r="J26" t="e">
        <v>#N/A</v>
      </c>
    </row>
    <row r="27" spans="2:10" x14ac:dyDescent="0.2">
      <c r="B27">
        <f t="shared" ref="B27:D27" si="3">B9</f>
        <v>763</v>
      </c>
      <c r="C27">
        <f t="shared" si="3"/>
        <v>582169</v>
      </c>
      <c r="D27">
        <f t="shared" si="3"/>
        <v>444194947</v>
      </c>
      <c r="E27" s="1">
        <f>Sheet1!H11-Sheet1!L11</f>
        <v>545.98</v>
      </c>
    </row>
    <row r="28" spans="2:10" x14ac:dyDescent="0.2">
      <c r="B28">
        <f t="shared" ref="B28:D28" si="4">B10</f>
        <v>1818</v>
      </c>
      <c r="C28">
        <f t="shared" si="4"/>
        <v>3305124</v>
      </c>
      <c r="D28">
        <f t="shared" si="4"/>
        <v>6008715432</v>
      </c>
      <c r="E28" s="1">
        <f>Sheet1!H14-Sheet1!L14</f>
        <v>1013.88</v>
      </c>
    </row>
    <row r="29" spans="2:10" x14ac:dyDescent="0.2">
      <c r="B29">
        <f t="shared" ref="B29:D29" si="5">B11</f>
        <v>1245</v>
      </c>
      <c r="C29">
        <f t="shared" si="5"/>
        <v>1550025</v>
      </c>
      <c r="D29">
        <f t="shared" si="5"/>
        <v>1929781125</v>
      </c>
      <c r="E29" s="1">
        <f>Sheet1!H19-Sheet1!L19</f>
        <v>763.73</v>
      </c>
    </row>
    <row r="30" spans="2:10" x14ac:dyDescent="0.2">
      <c r="B30">
        <f t="shared" ref="B30:D30" si="6">B12</f>
        <v>1387</v>
      </c>
      <c r="C30">
        <f t="shared" si="6"/>
        <v>1923769</v>
      </c>
      <c r="D30">
        <f t="shared" si="6"/>
        <v>2668267603</v>
      </c>
      <c r="E30" s="1">
        <f>Sheet1!H20-Sheet1!L20</f>
        <v>826.62</v>
      </c>
    </row>
    <row r="34" spans="1:8" x14ac:dyDescent="0.2">
      <c r="F34" s="7" t="s">
        <v>29</v>
      </c>
    </row>
    <row r="35" spans="1:8" x14ac:dyDescent="0.2">
      <c r="A35" t="str">
        <f>Sheet1!A26</f>
        <v>pixel</v>
      </c>
      <c r="B35" t="str">
        <f>Sheet1!B26</f>
        <v>wavelength</v>
      </c>
      <c r="C35" s="7" t="s">
        <v>30</v>
      </c>
      <c r="D35" s="7" t="s">
        <v>9</v>
      </c>
      <c r="F35" s="7" t="s">
        <v>28</v>
      </c>
      <c r="G35" s="7" t="s">
        <v>9</v>
      </c>
      <c r="H35" s="7" t="s">
        <v>31</v>
      </c>
    </row>
    <row r="36" spans="1:8" x14ac:dyDescent="0.2">
      <c r="A36">
        <f>Sheet1!A27</f>
        <v>0</v>
      </c>
      <c r="B36">
        <f>Sheet1!B27</f>
        <v>188.22</v>
      </c>
      <c r="C36">
        <f>B36</f>
        <v>188.22</v>
      </c>
      <c r="D36">
        <f>$J$21+A36*$I$21+$H$21*A36^2+$G$21*A36^3</f>
        <v>188.21620711525378</v>
      </c>
      <c r="F36" s="1">
        <f>B36-C36</f>
        <v>0</v>
      </c>
      <c r="G36" s="1">
        <f>D36-C36</f>
        <v>-3.7928847462183057E-3</v>
      </c>
      <c r="H36" s="1">
        <f>D36-B36</f>
        <v>-3.7928847462183057E-3</v>
      </c>
    </row>
    <row r="37" spans="1:8" x14ac:dyDescent="0.2">
      <c r="A37">
        <f>Sheet1!A28</f>
        <v>1</v>
      </c>
      <c r="B37">
        <f>Sheet1!B28</f>
        <v>188.7</v>
      </c>
      <c r="C37">
        <f>C$36+(A37-1)*(C$2103-C$36)/2067</f>
        <v>188.22</v>
      </c>
      <c r="D37">
        <f>$J$21+A37*$I$21+$H$21*A37^2+$G$21*A37^3</f>
        <v>188.69467628001763</v>
      </c>
      <c r="F37" s="1">
        <f t="shared" ref="F37:F100" si="7">B37-C37</f>
        <v>0.47999999999998977</v>
      </c>
      <c r="G37" s="1">
        <f t="shared" ref="G37:G100" si="8">D37-C37</f>
        <v>0.47467628001763273</v>
      </c>
      <c r="H37" s="1">
        <f t="shared" ref="H37:H100" si="9">D37-B37</f>
        <v>-5.3237199823570336E-3</v>
      </c>
    </row>
    <row r="38" spans="1:8" x14ac:dyDescent="0.2">
      <c r="A38">
        <f>Sheet1!A29</f>
        <v>2</v>
      </c>
      <c r="B38">
        <f>Sheet1!B29</f>
        <v>189.18</v>
      </c>
      <c r="C38">
        <f t="shared" ref="C38:C101" si="10">C$36+(A38-1)*(C$2103-C$36)/2067</f>
        <v>188.67050314465408</v>
      </c>
      <c r="D38">
        <f t="shared" ref="D38:D101" si="11">$J$21+A38*$I$21+$H$21*A38^2+$G$21*A38^3</f>
        <v>189.17312095905396</v>
      </c>
      <c r="F38" s="1">
        <f t="shared" si="7"/>
        <v>0.50949685534592959</v>
      </c>
      <c r="G38" s="1">
        <f t="shared" si="8"/>
        <v>0.5026178143998834</v>
      </c>
      <c r="H38" s="1">
        <f t="shared" si="9"/>
        <v>-6.8790409460461888E-3</v>
      </c>
    </row>
    <row r="39" spans="1:8" x14ac:dyDescent="0.2">
      <c r="A39">
        <f>Sheet1!A30</f>
        <v>3</v>
      </c>
      <c r="B39">
        <f>Sheet1!B30</f>
        <v>189.66</v>
      </c>
      <c r="C39">
        <f t="shared" si="10"/>
        <v>189.12100628930818</v>
      </c>
      <c r="D39">
        <f t="shared" si="11"/>
        <v>189.65154114860027</v>
      </c>
      <c r="F39" s="1">
        <f t="shared" si="7"/>
        <v>0.53899371069181257</v>
      </c>
      <c r="G39" s="1">
        <f t="shared" si="8"/>
        <v>0.53053485929208932</v>
      </c>
      <c r="H39" s="1">
        <f t="shared" si="9"/>
        <v>-8.458851399723244E-3</v>
      </c>
    </row>
    <row r="40" spans="1:8" x14ac:dyDescent="0.2">
      <c r="A40">
        <f>Sheet1!A31</f>
        <v>4</v>
      </c>
      <c r="B40">
        <f>Sheet1!B31</f>
        <v>190.13</v>
      </c>
      <c r="C40">
        <f t="shared" si="10"/>
        <v>189.57150943396226</v>
      </c>
      <c r="D40">
        <f t="shared" si="11"/>
        <v>190.12993684489385</v>
      </c>
      <c r="F40" s="1">
        <f t="shared" si="7"/>
        <v>0.55849056603773306</v>
      </c>
      <c r="G40" s="1">
        <f t="shared" si="8"/>
        <v>0.55842741093158565</v>
      </c>
      <c r="H40" s="1">
        <f t="shared" si="9"/>
        <v>-6.3155106147405604E-5</v>
      </c>
    </row>
    <row r="41" spans="1:8" x14ac:dyDescent="0.2">
      <c r="A41">
        <f>Sheet1!A32</f>
        <v>5</v>
      </c>
      <c r="B41">
        <f>Sheet1!B32</f>
        <v>190.61</v>
      </c>
      <c r="C41">
        <f t="shared" si="10"/>
        <v>190.02201257861634</v>
      </c>
      <c r="D41">
        <f t="shared" si="11"/>
        <v>190.60830804417222</v>
      </c>
      <c r="F41" s="1">
        <f t="shared" si="7"/>
        <v>0.58798742138367288</v>
      </c>
      <c r="G41" s="1">
        <f t="shared" si="8"/>
        <v>0.58629546555587808</v>
      </c>
      <c r="H41" s="1">
        <f t="shared" si="9"/>
        <v>-1.6919558277947999E-3</v>
      </c>
    </row>
    <row r="42" spans="1:8" x14ac:dyDescent="0.2">
      <c r="A42">
        <f>Sheet1!A33</f>
        <v>6</v>
      </c>
      <c r="B42">
        <f>Sheet1!B33</f>
        <v>191.09</v>
      </c>
      <c r="C42">
        <f t="shared" si="10"/>
        <v>190.47251572327045</v>
      </c>
      <c r="D42">
        <f t="shared" si="11"/>
        <v>191.08665474267264</v>
      </c>
      <c r="F42" s="1">
        <f t="shared" si="7"/>
        <v>0.61748427672955586</v>
      </c>
      <c r="G42" s="1">
        <f t="shared" si="8"/>
        <v>0.61413901940218807</v>
      </c>
      <c r="H42" s="1">
        <f t="shared" si="9"/>
        <v>-3.3452573273677899E-3</v>
      </c>
    </row>
    <row r="43" spans="1:8" x14ac:dyDescent="0.2">
      <c r="A43">
        <f>Sheet1!A34</f>
        <v>7</v>
      </c>
      <c r="B43">
        <f>Sheet1!B34</f>
        <v>191.57</v>
      </c>
      <c r="C43">
        <f t="shared" si="10"/>
        <v>190.92301886792453</v>
      </c>
      <c r="D43">
        <f t="shared" si="11"/>
        <v>191.56497693663266</v>
      </c>
      <c r="F43" s="1">
        <f t="shared" si="7"/>
        <v>0.64698113207546726</v>
      </c>
      <c r="G43" s="1">
        <f t="shared" si="8"/>
        <v>0.64195806870813499</v>
      </c>
      <c r="H43" s="1">
        <f t="shared" si="9"/>
        <v>-5.02306336733227E-3</v>
      </c>
    </row>
    <row r="44" spans="1:8" x14ac:dyDescent="0.2">
      <c r="A44">
        <f>Sheet1!A35</f>
        <v>8</v>
      </c>
      <c r="B44">
        <f>Sheet1!B35</f>
        <v>192.05</v>
      </c>
      <c r="C44">
        <f t="shared" si="10"/>
        <v>191.3735220125786</v>
      </c>
      <c r="D44">
        <f t="shared" si="11"/>
        <v>192.04327462228957</v>
      </c>
      <c r="F44" s="1">
        <f t="shared" si="7"/>
        <v>0.67647798742140708</v>
      </c>
      <c r="G44" s="1">
        <f t="shared" si="8"/>
        <v>0.66975260971096873</v>
      </c>
      <c r="H44" s="1">
        <f t="shared" si="9"/>
        <v>-6.7253777104383516E-3</v>
      </c>
    </row>
    <row r="45" spans="1:8" x14ac:dyDescent="0.2">
      <c r="A45">
        <f>Sheet1!A36</f>
        <v>9</v>
      </c>
      <c r="B45">
        <f>Sheet1!B36</f>
        <v>192.53</v>
      </c>
      <c r="C45">
        <f t="shared" si="10"/>
        <v>191.82402515723271</v>
      </c>
      <c r="D45">
        <f t="shared" si="11"/>
        <v>192.52154779588088</v>
      </c>
      <c r="F45" s="1">
        <f t="shared" si="7"/>
        <v>0.70597484276729006</v>
      </c>
      <c r="G45" s="1">
        <f t="shared" si="8"/>
        <v>0.69752263864816655</v>
      </c>
      <c r="H45" s="1">
        <f t="shared" si="9"/>
        <v>-8.4522041191235076E-3</v>
      </c>
    </row>
    <row r="46" spans="1:8" x14ac:dyDescent="0.2">
      <c r="A46">
        <f>Sheet1!A37</f>
        <v>10</v>
      </c>
      <c r="B46">
        <f>Sheet1!B37</f>
        <v>193</v>
      </c>
      <c r="C46">
        <f t="shared" si="10"/>
        <v>192.27452830188679</v>
      </c>
      <c r="D46">
        <f t="shared" si="11"/>
        <v>192.99979645364388</v>
      </c>
      <c r="F46" s="1">
        <f t="shared" si="7"/>
        <v>0.72547169811321055</v>
      </c>
      <c r="G46" s="1">
        <f t="shared" si="8"/>
        <v>0.72526815175709203</v>
      </c>
      <c r="H46" s="1">
        <f t="shared" si="9"/>
        <v>-2.0354635611852245E-4</v>
      </c>
    </row>
    <row r="47" spans="1:8" x14ac:dyDescent="0.2">
      <c r="A47">
        <f>Sheet1!A38</f>
        <v>11</v>
      </c>
      <c r="B47">
        <f>Sheet1!B38</f>
        <v>193.48</v>
      </c>
      <c r="C47">
        <f t="shared" si="10"/>
        <v>192.72503144654087</v>
      </c>
      <c r="D47">
        <f t="shared" si="11"/>
        <v>193.47802059181603</v>
      </c>
      <c r="F47" s="1">
        <f t="shared" si="7"/>
        <v>0.75496855345912195</v>
      </c>
      <c r="G47" s="1">
        <f t="shared" si="8"/>
        <v>0.75298914527516558</v>
      </c>
      <c r="H47" s="1">
        <f t="shared" si="9"/>
        <v>-1.979408183956366E-3</v>
      </c>
    </row>
    <row r="48" spans="1:8" x14ac:dyDescent="0.2">
      <c r="A48">
        <f>Sheet1!A39</f>
        <v>12</v>
      </c>
      <c r="B48">
        <f>Sheet1!B39</f>
        <v>193.96</v>
      </c>
      <c r="C48">
        <f t="shared" si="10"/>
        <v>193.17553459119497</v>
      </c>
      <c r="D48">
        <f t="shared" si="11"/>
        <v>193.95622020663473</v>
      </c>
      <c r="F48" s="1">
        <f t="shared" si="7"/>
        <v>0.78446540880503335</v>
      </c>
      <c r="G48" s="1">
        <f t="shared" si="8"/>
        <v>0.78068561543975079</v>
      </c>
      <c r="H48" s="1">
        <f t="shared" si="9"/>
        <v>-3.7797933652825577E-3</v>
      </c>
    </row>
    <row r="49" spans="1:8" x14ac:dyDescent="0.2">
      <c r="A49">
        <f>Sheet1!A40</f>
        <v>13</v>
      </c>
      <c r="B49">
        <f>Sheet1!B40</f>
        <v>194.44</v>
      </c>
      <c r="C49">
        <f t="shared" si="10"/>
        <v>193.62603773584905</v>
      </c>
      <c r="D49">
        <f t="shared" si="11"/>
        <v>194.43439529433738</v>
      </c>
      <c r="F49" s="1">
        <f t="shared" si="7"/>
        <v>0.81396226415094475</v>
      </c>
      <c r="G49" s="1">
        <f t="shared" si="8"/>
        <v>0.80835755848832491</v>
      </c>
      <c r="H49" s="1">
        <f t="shared" si="9"/>
        <v>-5.6047056626198355E-3</v>
      </c>
    </row>
    <row r="50" spans="1:8" x14ac:dyDescent="0.2">
      <c r="A50">
        <f>Sheet1!A41</f>
        <v>14</v>
      </c>
      <c r="B50">
        <f>Sheet1!B41</f>
        <v>194.92</v>
      </c>
      <c r="C50">
        <f t="shared" si="10"/>
        <v>194.07654088050313</v>
      </c>
      <c r="D50">
        <f t="shared" si="11"/>
        <v>194.91254585116138</v>
      </c>
      <c r="F50" s="1">
        <f t="shared" si="7"/>
        <v>0.84345911949685615</v>
      </c>
      <c r="G50" s="1">
        <f t="shared" si="8"/>
        <v>0.83600497065825152</v>
      </c>
      <c r="H50" s="1">
        <f t="shared" si="9"/>
        <v>-7.454148838604624E-3</v>
      </c>
    </row>
    <row r="51" spans="1:8" x14ac:dyDescent="0.2">
      <c r="A51">
        <f>Sheet1!A42</f>
        <v>15</v>
      </c>
      <c r="B51">
        <f>Sheet1!B42</f>
        <v>195.4</v>
      </c>
      <c r="C51">
        <f t="shared" si="10"/>
        <v>194.52704402515724</v>
      </c>
      <c r="D51">
        <f t="shared" si="11"/>
        <v>195.39067187334416</v>
      </c>
      <c r="F51" s="1">
        <f t="shared" si="7"/>
        <v>0.87295597484276755</v>
      </c>
      <c r="G51" s="1">
        <f t="shared" si="8"/>
        <v>0.86362784818692262</v>
      </c>
      <c r="H51" s="1">
        <f t="shared" si="9"/>
        <v>-9.3281266558449261E-3</v>
      </c>
    </row>
    <row r="52" spans="1:8" x14ac:dyDescent="0.2">
      <c r="A52">
        <f>Sheet1!A43</f>
        <v>16</v>
      </c>
      <c r="B52">
        <f>Sheet1!B43</f>
        <v>195.87</v>
      </c>
      <c r="C52">
        <f t="shared" si="10"/>
        <v>194.97754716981132</v>
      </c>
      <c r="D52">
        <f t="shared" si="11"/>
        <v>195.86877335712305</v>
      </c>
      <c r="F52" s="1">
        <f t="shared" si="7"/>
        <v>0.89245283018868804</v>
      </c>
      <c r="G52" s="1">
        <f t="shared" si="8"/>
        <v>0.8912261873117302</v>
      </c>
      <c r="H52" s="1">
        <f t="shared" si="9"/>
        <v>-1.2266428769578397E-3</v>
      </c>
    </row>
    <row r="53" spans="1:8" x14ac:dyDescent="0.2">
      <c r="A53">
        <f>Sheet1!A44</f>
        <v>17</v>
      </c>
      <c r="B53">
        <f>Sheet1!B44</f>
        <v>196.35</v>
      </c>
      <c r="C53">
        <f t="shared" si="10"/>
        <v>195.42805031446539</v>
      </c>
      <c r="D53">
        <f t="shared" si="11"/>
        <v>196.34685029873552</v>
      </c>
      <c r="F53" s="1">
        <f t="shared" si="7"/>
        <v>0.92194968553459944</v>
      </c>
      <c r="G53" s="1">
        <f t="shared" si="8"/>
        <v>0.9187999842701231</v>
      </c>
      <c r="H53" s="1">
        <f t="shared" si="9"/>
        <v>-3.1497012644763345E-3</v>
      </c>
    </row>
    <row r="54" spans="1:8" x14ac:dyDescent="0.2">
      <c r="A54">
        <f>Sheet1!A45</f>
        <v>18</v>
      </c>
      <c r="B54">
        <f>Sheet1!B45</f>
        <v>196.83</v>
      </c>
      <c r="C54">
        <f t="shared" si="10"/>
        <v>195.8785534591195</v>
      </c>
      <c r="D54">
        <f t="shared" si="11"/>
        <v>196.82490269441894</v>
      </c>
      <c r="F54" s="1">
        <f t="shared" si="7"/>
        <v>0.95144654088051084</v>
      </c>
      <c r="G54" s="1">
        <f t="shared" si="8"/>
        <v>0.94634923529943649</v>
      </c>
      <c r="H54" s="1">
        <f t="shared" si="9"/>
        <v>-5.0973055810743517E-3</v>
      </c>
    </row>
    <row r="55" spans="1:8" x14ac:dyDescent="0.2">
      <c r="A55">
        <f>Sheet1!A46</f>
        <v>19</v>
      </c>
      <c r="B55">
        <f>Sheet1!B46</f>
        <v>197.31</v>
      </c>
      <c r="C55">
        <f t="shared" si="10"/>
        <v>196.32905660377358</v>
      </c>
      <c r="D55">
        <f t="shared" si="11"/>
        <v>197.30293054041076</v>
      </c>
      <c r="F55" s="1">
        <f t="shared" si="7"/>
        <v>0.98094339622642224</v>
      </c>
      <c r="G55" s="1">
        <f t="shared" si="8"/>
        <v>0.97387393663717603</v>
      </c>
      <c r="H55" s="1">
        <f t="shared" si="9"/>
        <v>-7.0694595892462075E-3</v>
      </c>
    </row>
    <row r="56" spans="1:8" x14ac:dyDescent="0.2">
      <c r="A56">
        <f>Sheet1!A47</f>
        <v>20</v>
      </c>
      <c r="B56">
        <f>Sheet1!B47</f>
        <v>197.79</v>
      </c>
      <c r="C56">
        <f t="shared" si="10"/>
        <v>196.77955974842769</v>
      </c>
      <c r="D56">
        <f t="shared" si="11"/>
        <v>197.78093383294831</v>
      </c>
      <c r="F56" s="1">
        <f t="shared" si="7"/>
        <v>1.0104402515723052</v>
      </c>
      <c r="G56" s="1">
        <f t="shared" si="8"/>
        <v>1.00137408452062</v>
      </c>
      <c r="H56" s="1">
        <f t="shared" si="9"/>
        <v>-9.06616705168517E-3</v>
      </c>
    </row>
    <row r="57" spans="1:8" x14ac:dyDescent="0.2">
      <c r="A57">
        <f>Sheet1!A48</f>
        <v>21</v>
      </c>
      <c r="B57">
        <f>Sheet1!B48</f>
        <v>198.26</v>
      </c>
      <c r="C57">
        <f t="shared" si="10"/>
        <v>197.23006289308177</v>
      </c>
      <c r="D57">
        <f t="shared" si="11"/>
        <v>198.25891256826904</v>
      </c>
      <c r="F57" s="1">
        <f t="shared" si="7"/>
        <v>1.0299371069182257</v>
      </c>
      <c r="G57" s="1">
        <f t="shared" si="8"/>
        <v>1.0288496751872742</v>
      </c>
      <c r="H57" s="1">
        <f t="shared" si="9"/>
        <v>-1.0874317309514936E-3</v>
      </c>
    </row>
    <row r="58" spans="1:8" x14ac:dyDescent="0.2">
      <c r="A58">
        <f>Sheet1!A49</f>
        <v>22</v>
      </c>
      <c r="B58">
        <f>Sheet1!B49</f>
        <v>198.74</v>
      </c>
      <c r="C58">
        <f t="shared" si="10"/>
        <v>197.68056603773584</v>
      </c>
      <c r="D58">
        <f t="shared" si="11"/>
        <v>198.73686674261035</v>
      </c>
      <c r="F58" s="1">
        <f t="shared" si="7"/>
        <v>1.0594339622641655</v>
      </c>
      <c r="G58" s="1">
        <f t="shared" si="8"/>
        <v>1.0563007048745021</v>
      </c>
      <c r="H58" s="1">
        <f t="shared" si="9"/>
        <v>-3.1332573896634131E-3</v>
      </c>
    </row>
    <row r="59" spans="1:8" x14ac:dyDescent="0.2">
      <c r="A59">
        <f>Sheet1!A50</f>
        <v>23</v>
      </c>
      <c r="B59">
        <f>Sheet1!B50</f>
        <v>199.22</v>
      </c>
      <c r="C59">
        <f t="shared" si="10"/>
        <v>198.13106918238992</v>
      </c>
      <c r="D59">
        <f t="shared" si="11"/>
        <v>199.21479635220962</v>
      </c>
      <c r="F59" s="1">
        <f t="shared" si="7"/>
        <v>1.0889308176100769</v>
      </c>
      <c r="G59" s="1">
        <f t="shared" si="8"/>
        <v>1.0837271698196957</v>
      </c>
      <c r="H59" s="1">
        <f t="shared" si="9"/>
        <v>-5.2036477903811829E-3</v>
      </c>
    </row>
    <row r="60" spans="1:8" x14ac:dyDescent="0.2">
      <c r="A60">
        <f>Sheet1!A51</f>
        <v>24</v>
      </c>
      <c r="B60">
        <f>Sheet1!B51</f>
        <v>199.7</v>
      </c>
      <c r="C60">
        <f t="shared" si="10"/>
        <v>198.58157232704403</v>
      </c>
      <c r="D60">
        <f t="shared" si="11"/>
        <v>199.69270139330425</v>
      </c>
      <c r="F60" s="1">
        <f t="shared" si="7"/>
        <v>1.1184276729559599</v>
      </c>
      <c r="G60" s="1">
        <f t="shared" si="8"/>
        <v>1.1111290662602187</v>
      </c>
      <c r="H60" s="1">
        <f t="shared" si="9"/>
        <v>-7.2986066957412277E-3</v>
      </c>
    </row>
    <row r="61" spans="1:8" x14ac:dyDescent="0.2">
      <c r="A61">
        <f>Sheet1!A52</f>
        <v>25</v>
      </c>
      <c r="B61">
        <f>Sheet1!B52</f>
        <v>200.18</v>
      </c>
      <c r="C61">
        <f t="shared" si="10"/>
        <v>199.03207547169811</v>
      </c>
      <c r="D61">
        <f t="shared" si="11"/>
        <v>200.17058186213168</v>
      </c>
      <c r="F61" s="1">
        <f t="shared" si="7"/>
        <v>1.1479245283018997</v>
      </c>
      <c r="G61" s="1">
        <f t="shared" si="8"/>
        <v>1.1385063904335766</v>
      </c>
      <c r="H61" s="1">
        <f t="shared" si="9"/>
        <v>-9.4181378683231287E-3</v>
      </c>
    </row>
    <row r="62" spans="1:8" x14ac:dyDescent="0.2">
      <c r="A62">
        <f>Sheet1!A53</f>
        <v>26</v>
      </c>
      <c r="B62">
        <f>Sheet1!B53</f>
        <v>200.65</v>
      </c>
      <c r="C62">
        <f t="shared" si="10"/>
        <v>199.48257861635221</v>
      </c>
      <c r="D62">
        <f t="shared" si="11"/>
        <v>200.64843775492929</v>
      </c>
      <c r="F62" s="1">
        <f t="shared" si="7"/>
        <v>1.1674213836477918</v>
      </c>
      <c r="G62" s="1">
        <f t="shared" si="8"/>
        <v>1.1658591385770762</v>
      </c>
      <c r="H62" s="1">
        <f t="shared" si="9"/>
        <v>-1.5622450707155622E-3</v>
      </c>
    </row>
    <row r="63" spans="1:8" x14ac:dyDescent="0.2">
      <c r="A63">
        <f>Sheet1!A54</f>
        <v>27</v>
      </c>
      <c r="B63">
        <f>Sheet1!B54</f>
        <v>201.13</v>
      </c>
      <c r="C63">
        <f t="shared" si="10"/>
        <v>199.93308176100629</v>
      </c>
      <c r="D63">
        <f t="shared" si="11"/>
        <v>201.12626906793452</v>
      </c>
      <c r="F63" s="1">
        <f t="shared" si="7"/>
        <v>1.1969182389937032</v>
      </c>
      <c r="G63" s="1">
        <f t="shared" si="8"/>
        <v>1.1931873069282233</v>
      </c>
      <c r="H63" s="1">
        <f t="shared" si="9"/>
        <v>-3.7309320654799194E-3</v>
      </c>
    </row>
    <row r="64" spans="1:8" x14ac:dyDescent="0.2">
      <c r="A64">
        <f>Sheet1!A55</f>
        <v>28</v>
      </c>
      <c r="B64">
        <f>Sheet1!B55</f>
        <v>201.61</v>
      </c>
      <c r="C64">
        <f t="shared" si="10"/>
        <v>200.38358490566037</v>
      </c>
      <c r="D64">
        <f t="shared" si="11"/>
        <v>201.6040757973847</v>
      </c>
      <c r="F64" s="1">
        <f t="shared" si="7"/>
        <v>1.226415094339643</v>
      </c>
      <c r="G64" s="1">
        <f t="shared" si="8"/>
        <v>1.2204908917243245</v>
      </c>
      <c r="H64" s="1">
        <f t="shared" si="9"/>
        <v>-5.9242026153185634E-3</v>
      </c>
    </row>
    <row r="65" spans="1:8" x14ac:dyDescent="0.2">
      <c r="A65">
        <f>Sheet1!A56</f>
        <v>29</v>
      </c>
      <c r="B65">
        <f>Sheet1!B56</f>
        <v>202.09</v>
      </c>
      <c r="C65">
        <f t="shared" si="10"/>
        <v>200.83408805031448</v>
      </c>
      <c r="D65">
        <f t="shared" si="11"/>
        <v>202.08185793951725</v>
      </c>
      <c r="F65" s="1">
        <f t="shared" si="7"/>
        <v>1.255911949685526</v>
      </c>
      <c r="G65" s="1">
        <f t="shared" si="8"/>
        <v>1.2477698892027718</v>
      </c>
      <c r="H65" s="1">
        <f t="shared" si="9"/>
        <v>-8.142060482754232E-3</v>
      </c>
    </row>
    <row r="66" spans="1:8" x14ac:dyDescent="0.2">
      <c r="A66">
        <f>Sheet1!A57</f>
        <v>30</v>
      </c>
      <c r="B66">
        <f>Sheet1!B57</f>
        <v>202.56</v>
      </c>
      <c r="C66">
        <f t="shared" si="10"/>
        <v>201.28459119496856</v>
      </c>
      <c r="D66">
        <f t="shared" si="11"/>
        <v>202.55961549056963</v>
      </c>
      <c r="F66" s="1">
        <f t="shared" si="7"/>
        <v>1.2754088050314465</v>
      </c>
      <c r="G66" s="1">
        <f t="shared" si="8"/>
        <v>1.2750242956010709</v>
      </c>
      <c r="H66" s="1">
        <f t="shared" si="9"/>
        <v>-3.8450943037560137E-4</v>
      </c>
    </row>
    <row r="67" spans="1:8" x14ac:dyDescent="0.2">
      <c r="A67">
        <f>Sheet1!A58</f>
        <v>31</v>
      </c>
      <c r="B67">
        <f>Sheet1!B58</f>
        <v>203.04</v>
      </c>
      <c r="C67">
        <f t="shared" si="10"/>
        <v>201.73509433962263</v>
      </c>
      <c r="D67">
        <f t="shared" si="11"/>
        <v>203.03734844677916</v>
      </c>
      <c r="F67" s="1">
        <f t="shared" si="7"/>
        <v>1.3049056603773579</v>
      </c>
      <c r="G67" s="1">
        <f t="shared" si="8"/>
        <v>1.3022541071565286</v>
      </c>
      <c r="H67" s="1">
        <f t="shared" si="9"/>
        <v>-2.651553220829328E-3</v>
      </c>
    </row>
    <row r="68" spans="1:8" x14ac:dyDescent="0.2">
      <c r="A68">
        <f>Sheet1!A59</f>
        <v>32</v>
      </c>
      <c r="B68">
        <f>Sheet1!B59</f>
        <v>203.52</v>
      </c>
      <c r="C68">
        <f t="shared" si="10"/>
        <v>202.18559748427674</v>
      </c>
      <c r="D68">
        <f t="shared" si="11"/>
        <v>203.51505680438331</v>
      </c>
      <c r="F68" s="1">
        <f t="shared" si="7"/>
        <v>1.3344025157232693</v>
      </c>
      <c r="G68" s="1">
        <f t="shared" si="8"/>
        <v>1.3294593201065652</v>
      </c>
      <c r="H68" s="1">
        <f t="shared" si="9"/>
        <v>-4.943195616704088E-3</v>
      </c>
    </row>
    <row r="69" spans="1:8" x14ac:dyDescent="0.2">
      <c r="A69">
        <f>Sheet1!A60</f>
        <v>33</v>
      </c>
      <c r="B69">
        <f>Sheet1!B60</f>
        <v>204</v>
      </c>
      <c r="C69">
        <f t="shared" si="10"/>
        <v>202.63610062893082</v>
      </c>
      <c r="D69">
        <f t="shared" si="11"/>
        <v>203.99274055961948</v>
      </c>
      <c r="F69" s="1">
        <f t="shared" si="7"/>
        <v>1.3638993710691807</v>
      </c>
      <c r="G69" s="1">
        <f t="shared" si="8"/>
        <v>1.3566399306886581</v>
      </c>
      <c r="H69" s="1">
        <f t="shared" si="9"/>
        <v>-7.2594403805226193E-3</v>
      </c>
    </row>
    <row r="70" spans="1:8" x14ac:dyDescent="0.2">
      <c r="A70">
        <f>Sheet1!A61</f>
        <v>34</v>
      </c>
      <c r="B70">
        <f>Sheet1!B61</f>
        <v>204.47</v>
      </c>
      <c r="C70">
        <f t="shared" si="10"/>
        <v>203.0866037735849</v>
      </c>
      <c r="D70">
        <f t="shared" si="11"/>
        <v>204.47039970872504</v>
      </c>
      <c r="F70" s="1">
        <f t="shared" si="7"/>
        <v>1.3833962264151012</v>
      </c>
      <c r="G70" s="1">
        <f t="shared" si="8"/>
        <v>1.3837959351401423</v>
      </c>
      <c r="H70" s="1">
        <f t="shared" si="9"/>
        <v>3.9970872504113686E-4</v>
      </c>
    </row>
    <row r="71" spans="1:8" x14ac:dyDescent="0.2">
      <c r="A71">
        <f>Sheet1!A62</f>
        <v>35</v>
      </c>
      <c r="B71">
        <f>Sheet1!B62</f>
        <v>204.95</v>
      </c>
      <c r="C71">
        <f t="shared" si="10"/>
        <v>203.537106918239</v>
      </c>
      <c r="D71">
        <f t="shared" si="11"/>
        <v>204.94803424793739</v>
      </c>
      <c r="F71" s="1">
        <f t="shared" si="7"/>
        <v>1.4128930817609842</v>
      </c>
      <c r="G71" s="1">
        <f t="shared" si="8"/>
        <v>1.4109273296983815</v>
      </c>
      <c r="H71" s="1">
        <f t="shared" si="9"/>
        <v>-1.9657520626026326E-3</v>
      </c>
    </row>
    <row r="72" spans="1:8" x14ac:dyDescent="0.2">
      <c r="A72">
        <f>Sheet1!A63</f>
        <v>36</v>
      </c>
      <c r="B72">
        <f>Sheet1!B63</f>
        <v>205.43</v>
      </c>
      <c r="C72">
        <f t="shared" si="10"/>
        <v>203.98761006289308</v>
      </c>
      <c r="D72">
        <f t="shared" si="11"/>
        <v>205.42564417349391</v>
      </c>
      <c r="F72" s="1">
        <f t="shared" si="7"/>
        <v>1.442389937106924</v>
      </c>
      <c r="G72" s="1">
        <f t="shared" si="8"/>
        <v>1.4380341106008245</v>
      </c>
      <c r="H72" s="1">
        <f t="shared" si="9"/>
        <v>-4.3558265060994472E-3</v>
      </c>
    </row>
    <row r="73" spans="1:8" x14ac:dyDescent="0.2">
      <c r="A73">
        <f>Sheet1!A64</f>
        <v>37</v>
      </c>
      <c r="B73">
        <f>Sheet1!B64</f>
        <v>205.91</v>
      </c>
      <c r="C73">
        <f t="shared" si="10"/>
        <v>204.43811320754716</v>
      </c>
      <c r="D73">
        <f t="shared" si="11"/>
        <v>205.90322948163211</v>
      </c>
      <c r="F73" s="1">
        <f t="shared" si="7"/>
        <v>1.4718867924528354</v>
      </c>
      <c r="G73" s="1">
        <f t="shared" si="8"/>
        <v>1.4651162740849486</v>
      </c>
      <c r="H73" s="1">
        <f t="shared" si="9"/>
        <v>-6.7705183678867797E-3</v>
      </c>
    </row>
    <row r="74" spans="1:8" x14ac:dyDescent="0.2">
      <c r="A74">
        <f>Sheet1!A65</f>
        <v>38</v>
      </c>
      <c r="B74">
        <f>Sheet1!B65</f>
        <v>206.39</v>
      </c>
      <c r="C74">
        <f t="shared" si="10"/>
        <v>204.88861635220127</v>
      </c>
      <c r="D74">
        <f t="shared" si="11"/>
        <v>206.3807901685893</v>
      </c>
      <c r="F74" s="1">
        <f t="shared" si="7"/>
        <v>1.5013836477987184</v>
      </c>
      <c r="G74" s="1">
        <f t="shared" si="8"/>
        <v>1.492173816388032</v>
      </c>
      <c r="H74" s="1">
        <f t="shared" si="9"/>
        <v>-9.2098314106863199E-3</v>
      </c>
    </row>
    <row r="75" spans="1:8" x14ac:dyDescent="0.2">
      <c r="A75">
        <f>Sheet1!A66</f>
        <v>39</v>
      </c>
      <c r="B75">
        <f>Sheet1!B66</f>
        <v>206.86</v>
      </c>
      <c r="C75">
        <f t="shared" si="10"/>
        <v>205.33911949685535</v>
      </c>
      <c r="D75">
        <f t="shared" si="11"/>
        <v>206.8583262306029</v>
      </c>
      <c r="F75" s="1">
        <f t="shared" si="7"/>
        <v>1.5208805031446673</v>
      </c>
      <c r="G75" s="1">
        <f t="shared" si="8"/>
        <v>1.5192067337475521</v>
      </c>
      <c r="H75" s="1">
        <f t="shared" si="9"/>
        <v>-1.6737693971151657E-3</v>
      </c>
    </row>
    <row r="76" spans="1:8" x14ac:dyDescent="0.2">
      <c r="A76">
        <f>Sheet1!A67</f>
        <v>40</v>
      </c>
      <c r="B76">
        <f>Sheet1!B67</f>
        <v>207.34</v>
      </c>
      <c r="C76">
        <f t="shared" si="10"/>
        <v>205.78962264150942</v>
      </c>
      <c r="D76">
        <f t="shared" si="11"/>
        <v>207.3358376639103</v>
      </c>
      <c r="F76" s="1">
        <f t="shared" si="7"/>
        <v>1.5503773584905787</v>
      </c>
      <c r="G76" s="1">
        <f t="shared" si="8"/>
        <v>1.5462150224008724</v>
      </c>
      <c r="H76" s="1">
        <f t="shared" si="9"/>
        <v>-4.1623360897062867E-3</v>
      </c>
    </row>
    <row r="77" spans="1:8" x14ac:dyDescent="0.2">
      <c r="A77">
        <f>Sheet1!A68</f>
        <v>41</v>
      </c>
      <c r="B77">
        <f>Sheet1!B68</f>
        <v>207.82</v>
      </c>
      <c r="C77">
        <f t="shared" si="10"/>
        <v>206.24012578616353</v>
      </c>
      <c r="D77">
        <f t="shared" si="11"/>
        <v>207.81332446474892</v>
      </c>
      <c r="F77" s="1">
        <f t="shared" si="7"/>
        <v>1.5798742138364616</v>
      </c>
      <c r="G77" s="1">
        <f t="shared" si="8"/>
        <v>1.5731986785853849</v>
      </c>
      <c r="H77" s="1">
        <f t="shared" si="9"/>
        <v>-6.6755352510767807E-3</v>
      </c>
    </row>
    <row r="78" spans="1:8" x14ac:dyDescent="0.2">
      <c r="A78">
        <f>Sheet1!A69</f>
        <v>42</v>
      </c>
      <c r="B78">
        <f>Sheet1!B69</f>
        <v>208.3</v>
      </c>
      <c r="C78">
        <f t="shared" si="10"/>
        <v>206.69062893081761</v>
      </c>
      <c r="D78">
        <f t="shared" si="11"/>
        <v>208.29078662935621</v>
      </c>
      <c r="F78" s="1">
        <f t="shared" si="7"/>
        <v>1.6093710691824015</v>
      </c>
      <c r="G78" s="1">
        <f t="shared" si="8"/>
        <v>1.6001576985385952</v>
      </c>
      <c r="H78" s="1">
        <f t="shared" si="9"/>
        <v>-9.2133706438062291E-3</v>
      </c>
    </row>
    <row r="79" spans="1:8" x14ac:dyDescent="0.2">
      <c r="A79">
        <f>Sheet1!A70</f>
        <v>43</v>
      </c>
      <c r="B79">
        <f>Sheet1!B70</f>
        <v>208.77</v>
      </c>
      <c r="C79">
        <f t="shared" si="10"/>
        <v>207.14113207547169</v>
      </c>
      <c r="D79">
        <f t="shared" si="11"/>
        <v>208.76822415396947</v>
      </c>
      <c r="F79" s="1">
        <f t="shared" si="7"/>
        <v>1.628867924528322</v>
      </c>
      <c r="G79" s="1">
        <f t="shared" si="8"/>
        <v>1.6270920784977818</v>
      </c>
      <c r="H79" s="1">
        <f t="shared" si="9"/>
        <v>-1.7758460305401513E-3</v>
      </c>
    </row>
    <row r="80" spans="1:8" x14ac:dyDescent="0.2">
      <c r="A80">
        <f>Sheet1!A71</f>
        <v>44</v>
      </c>
      <c r="B80">
        <f>Sheet1!B71</f>
        <v>209.25</v>
      </c>
      <c r="C80">
        <f t="shared" si="10"/>
        <v>207.5916352201258</v>
      </c>
      <c r="D80">
        <f t="shared" si="11"/>
        <v>209.24563703482619</v>
      </c>
      <c r="F80" s="1">
        <f t="shared" si="7"/>
        <v>1.6583647798742049</v>
      </c>
      <c r="G80" s="1">
        <f t="shared" si="8"/>
        <v>1.6540018147003934</v>
      </c>
      <c r="H80" s="1">
        <f t="shared" si="9"/>
        <v>-4.3629651738115172E-3</v>
      </c>
    </row>
    <row r="81" spans="1:8" x14ac:dyDescent="0.2">
      <c r="A81">
        <f>Sheet1!A72</f>
        <v>45</v>
      </c>
      <c r="B81">
        <f>Sheet1!B72</f>
        <v>209.73</v>
      </c>
      <c r="C81">
        <f t="shared" si="10"/>
        <v>208.04213836477987</v>
      </c>
      <c r="D81">
        <f t="shared" si="11"/>
        <v>209.7230252681637</v>
      </c>
      <c r="F81" s="1">
        <f t="shared" si="7"/>
        <v>1.6878616352201163</v>
      </c>
      <c r="G81" s="1">
        <f t="shared" si="8"/>
        <v>1.6808869033838221</v>
      </c>
      <c r="H81" s="1">
        <f t="shared" si="9"/>
        <v>-6.9747318362942679E-3</v>
      </c>
    </row>
    <row r="82" spans="1:8" x14ac:dyDescent="0.2">
      <c r="A82">
        <f>Sheet1!A73</f>
        <v>46</v>
      </c>
      <c r="B82">
        <f>Sheet1!B73</f>
        <v>210.2</v>
      </c>
      <c r="C82">
        <f t="shared" si="10"/>
        <v>208.49264150943395</v>
      </c>
      <c r="D82">
        <f t="shared" si="11"/>
        <v>210.20038885021947</v>
      </c>
      <c r="F82" s="1">
        <f t="shared" si="7"/>
        <v>1.7073584905660368</v>
      </c>
      <c r="G82" s="1">
        <f t="shared" si="8"/>
        <v>1.7077473407855166</v>
      </c>
      <c r="H82" s="1">
        <f t="shared" si="9"/>
        <v>3.8885021947976384E-4</v>
      </c>
    </row>
    <row r="83" spans="1:8" x14ac:dyDescent="0.2">
      <c r="A83">
        <f>Sheet1!A74</f>
        <v>47</v>
      </c>
      <c r="B83">
        <f>Sheet1!B74</f>
        <v>210.68</v>
      </c>
      <c r="C83">
        <f t="shared" si="10"/>
        <v>208.94314465408806</v>
      </c>
      <c r="D83">
        <f t="shared" si="11"/>
        <v>210.67772777723087</v>
      </c>
      <c r="F83" s="1">
        <f t="shared" si="7"/>
        <v>1.7368553459119482</v>
      </c>
      <c r="G83" s="1">
        <f t="shared" si="8"/>
        <v>1.7345831231428122</v>
      </c>
      <c r="H83" s="1">
        <f t="shared" si="9"/>
        <v>-2.2722227691360786E-3</v>
      </c>
    </row>
    <row r="84" spans="1:8" x14ac:dyDescent="0.2">
      <c r="A84">
        <f>Sheet1!A75</f>
        <v>48</v>
      </c>
      <c r="B84">
        <f>Sheet1!B75</f>
        <v>211.16</v>
      </c>
      <c r="C84">
        <f t="shared" si="10"/>
        <v>209.39364779874214</v>
      </c>
      <c r="D84">
        <f t="shared" si="11"/>
        <v>211.15504204543529</v>
      </c>
      <c r="F84" s="1">
        <f t="shared" si="7"/>
        <v>1.7663522012578596</v>
      </c>
      <c r="G84" s="1">
        <f t="shared" si="8"/>
        <v>1.7613942466931576</v>
      </c>
      <c r="H84" s="1">
        <f t="shared" si="9"/>
        <v>-4.9579545647020495E-3</v>
      </c>
    </row>
    <row r="85" spans="1:8" x14ac:dyDescent="0.2">
      <c r="A85">
        <f>Sheet1!A76</f>
        <v>49</v>
      </c>
      <c r="B85">
        <f>Sheet1!B76</f>
        <v>211.64</v>
      </c>
      <c r="C85">
        <f t="shared" si="10"/>
        <v>209.84415094339622</v>
      </c>
      <c r="D85">
        <f t="shared" si="11"/>
        <v>211.63233165107019</v>
      </c>
      <c r="F85" s="1">
        <f t="shared" si="7"/>
        <v>1.795849056603771</v>
      </c>
      <c r="G85" s="1">
        <f t="shared" si="8"/>
        <v>1.7881807076739733</v>
      </c>
      <c r="H85" s="1">
        <f t="shared" si="9"/>
        <v>-7.6683489297977303E-3</v>
      </c>
    </row>
    <row r="86" spans="1:8" x14ac:dyDescent="0.2">
      <c r="A86">
        <f>Sheet1!A77</f>
        <v>50</v>
      </c>
      <c r="B86">
        <f>Sheet1!B77</f>
        <v>212.11</v>
      </c>
      <c r="C86">
        <f t="shared" si="10"/>
        <v>210.29465408805032</v>
      </c>
      <c r="D86">
        <f t="shared" si="11"/>
        <v>212.10959659037292</v>
      </c>
      <c r="F86" s="1">
        <f t="shared" si="7"/>
        <v>1.8153459119496915</v>
      </c>
      <c r="G86" s="1">
        <f t="shared" si="8"/>
        <v>1.8149425023225945</v>
      </c>
      <c r="H86" s="1">
        <f t="shared" si="9"/>
        <v>-4.0340962709706218E-4</v>
      </c>
    </row>
    <row r="87" spans="1:8" x14ac:dyDescent="0.2">
      <c r="A87">
        <f>Sheet1!A78</f>
        <v>51</v>
      </c>
      <c r="B87">
        <f>Sheet1!B78</f>
        <v>212.59</v>
      </c>
      <c r="C87">
        <f t="shared" si="10"/>
        <v>210.7451572327044</v>
      </c>
      <c r="D87">
        <f t="shared" si="11"/>
        <v>212.58683685958087</v>
      </c>
      <c r="F87" s="1">
        <f t="shared" si="7"/>
        <v>1.8448427672956029</v>
      </c>
      <c r="G87" s="1">
        <f t="shared" si="8"/>
        <v>1.8416796268764699</v>
      </c>
      <c r="H87" s="1">
        <f t="shared" si="9"/>
        <v>-3.1631404191330148E-3</v>
      </c>
    </row>
    <row r="88" spans="1:8" x14ac:dyDescent="0.2">
      <c r="A88">
        <f>Sheet1!A79</f>
        <v>52</v>
      </c>
      <c r="B88">
        <f>Sheet1!B79</f>
        <v>213.07</v>
      </c>
      <c r="C88">
        <f t="shared" si="10"/>
        <v>211.19566037735848</v>
      </c>
      <c r="D88">
        <f t="shared" si="11"/>
        <v>213.0640524549315</v>
      </c>
      <c r="F88" s="1">
        <f t="shared" si="7"/>
        <v>1.8743396226415143</v>
      </c>
      <c r="G88" s="1">
        <f t="shared" si="8"/>
        <v>1.8683920775730201</v>
      </c>
      <c r="H88" s="1">
        <f t="shared" si="9"/>
        <v>-5.9475450684942643E-3</v>
      </c>
    </row>
    <row r="89" spans="1:8" x14ac:dyDescent="0.2">
      <c r="A89">
        <f>Sheet1!A80</f>
        <v>53</v>
      </c>
      <c r="B89">
        <f>Sheet1!B80</f>
        <v>213.55</v>
      </c>
      <c r="C89">
        <f t="shared" si="10"/>
        <v>211.64616352201259</v>
      </c>
      <c r="D89">
        <f t="shared" si="11"/>
        <v>213.54124337266214</v>
      </c>
      <c r="F89" s="1">
        <f t="shared" si="7"/>
        <v>1.9038364779874257</v>
      </c>
      <c r="G89" s="1">
        <f t="shared" si="8"/>
        <v>1.8950798506495516</v>
      </c>
      <c r="H89" s="1">
        <f t="shared" si="9"/>
        <v>-8.7566273378740789E-3</v>
      </c>
    </row>
    <row r="90" spans="1:8" x14ac:dyDescent="0.2">
      <c r="A90">
        <f>Sheet1!A81</f>
        <v>54</v>
      </c>
      <c r="B90">
        <f>Sheet1!B81</f>
        <v>214.02</v>
      </c>
      <c r="C90">
        <f t="shared" si="10"/>
        <v>212.09666666666666</v>
      </c>
      <c r="D90">
        <f t="shared" si="11"/>
        <v>214.01840960901026</v>
      </c>
      <c r="F90" s="1">
        <f t="shared" si="7"/>
        <v>1.9233333333333462</v>
      </c>
      <c r="G90" s="1">
        <f t="shared" si="8"/>
        <v>1.9217429423435988</v>
      </c>
      <c r="H90" s="1">
        <f t="shared" si="9"/>
        <v>-1.5903909897474477E-3</v>
      </c>
    </row>
    <row r="91" spans="1:8" x14ac:dyDescent="0.2">
      <c r="A91">
        <f>Sheet1!A82</f>
        <v>55</v>
      </c>
      <c r="B91">
        <f>Sheet1!B82</f>
        <v>214.5</v>
      </c>
      <c r="C91">
        <f t="shared" si="10"/>
        <v>212.54716981132074</v>
      </c>
      <c r="D91">
        <f t="shared" si="11"/>
        <v>214.49555116021321</v>
      </c>
      <c r="F91" s="1">
        <f t="shared" si="7"/>
        <v>1.9528301886792576</v>
      </c>
      <c r="G91" s="1">
        <f t="shared" si="8"/>
        <v>1.9483813488924682</v>
      </c>
      <c r="H91" s="1">
        <f t="shared" si="9"/>
        <v>-4.4488397867894491E-3</v>
      </c>
    </row>
    <row r="92" spans="1:8" x14ac:dyDescent="0.2">
      <c r="A92">
        <f>Sheet1!A83</f>
        <v>56</v>
      </c>
      <c r="B92">
        <f>Sheet1!B83</f>
        <v>214.98</v>
      </c>
      <c r="C92">
        <f t="shared" si="10"/>
        <v>212.99767295597485</v>
      </c>
      <c r="D92">
        <f t="shared" si="11"/>
        <v>214.97266802250843</v>
      </c>
      <c r="F92" s="1">
        <f t="shared" si="7"/>
        <v>1.9823270440251406</v>
      </c>
      <c r="G92" s="1">
        <f t="shared" si="8"/>
        <v>1.9749950665335803</v>
      </c>
      <c r="H92" s="1">
        <f t="shared" si="9"/>
        <v>-7.3319774915603375E-3</v>
      </c>
    </row>
    <row r="93" spans="1:8" x14ac:dyDescent="0.2">
      <c r="A93">
        <f>Sheet1!A84</f>
        <v>57</v>
      </c>
      <c r="B93">
        <f>Sheet1!B84</f>
        <v>215.45</v>
      </c>
      <c r="C93">
        <f t="shared" si="10"/>
        <v>213.44817610062893</v>
      </c>
      <c r="D93">
        <f t="shared" si="11"/>
        <v>215.44976019213331</v>
      </c>
      <c r="F93" s="1">
        <f t="shared" si="7"/>
        <v>2.0018238993710611</v>
      </c>
      <c r="G93" s="1">
        <f t="shared" si="8"/>
        <v>2.0015840915043839</v>
      </c>
      <c r="H93" s="1">
        <f t="shared" si="9"/>
        <v>-2.3980786667721077E-4</v>
      </c>
    </row>
    <row r="94" spans="1:8" x14ac:dyDescent="0.2">
      <c r="A94">
        <f>Sheet1!A85</f>
        <v>58</v>
      </c>
      <c r="B94">
        <f>Sheet1!B85</f>
        <v>215.93</v>
      </c>
      <c r="C94">
        <f t="shared" si="10"/>
        <v>213.89867924528301</v>
      </c>
      <c r="D94">
        <f t="shared" si="11"/>
        <v>215.92682766532528</v>
      </c>
      <c r="F94" s="1">
        <f t="shared" si="7"/>
        <v>2.0313207547170009</v>
      </c>
      <c r="G94" s="1">
        <f t="shared" si="8"/>
        <v>2.028148420042271</v>
      </c>
      <c r="H94" s="1">
        <f t="shared" si="9"/>
        <v>-3.172334674729882E-3</v>
      </c>
    </row>
    <row r="95" spans="1:8" x14ac:dyDescent="0.2">
      <c r="A95">
        <f>Sheet1!A86</f>
        <v>59</v>
      </c>
      <c r="B95">
        <f>Sheet1!B86</f>
        <v>216.41</v>
      </c>
      <c r="C95">
        <f t="shared" si="10"/>
        <v>214.34918238993711</v>
      </c>
      <c r="D95">
        <f t="shared" si="11"/>
        <v>216.40387043832166</v>
      </c>
      <c r="F95" s="1">
        <f t="shared" si="7"/>
        <v>2.0608176100628839</v>
      </c>
      <c r="G95" s="1">
        <f t="shared" si="8"/>
        <v>2.0546880483845484</v>
      </c>
      <c r="H95" s="1">
        <f t="shared" si="9"/>
        <v>-6.129561678335449E-3</v>
      </c>
    </row>
    <row r="96" spans="1:8" x14ac:dyDescent="0.2">
      <c r="A96">
        <f>Sheet1!A87</f>
        <v>60</v>
      </c>
      <c r="B96">
        <f>Sheet1!B87</f>
        <v>216.89</v>
      </c>
      <c r="C96">
        <f t="shared" si="10"/>
        <v>214.79968553459119</v>
      </c>
      <c r="D96">
        <f t="shared" si="11"/>
        <v>216.88088850735997</v>
      </c>
      <c r="F96" s="1">
        <f t="shared" si="7"/>
        <v>2.0903144654087953</v>
      </c>
      <c r="G96" s="1">
        <f t="shared" si="8"/>
        <v>2.0812029727687786</v>
      </c>
      <c r="H96" s="1">
        <f t="shared" si="9"/>
        <v>-9.1114926400166496E-3</v>
      </c>
    </row>
    <row r="97" spans="1:8" x14ac:dyDescent="0.2">
      <c r="A97">
        <f>Sheet1!A88</f>
        <v>61</v>
      </c>
      <c r="B97">
        <f>Sheet1!B88</f>
        <v>217.36</v>
      </c>
      <c r="C97">
        <f t="shared" si="10"/>
        <v>215.2501886792453</v>
      </c>
      <c r="D97">
        <f t="shared" si="11"/>
        <v>217.35788186867754</v>
      </c>
      <c r="F97" s="1">
        <f t="shared" si="7"/>
        <v>2.1098113207547158</v>
      </c>
      <c r="G97" s="1">
        <f t="shared" si="8"/>
        <v>2.1076931894322399</v>
      </c>
      <c r="H97" s="1">
        <f t="shared" si="9"/>
        <v>-2.1181313224758469E-3</v>
      </c>
    </row>
    <row r="98" spans="1:8" x14ac:dyDescent="0.2">
      <c r="A98">
        <f>Sheet1!A89</f>
        <v>62</v>
      </c>
      <c r="B98">
        <f>Sheet1!B89</f>
        <v>217.84</v>
      </c>
      <c r="C98">
        <f t="shared" si="10"/>
        <v>215.70069182389938</v>
      </c>
      <c r="D98">
        <f t="shared" si="11"/>
        <v>217.83485051851173</v>
      </c>
      <c r="F98" s="1">
        <f t="shared" si="7"/>
        <v>2.1393081761006272</v>
      </c>
      <c r="G98" s="1">
        <f t="shared" si="8"/>
        <v>2.1341586946123527</v>
      </c>
      <c r="H98" s="1">
        <f t="shared" si="9"/>
        <v>-5.1494814882744322E-3</v>
      </c>
    </row>
    <row r="99" spans="1:8" x14ac:dyDescent="0.2">
      <c r="A99">
        <f>Sheet1!A90</f>
        <v>63</v>
      </c>
      <c r="B99">
        <f>Sheet1!B90</f>
        <v>218.32</v>
      </c>
      <c r="C99">
        <f t="shared" si="10"/>
        <v>216.15119496855345</v>
      </c>
      <c r="D99">
        <f t="shared" si="11"/>
        <v>218.31179445309999</v>
      </c>
      <c r="F99" s="1">
        <f t="shared" si="7"/>
        <v>2.1688050314465386</v>
      </c>
      <c r="G99" s="1">
        <f t="shared" si="8"/>
        <v>2.1605994845465375</v>
      </c>
      <c r="H99" s="1">
        <f t="shared" si="9"/>
        <v>-8.2055469000010817E-3</v>
      </c>
    </row>
    <row r="100" spans="1:8" x14ac:dyDescent="0.2">
      <c r="A100">
        <f>Sheet1!A91</f>
        <v>64</v>
      </c>
      <c r="B100">
        <f>Sheet1!B91</f>
        <v>218.79</v>
      </c>
      <c r="C100">
        <f t="shared" si="10"/>
        <v>216.60169811320753</v>
      </c>
      <c r="D100">
        <f t="shared" si="11"/>
        <v>218.78871366867978</v>
      </c>
      <c r="F100" s="1">
        <f t="shared" si="7"/>
        <v>2.1883018867924591</v>
      </c>
      <c r="G100" s="1">
        <f t="shared" si="8"/>
        <v>2.187015555472243</v>
      </c>
      <c r="H100" s="1">
        <f t="shared" si="9"/>
        <v>-1.2863313202160498E-3</v>
      </c>
    </row>
    <row r="101" spans="1:8" x14ac:dyDescent="0.2">
      <c r="A101">
        <f>Sheet1!A92</f>
        <v>65</v>
      </c>
      <c r="B101">
        <f>Sheet1!B92</f>
        <v>219.27</v>
      </c>
      <c r="C101">
        <f t="shared" si="10"/>
        <v>217.05220125786164</v>
      </c>
      <c r="D101">
        <f t="shared" si="11"/>
        <v>219.26560816148844</v>
      </c>
      <c r="F101" s="1">
        <f t="shared" ref="F101:F164" si="12">B101-C101</f>
        <v>2.2177987421383705</v>
      </c>
      <c r="G101" s="1">
        <f t="shared" ref="G101:G164" si="13">D101-C101</f>
        <v>2.2134069036268045</v>
      </c>
      <c r="H101" s="1">
        <f t="shared" ref="H101:H164" si="14">D101-B101</f>
        <v>-4.391838511565993E-3</v>
      </c>
    </row>
    <row r="102" spans="1:8" x14ac:dyDescent="0.2">
      <c r="A102">
        <f>Sheet1!A93</f>
        <v>66</v>
      </c>
      <c r="B102">
        <f>Sheet1!B93</f>
        <v>219.75</v>
      </c>
      <c r="C102">
        <f t="shared" ref="C102:C165" si="15">C$36+(A102-1)*(C$2103-C$36)/2067</f>
        <v>217.50270440251572</v>
      </c>
      <c r="D102">
        <f t="shared" ref="D102:D165" si="16">$J$21+A102*$I$21+$H$21*A102^2+$G$21*A102^3</f>
        <v>219.74247792776336</v>
      </c>
      <c r="F102" s="1">
        <f t="shared" si="12"/>
        <v>2.2472955974842819</v>
      </c>
      <c r="G102" s="1">
        <f t="shared" si="13"/>
        <v>2.2397735252476423</v>
      </c>
      <c r="H102" s="1">
        <f t="shared" si="14"/>
        <v>-7.5220722366395876E-3</v>
      </c>
    </row>
    <row r="103" spans="1:8" x14ac:dyDescent="0.2">
      <c r="A103">
        <f>Sheet1!A94</f>
        <v>67</v>
      </c>
      <c r="B103">
        <f>Sheet1!B94</f>
        <v>220.22</v>
      </c>
      <c r="C103">
        <f t="shared" si="15"/>
        <v>217.95320754716982</v>
      </c>
      <c r="D103">
        <f t="shared" si="16"/>
        <v>220.21932296374197</v>
      </c>
      <c r="F103" s="1">
        <f t="shared" si="12"/>
        <v>2.2667924528301739</v>
      </c>
      <c r="G103" s="1">
        <f t="shared" si="13"/>
        <v>2.2661154165721484</v>
      </c>
      <c r="H103" s="1">
        <f t="shared" si="14"/>
        <v>-6.770362580255096E-4</v>
      </c>
    </row>
    <row r="104" spans="1:8" x14ac:dyDescent="0.2">
      <c r="A104">
        <f>Sheet1!A95</f>
        <v>68</v>
      </c>
      <c r="B104">
        <f>Sheet1!B95</f>
        <v>220.7</v>
      </c>
      <c r="C104">
        <f t="shared" si="15"/>
        <v>218.4037106918239</v>
      </c>
      <c r="D104">
        <f t="shared" si="16"/>
        <v>220.69614326566168</v>
      </c>
      <c r="F104" s="1">
        <f t="shared" si="12"/>
        <v>2.2962893081760853</v>
      </c>
      <c r="G104" s="1">
        <f t="shared" si="13"/>
        <v>2.2924325738377718</v>
      </c>
      <c r="H104" s="1">
        <f t="shared" si="14"/>
        <v>-3.8567343383135722E-3</v>
      </c>
    </row>
    <row r="105" spans="1:8" x14ac:dyDescent="0.2">
      <c r="A105">
        <f>Sheet1!A96</f>
        <v>69</v>
      </c>
      <c r="B105">
        <f>Sheet1!B96</f>
        <v>221.18</v>
      </c>
      <c r="C105">
        <f t="shared" si="15"/>
        <v>218.85421383647798</v>
      </c>
      <c r="D105">
        <f t="shared" si="16"/>
        <v>221.17293882975989</v>
      </c>
      <c r="F105" s="1">
        <f t="shared" si="12"/>
        <v>2.3257861635220252</v>
      </c>
      <c r="G105" s="1">
        <f t="shared" si="13"/>
        <v>2.3187249932819043</v>
      </c>
      <c r="H105" s="1">
        <f t="shared" si="14"/>
        <v>-7.0611702401208731E-3</v>
      </c>
    </row>
    <row r="106" spans="1:8" x14ac:dyDescent="0.2">
      <c r="A106">
        <f>Sheet1!A97</f>
        <v>70</v>
      </c>
      <c r="B106">
        <f>Sheet1!B97</f>
        <v>221.65</v>
      </c>
      <c r="C106">
        <f t="shared" si="15"/>
        <v>219.30471698113206</v>
      </c>
      <c r="D106">
        <f t="shared" si="16"/>
        <v>221.64970965227397</v>
      </c>
      <c r="F106" s="1">
        <f t="shared" si="12"/>
        <v>2.3452830188679457</v>
      </c>
      <c r="G106" s="1">
        <f t="shared" si="13"/>
        <v>2.3449926711419096</v>
      </c>
      <c r="H106" s="1">
        <f t="shared" si="14"/>
        <v>-2.9034772603608872E-4</v>
      </c>
    </row>
    <row r="107" spans="1:8" x14ac:dyDescent="0.2">
      <c r="A107">
        <f>Sheet1!A98</f>
        <v>71</v>
      </c>
      <c r="B107">
        <f>Sheet1!B98</f>
        <v>222.13</v>
      </c>
      <c r="C107">
        <f t="shared" si="15"/>
        <v>219.75522012578617</v>
      </c>
      <c r="D107">
        <f t="shared" si="16"/>
        <v>222.12645572944132</v>
      </c>
      <c r="F107" s="1">
        <f t="shared" si="12"/>
        <v>2.3747798742138286</v>
      </c>
      <c r="G107" s="1">
        <f t="shared" si="13"/>
        <v>2.3712356036551512</v>
      </c>
      <c r="H107" s="1">
        <f t="shared" si="14"/>
        <v>-3.5442705586774537E-3</v>
      </c>
    </row>
    <row r="108" spans="1:8" x14ac:dyDescent="0.2">
      <c r="A108">
        <f>Sheet1!A99</f>
        <v>72</v>
      </c>
      <c r="B108">
        <f>Sheet1!B99</f>
        <v>222.61</v>
      </c>
      <c r="C108">
        <f t="shared" si="15"/>
        <v>220.20572327044025</v>
      </c>
      <c r="D108">
        <f t="shared" si="16"/>
        <v>222.60317705749944</v>
      </c>
      <c r="F108" s="1">
        <f t="shared" si="12"/>
        <v>2.4042767295597685</v>
      </c>
      <c r="G108" s="1">
        <f t="shared" si="13"/>
        <v>2.3974537870591917</v>
      </c>
      <c r="H108" s="1">
        <f t="shared" si="14"/>
        <v>-6.8229425005768007E-3</v>
      </c>
    </row>
    <row r="109" spans="1:8" x14ac:dyDescent="0.2">
      <c r="A109">
        <f>Sheet1!A100</f>
        <v>73</v>
      </c>
      <c r="B109">
        <f>Sheet1!B100</f>
        <v>223.08</v>
      </c>
      <c r="C109">
        <f t="shared" si="15"/>
        <v>220.65622641509435</v>
      </c>
      <c r="D109">
        <f t="shared" si="16"/>
        <v>223.0798736326856</v>
      </c>
      <c r="F109" s="1">
        <f t="shared" si="12"/>
        <v>2.4237735849056605</v>
      </c>
      <c r="G109" s="1">
        <f t="shared" si="13"/>
        <v>2.4236472175912525</v>
      </c>
      <c r="H109" s="1">
        <f t="shared" si="14"/>
        <v>-1.2636731440807125E-4</v>
      </c>
    </row>
    <row r="110" spans="1:8" x14ac:dyDescent="0.2">
      <c r="A110">
        <f>Sheet1!A101</f>
        <v>74</v>
      </c>
      <c r="B110">
        <f>Sheet1!B101</f>
        <v>223.56</v>
      </c>
      <c r="C110">
        <f t="shared" si="15"/>
        <v>221.10672955974843</v>
      </c>
      <c r="D110">
        <f t="shared" si="16"/>
        <v>223.55654545123727</v>
      </c>
      <c r="F110" s="1">
        <f t="shared" si="12"/>
        <v>2.4532704402515719</v>
      </c>
      <c r="G110" s="1">
        <f t="shared" si="13"/>
        <v>2.4498158914888393</v>
      </c>
      <c r="H110" s="1">
        <f t="shared" si="14"/>
        <v>-3.4545487627326565E-3</v>
      </c>
    </row>
    <row r="111" spans="1:8" x14ac:dyDescent="0.2">
      <c r="A111">
        <f>Sheet1!A102</f>
        <v>75</v>
      </c>
      <c r="B111">
        <f>Sheet1!B102</f>
        <v>224.04</v>
      </c>
      <c r="C111">
        <f t="shared" si="15"/>
        <v>221.55723270440251</v>
      </c>
      <c r="D111">
        <f t="shared" si="16"/>
        <v>224.03319250939188</v>
      </c>
      <c r="F111" s="1">
        <f t="shared" si="12"/>
        <v>2.4827672955974833</v>
      </c>
      <c r="G111" s="1">
        <f t="shared" si="13"/>
        <v>2.4759598049893725</v>
      </c>
      <c r="H111" s="1">
        <f t="shared" si="14"/>
        <v>-6.8074906081108111E-3</v>
      </c>
    </row>
    <row r="112" spans="1:8" x14ac:dyDescent="0.2">
      <c r="A112">
        <f>Sheet1!A103</f>
        <v>76</v>
      </c>
      <c r="B112">
        <f>Sheet1!B103</f>
        <v>224.51</v>
      </c>
      <c r="C112">
        <f t="shared" si="15"/>
        <v>222.00773584905659</v>
      </c>
      <c r="D112">
        <f t="shared" si="16"/>
        <v>224.50981480338677</v>
      </c>
      <c r="F112" s="1">
        <f t="shared" si="12"/>
        <v>2.5022641509434038</v>
      </c>
      <c r="G112" s="1">
        <f t="shared" si="13"/>
        <v>2.5020789543301873</v>
      </c>
      <c r="H112" s="1">
        <f t="shared" si="14"/>
        <v>-1.8519661321647618E-4</v>
      </c>
    </row>
    <row r="113" spans="1:8" x14ac:dyDescent="0.2">
      <c r="A113">
        <f>Sheet1!A104</f>
        <v>77</v>
      </c>
      <c r="B113">
        <f>Sheet1!B104</f>
        <v>224.99</v>
      </c>
      <c r="C113">
        <f t="shared" si="15"/>
        <v>222.45823899371069</v>
      </c>
      <c r="D113">
        <f t="shared" si="16"/>
        <v>224.98641232945937</v>
      </c>
      <c r="F113" s="1">
        <f t="shared" si="12"/>
        <v>2.5317610062893152</v>
      </c>
      <c r="G113" s="1">
        <f t="shared" si="13"/>
        <v>2.5281733357486758</v>
      </c>
      <c r="H113" s="1">
        <f t="shared" si="14"/>
        <v>-3.5876705406394649E-3</v>
      </c>
    </row>
    <row r="114" spans="1:8" x14ac:dyDescent="0.2">
      <c r="A114">
        <f>Sheet1!A105</f>
        <v>78</v>
      </c>
      <c r="B114">
        <f>Sheet1!B105</f>
        <v>225.47</v>
      </c>
      <c r="C114">
        <f t="shared" si="15"/>
        <v>222.90874213836477</v>
      </c>
      <c r="D114">
        <f t="shared" si="16"/>
        <v>225.46298508384709</v>
      </c>
      <c r="F114" s="1">
        <f t="shared" si="12"/>
        <v>2.5612578616352266</v>
      </c>
      <c r="G114" s="1">
        <f t="shared" si="13"/>
        <v>2.554242945482315</v>
      </c>
      <c r="H114" s="1">
        <f t="shared" si="14"/>
        <v>-7.01491615291161E-3</v>
      </c>
    </row>
    <row r="115" spans="1:8" x14ac:dyDescent="0.2">
      <c r="A115">
        <f>Sheet1!A106</f>
        <v>79</v>
      </c>
      <c r="B115">
        <f>Sheet1!B106</f>
        <v>225.94</v>
      </c>
      <c r="C115">
        <f t="shared" si="15"/>
        <v>223.35924528301888</v>
      </c>
      <c r="D115">
        <f t="shared" si="16"/>
        <v>225.93953306278732</v>
      </c>
      <c r="F115" s="1">
        <f t="shared" si="12"/>
        <v>2.5807547169811187</v>
      </c>
      <c r="G115" s="1">
        <f t="shared" si="13"/>
        <v>2.5802877797684403</v>
      </c>
      <c r="H115" s="1">
        <f t="shared" si="14"/>
        <v>-4.6693721267843102E-4</v>
      </c>
    </row>
    <row r="116" spans="1:8" x14ac:dyDescent="0.2">
      <c r="A116">
        <f>Sheet1!A107</f>
        <v>80</v>
      </c>
      <c r="B116">
        <f>Sheet1!B107</f>
        <v>226.42</v>
      </c>
      <c r="C116">
        <f t="shared" si="15"/>
        <v>223.80974842767296</v>
      </c>
      <c r="D116">
        <f t="shared" si="16"/>
        <v>226.41605626251746</v>
      </c>
      <c r="F116" s="1">
        <f t="shared" si="12"/>
        <v>2.6102515723270301</v>
      </c>
      <c r="G116" s="1">
        <f t="shared" si="13"/>
        <v>2.6063078348445003</v>
      </c>
      <c r="H116" s="1">
        <f t="shared" si="14"/>
        <v>-3.9437374825297411E-3</v>
      </c>
    </row>
    <row r="117" spans="1:8" x14ac:dyDescent="0.2">
      <c r="A117">
        <f>Sheet1!A108</f>
        <v>81</v>
      </c>
      <c r="B117">
        <f>Sheet1!B108</f>
        <v>226.9</v>
      </c>
      <c r="C117">
        <f t="shared" si="15"/>
        <v>224.26025157232704</v>
      </c>
      <c r="D117">
        <f t="shared" si="16"/>
        <v>226.89255467927492</v>
      </c>
      <c r="F117" s="1">
        <f t="shared" si="12"/>
        <v>2.6397484276729699</v>
      </c>
      <c r="G117" s="1">
        <f t="shared" si="13"/>
        <v>2.6323031069478873</v>
      </c>
      <c r="H117" s="1">
        <f t="shared" si="14"/>
        <v>-7.4453207250826381E-3</v>
      </c>
    </row>
    <row r="118" spans="1:8" x14ac:dyDescent="0.2">
      <c r="A118">
        <f>Sheet1!A109</f>
        <v>82</v>
      </c>
      <c r="B118">
        <f>Sheet1!B109</f>
        <v>227.37</v>
      </c>
      <c r="C118">
        <f t="shared" si="15"/>
        <v>224.71075471698111</v>
      </c>
      <c r="D118">
        <f t="shared" si="16"/>
        <v>227.36902830929711</v>
      </c>
      <c r="F118" s="1">
        <f t="shared" si="12"/>
        <v>2.6592452830188904</v>
      </c>
      <c r="G118" s="1">
        <f t="shared" si="13"/>
        <v>2.658273592315993</v>
      </c>
      <c r="H118" s="1">
        <f t="shared" si="14"/>
        <v>-9.7169070289737647E-4</v>
      </c>
    </row>
    <row r="119" spans="1:8" x14ac:dyDescent="0.2">
      <c r="A119">
        <f>Sheet1!A110</f>
        <v>83</v>
      </c>
      <c r="B119">
        <f>Sheet1!B110</f>
        <v>227.85</v>
      </c>
      <c r="C119">
        <f t="shared" si="15"/>
        <v>225.16125786163522</v>
      </c>
      <c r="D119">
        <f t="shared" si="16"/>
        <v>227.84547714882146</v>
      </c>
      <c r="F119" s="1">
        <f t="shared" si="12"/>
        <v>2.6887421383647734</v>
      </c>
      <c r="G119" s="1">
        <f t="shared" si="13"/>
        <v>2.684219287186238</v>
      </c>
      <c r="H119" s="1">
        <f t="shared" si="14"/>
        <v>-4.5228511785353476E-3</v>
      </c>
    </row>
    <row r="120" spans="1:8" x14ac:dyDescent="0.2">
      <c r="A120">
        <f>Sheet1!A111</f>
        <v>84</v>
      </c>
      <c r="B120">
        <f>Sheet1!B111</f>
        <v>228.33</v>
      </c>
      <c r="C120">
        <f t="shared" si="15"/>
        <v>225.6117610062893</v>
      </c>
      <c r="D120">
        <f t="shared" si="16"/>
        <v>228.32190119408529</v>
      </c>
      <c r="F120" s="1">
        <f t="shared" si="12"/>
        <v>2.7182389937107132</v>
      </c>
      <c r="G120" s="1">
        <f t="shared" si="13"/>
        <v>2.7101401877959859</v>
      </c>
      <c r="H120" s="1">
        <f t="shared" si="14"/>
        <v>-8.0988059147273361E-3</v>
      </c>
    </row>
    <row r="121" spans="1:8" x14ac:dyDescent="0.2">
      <c r="A121">
        <f>Sheet1!A112</f>
        <v>85</v>
      </c>
      <c r="B121">
        <f>Sheet1!B112</f>
        <v>228.8</v>
      </c>
      <c r="C121">
        <f t="shared" si="15"/>
        <v>226.06226415094341</v>
      </c>
      <c r="D121">
        <f t="shared" si="16"/>
        <v>228.79830044132606</v>
      </c>
      <c r="F121" s="1">
        <f t="shared" si="12"/>
        <v>2.7377358490566053</v>
      </c>
      <c r="G121" s="1">
        <f t="shared" si="13"/>
        <v>2.7360362903826569</v>
      </c>
      <c r="H121" s="1">
        <f t="shared" si="14"/>
        <v>-1.6995586739483315E-3</v>
      </c>
    </row>
    <row r="122" spans="1:8" x14ac:dyDescent="0.2">
      <c r="A122">
        <f>Sheet1!A113</f>
        <v>86</v>
      </c>
      <c r="B122">
        <f>Sheet1!B113</f>
        <v>229.28</v>
      </c>
      <c r="C122">
        <f t="shared" si="15"/>
        <v>226.51276729559748</v>
      </c>
      <c r="D122">
        <f t="shared" si="16"/>
        <v>229.27467488678116</v>
      </c>
      <c r="F122" s="1">
        <f t="shared" si="12"/>
        <v>2.7672327044025167</v>
      </c>
      <c r="G122" s="1">
        <f t="shared" si="13"/>
        <v>2.7619075911836717</v>
      </c>
      <c r="H122" s="1">
        <f t="shared" si="14"/>
        <v>-5.3251132188449901E-3</v>
      </c>
    </row>
    <row r="123" spans="1:8" x14ac:dyDescent="0.2">
      <c r="A123">
        <f>Sheet1!A114</f>
        <v>87</v>
      </c>
      <c r="B123">
        <f>Sheet1!B114</f>
        <v>229.76</v>
      </c>
      <c r="C123">
        <f t="shared" si="15"/>
        <v>226.96327044025156</v>
      </c>
      <c r="D123">
        <f t="shared" si="16"/>
        <v>229.75102452668798</v>
      </c>
      <c r="F123" s="1">
        <f t="shared" si="12"/>
        <v>2.7967295597484281</v>
      </c>
      <c r="G123" s="1">
        <f t="shared" si="13"/>
        <v>2.7877540864364221</v>
      </c>
      <c r="H123" s="1">
        <f t="shared" si="14"/>
        <v>-8.9754733120059882E-3</v>
      </c>
    </row>
    <row r="124" spans="1:8" x14ac:dyDescent="0.2">
      <c r="A124">
        <f>Sheet1!A115</f>
        <v>88</v>
      </c>
      <c r="B124">
        <f>Sheet1!B115</f>
        <v>230.23</v>
      </c>
      <c r="C124">
        <f t="shared" si="15"/>
        <v>227.41377358490564</v>
      </c>
      <c r="D124">
        <f t="shared" si="16"/>
        <v>230.227349357284</v>
      </c>
      <c r="F124" s="1">
        <f t="shared" si="12"/>
        <v>2.8162264150943486</v>
      </c>
      <c r="G124" s="1">
        <f t="shared" si="13"/>
        <v>2.813575772378357</v>
      </c>
      <c r="H124" s="1">
        <f t="shared" si="14"/>
        <v>-2.6506427159915802E-3</v>
      </c>
    </row>
    <row r="125" spans="1:8" x14ac:dyDescent="0.2">
      <c r="A125">
        <f>Sheet1!A116</f>
        <v>89</v>
      </c>
      <c r="B125">
        <f>Sheet1!B116</f>
        <v>230.71</v>
      </c>
      <c r="C125">
        <f t="shared" si="15"/>
        <v>227.86427672955975</v>
      </c>
      <c r="D125">
        <f t="shared" si="16"/>
        <v>230.70364937480653</v>
      </c>
      <c r="F125" s="1">
        <f t="shared" si="12"/>
        <v>2.84572327044026</v>
      </c>
      <c r="G125" s="1">
        <f t="shared" si="13"/>
        <v>2.8393726452467831</v>
      </c>
      <c r="H125" s="1">
        <f t="shared" si="14"/>
        <v>-6.3506251934768443E-3</v>
      </c>
    </row>
    <row r="126" spans="1:8" x14ac:dyDescent="0.2">
      <c r="A126">
        <f>Sheet1!A117</f>
        <v>90</v>
      </c>
      <c r="B126">
        <f>Sheet1!B117</f>
        <v>231.18</v>
      </c>
      <c r="C126">
        <f t="shared" si="15"/>
        <v>228.31477987421385</v>
      </c>
      <c r="D126">
        <f t="shared" si="16"/>
        <v>231.17992457549295</v>
      </c>
      <c r="F126" s="1">
        <f t="shared" si="12"/>
        <v>2.865220125786152</v>
      </c>
      <c r="G126" s="1">
        <f t="shared" si="13"/>
        <v>2.8651447012790925</v>
      </c>
      <c r="H126" s="1">
        <f t="shared" si="14"/>
        <v>-7.5424507059551615E-5</v>
      </c>
    </row>
    <row r="127" spans="1:8" x14ac:dyDescent="0.2">
      <c r="A127">
        <f>Sheet1!A118</f>
        <v>91</v>
      </c>
      <c r="B127">
        <f>Sheet1!B118</f>
        <v>231.66</v>
      </c>
      <c r="C127">
        <f t="shared" si="15"/>
        <v>228.76528301886793</v>
      </c>
      <c r="D127">
        <f t="shared" si="16"/>
        <v>231.65617495558078</v>
      </c>
      <c r="F127" s="1">
        <f t="shared" si="12"/>
        <v>2.8947169811320634</v>
      </c>
      <c r="G127" s="1">
        <f t="shared" si="13"/>
        <v>2.8908919367128476</v>
      </c>
      <c r="H127" s="1">
        <f t="shared" si="14"/>
        <v>-3.8250444192158284E-3</v>
      </c>
    </row>
    <row r="128" spans="1:8" x14ac:dyDescent="0.2">
      <c r="A128">
        <f>Sheet1!A119</f>
        <v>92</v>
      </c>
      <c r="B128">
        <f>Sheet1!B119</f>
        <v>232.14</v>
      </c>
      <c r="C128">
        <f t="shared" si="15"/>
        <v>229.21578616352201</v>
      </c>
      <c r="D128">
        <f t="shared" si="16"/>
        <v>232.13240051130734</v>
      </c>
      <c r="F128" s="1">
        <f t="shared" si="12"/>
        <v>2.9242138364779748</v>
      </c>
      <c r="G128" s="1">
        <f t="shared" si="13"/>
        <v>2.9166143477853268</v>
      </c>
      <c r="H128" s="1">
        <f t="shared" si="14"/>
        <v>-7.5994886926480376E-3</v>
      </c>
    </row>
    <row r="129" spans="1:8" x14ac:dyDescent="0.2">
      <c r="A129">
        <f>Sheet1!A120</f>
        <v>93</v>
      </c>
      <c r="B129">
        <f>Sheet1!B120</f>
        <v>232.61</v>
      </c>
      <c r="C129">
        <f t="shared" si="15"/>
        <v>229.66628930817609</v>
      </c>
      <c r="D129">
        <f t="shared" si="16"/>
        <v>232.60860123891004</v>
      </c>
      <c r="F129" s="1">
        <f t="shared" si="12"/>
        <v>2.9437106918239238</v>
      </c>
      <c r="G129" s="1">
        <f t="shared" si="13"/>
        <v>2.9423119307339505</v>
      </c>
      <c r="H129" s="1">
        <f t="shared" si="14"/>
        <v>-1.3987610899732772E-3</v>
      </c>
    </row>
    <row r="130" spans="1:8" x14ac:dyDescent="0.2">
      <c r="A130">
        <f>Sheet1!A121</f>
        <v>94</v>
      </c>
      <c r="B130">
        <f>Sheet1!B121</f>
        <v>233.09</v>
      </c>
      <c r="C130">
        <f t="shared" si="15"/>
        <v>230.1167924528302</v>
      </c>
      <c r="D130">
        <f t="shared" si="16"/>
        <v>233.08477713462631</v>
      </c>
      <c r="F130" s="1">
        <f t="shared" si="12"/>
        <v>2.9732075471698067</v>
      </c>
      <c r="G130" s="1">
        <f t="shared" si="13"/>
        <v>2.9679846817961106</v>
      </c>
      <c r="H130" s="1">
        <f t="shared" si="14"/>
        <v>-5.222865373696095E-3</v>
      </c>
    </row>
    <row r="131" spans="1:8" x14ac:dyDescent="0.2">
      <c r="A131">
        <f>Sheet1!A122</f>
        <v>95</v>
      </c>
      <c r="B131">
        <f>Sheet1!B122</f>
        <v>233.57</v>
      </c>
      <c r="C131">
        <f t="shared" si="15"/>
        <v>230.56729559748428</v>
      </c>
      <c r="D131">
        <f t="shared" si="16"/>
        <v>233.5609281946935</v>
      </c>
      <c r="F131" s="1">
        <f t="shared" si="12"/>
        <v>3.0027044025157181</v>
      </c>
      <c r="G131" s="1">
        <f t="shared" si="13"/>
        <v>2.9936325972092277</v>
      </c>
      <c r="H131" s="1">
        <f t="shared" si="14"/>
        <v>-9.0718053064904325E-3</v>
      </c>
    </row>
    <row r="132" spans="1:8" x14ac:dyDescent="0.2">
      <c r="A132">
        <f>Sheet1!A123</f>
        <v>96</v>
      </c>
      <c r="B132">
        <f>Sheet1!B123</f>
        <v>234.04</v>
      </c>
      <c r="C132">
        <f t="shared" si="15"/>
        <v>231.01779874213838</v>
      </c>
      <c r="D132">
        <f t="shared" si="16"/>
        <v>234.0370544153491</v>
      </c>
      <c r="F132" s="1">
        <f t="shared" si="12"/>
        <v>3.0222012578616102</v>
      </c>
      <c r="G132" s="1">
        <f t="shared" si="13"/>
        <v>3.0192556732107221</v>
      </c>
      <c r="H132" s="1">
        <f t="shared" si="14"/>
        <v>-2.9455846508881223E-3</v>
      </c>
    </row>
    <row r="133" spans="1:8" x14ac:dyDescent="0.2">
      <c r="A133">
        <f>Sheet1!A124</f>
        <v>97</v>
      </c>
      <c r="B133">
        <f>Sheet1!B124</f>
        <v>234.52</v>
      </c>
      <c r="C133">
        <f t="shared" si="15"/>
        <v>231.46830188679246</v>
      </c>
      <c r="D133">
        <f t="shared" si="16"/>
        <v>234.51315579283042</v>
      </c>
      <c r="F133" s="1">
        <f t="shared" si="12"/>
        <v>3.05169811320755</v>
      </c>
      <c r="G133" s="1">
        <f t="shared" si="13"/>
        <v>3.0448539060379574</v>
      </c>
      <c r="H133" s="1">
        <f t="shared" si="14"/>
        <v>-6.8442071695926643E-3</v>
      </c>
    </row>
    <row r="134" spans="1:8" x14ac:dyDescent="0.2">
      <c r="A134">
        <f>Sheet1!A125</f>
        <v>98</v>
      </c>
      <c r="B134">
        <f>Sheet1!B125</f>
        <v>234.99</v>
      </c>
      <c r="C134">
        <f t="shared" si="15"/>
        <v>231.91880503144654</v>
      </c>
      <c r="D134">
        <f t="shared" si="16"/>
        <v>234.98923232337489</v>
      </c>
      <c r="F134" s="1">
        <f t="shared" si="12"/>
        <v>3.0711949685534705</v>
      </c>
      <c r="G134" s="1">
        <f t="shared" si="13"/>
        <v>3.070427291928354</v>
      </c>
      <c r="H134" s="1">
        <f t="shared" si="14"/>
        <v>-7.6767662511656454E-4</v>
      </c>
    </row>
    <row r="135" spans="1:8" x14ac:dyDescent="0.2">
      <c r="A135">
        <f>Sheet1!A126</f>
        <v>99</v>
      </c>
      <c r="B135">
        <f>Sheet1!B126</f>
        <v>235.47</v>
      </c>
      <c r="C135">
        <f t="shared" si="15"/>
        <v>232.36930817610062</v>
      </c>
      <c r="D135">
        <f t="shared" si="16"/>
        <v>235.46528400321998</v>
      </c>
      <c r="F135" s="1">
        <f t="shared" si="12"/>
        <v>3.1006918238993819</v>
      </c>
      <c r="G135" s="1">
        <f t="shared" si="13"/>
        <v>3.0959758271193607</v>
      </c>
      <c r="H135" s="1">
        <f t="shared" si="14"/>
        <v>-4.7159967800212144E-3</v>
      </c>
    </row>
    <row r="136" spans="1:8" x14ac:dyDescent="0.2">
      <c r="A136">
        <f>Sheet1!A127</f>
        <v>100</v>
      </c>
      <c r="B136">
        <f>Sheet1!B127</f>
        <v>235.95</v>
      </c>
      <c r="C136">
        <f t="shared" si="15"/>
        <v>232.81981132075472</v>
      </c>
      <c r="D136">
        <f t="shared" si="16"/>
        <v>235.94131082860304</v>
      </c>
      <c r="F136" s="1">
        <f t="shared" si="12"/>
        <v>3.1301886792452649</v>
      </c>
      <c r="G136" s="1">
        <f t="shared" si="13"/>
        <v>3.1214995078483128</v>
      </c>
      <c r="H136" s="1">
        <f t="shared" si="14"/>
        <v>-8.6891713969521334E-3</v>
      </c>
    </row>
    <row r="137" spans="1:8" x14ac:dyDescent="0.2">
      <c r="A137">
        <f>Sheet1!A128</f>
        <v>101</v>
      </c>
      <c r="B137">
        <f>Sheet1!B128</f>
        <v>236.42</v>
      </c>
      <c r="C137">
        <f t="shared" si="15"/>
        <v>233.2703144654088</v>
      </c>
      <c r="D137">
        <f t="shared" si="16"/>
        <v>236.4173127957614</v>
      </c>
      <c r="F137" s="1">
        <f t="shared" si="12"/>
        <v>3.1496855345911854</v>
      </c>
      <c r="G137" s="1">
        <f t="shared" si="13"/>
        <v>3.1469983303526021</v>
      </c>
      <c r="H137" s="1">
        <f t="shared" si="14"/>
        <v>-2.6872042385832628E-3</v>
      </c>
    </row>
    <row r="138" spans="1:8" x14ac:dyDescent="0.2">
      <c r="A138">
        <f>Sheet1!A129</f>
        <v>102</v>
      </c>
      <c r="B138">
        <f>Sheet1!B129</f>
        <v>236.9</v>
      </c>
      <c r="C138">
        <f t="shared" si="15"/>
        <v>233.72081761006291</v>
      </c>
      <c r="D138">
        <f t="shared" si="16"/>
        <v>236.89328990093259</v>
      </c>
      <c r="F138" s="1">
        <f t="shared" si="12"/>
        <v>3.1791823899370968</v>
      </c>
      <c r="G138" s="1">
        <f t="shared" si="13"/>
        <v>3.1724722908696776</v>
      </c>
      <c r="H138" s="1">
        <f t="shared" si="14"/>
        <v>-6.7100990674191507E-3</v>
      </c>
    </row>
    <row r="139" spans="1:8" x14ac:dyDescent="0.2">
      <c r="A139">
        <f>Sheet1!A130</f>
        <v>103</v>
      </c>
      <c r="B139">
        <f>Sheet1!B130</f>
        <v>237.37</v>
      </c>
      <c r="C139">
        <f t="shared" si="15"/>
        <v>234.17132075471699</v>
      </c>
      <c r="D139">
        <f t="shared" si="16"/>
        <v>237.36924214035395</v>
      </c>
      <c r="F139" s="1">
        <f t="shared" si="12"/>
        <v>3.1986792452830173</v>
      </c>
      <c r="G139" s="1">
        <f t="shared" si="13"/>
        <v>3.1979213856369597</v>
      </c>
      <c r="H139" s="1">
        <f t="shared" si="14"/>
        <v>-7.5785964605756817E-4</v>
      </c>
    </row>
    <row r="140" spans="1:8" x14ac:dyDescent="0.2">
      <c r="A140">
        <f>Sheet1!A131</f>
        <v>104</v>
      </c>
      <c r="B140">
        <f>Sheet1!B131</f>
        <v>237.85</v>
      </c>
      <c r="C140">
        <f t="shared" si="15"/>
        <v>234.62182389937107</v>
      </c>
      <c r="D140">
        <f t="shared" si="16"/>
        <v>237.84516951026288</v>
      </c>
      <c r="F140" s="1">
        <f t="shared" si="12"/>
        <v>3.2281761006289287</v>
      </c>
      <c r="G140" s="1">
        <f t="shared" si="13"/>
        <v>3.2233456108918119</v>
      </c>
      <c r="H140" s="1">
        <f t="shared" si="14"/>
        <v>-4.8304897371167499E-3</v>
      </c>
    </row>
    <row r="141" spans="1:8" x14ac:dyDescent="0.2">
      <c r="A141">
        <f>Sheet1!A132</f>
        <v>105</v>
      </c>
      <c r="B141">
        <f>Sheet1!B132</f>
        <v>238.33</v>
      </c>
      <c r="C141">
        <f t="shared" si="15"/>
        <v>235.07232704402514</v>
      </c>
      <c r="D141">
        <f t="shared" si="16"/>
        <v>238.3210720068968</v>
      </c>
      <c r="F141" s="1">
        <f t="shared" si="12"/>
        <v>3.2576729559748685</v>
      </c>
      <c r="G141" s="1">
        <f t="shared" si="13"/>
        <v>3.2487449628716547</v>
      </c>
      <c r="H141" s="1">
        <f t="shared" si="14"/>
        <v>-8.9279931032137938E-3</v>
      </c>
    </row>
    <row r="142" spans="1:8" x14ac:dyDescent="0.2">
      <c r="A142">
        <f>Sheet1!A133</f>
        <v>106</v>
      </c>
      <c r="B142">
        <f>Sheet1!B133</f>
        <v>238.8</v>
      </c>
      <c r="C142">
        <f t="shared" si="15"/>
        <v>235.52283018867925</v>
      </c>
      <c r="D142">
        <f t="shared" si="16"/>
        <v>238.79694962649307</v>
      </c>
      <c r="F142" s="1">
        <f t="shared" si="12"/>
        <v>3.2771698113207606</v>
      </c>
      <c r="G142" s="1">
        <f t="shared" si="13"/>
        <v>3.2741194378138232</v>
      </c>
      <c r="H142" s="1">
        <f t="shared" si="14"/>
        <v>-3.0503735069373761E-3</v>
      </c>
    </row>
    <row r="143" spans="1:8" x14ac:dyDescent="0.2">
      <c r="A143">
        <f>Sheet1!A134</f>
        <v>107</v>
      </c>
      <c r="B143">
        <f>Sheet1!B134</f>
        <v>239.28</v>
      </c>
      <c r="C143">
        <f t="shared" si="15"/>
        <v>235.97333333333333</v>
      </c>
      <c r="D143">
        <f t="shared" si="16"/>
        <v>239.27280236528915</v>
      </c>
      <c r="F143" s="1">
        <f t="shared" si="12"/>
        <v>3.306666666666672</v>
      </c>
      <c r="G143" s="1">
        <f t="shared" si="13"/>
        <v>3.2994690319558231</v>
      </c>
      <c r="H143" s="1">
        <f t="shared" si="14"/>
        <v>-7.1976347108488881E-3</v>
      </c>
    </row>
    <row r="144" spans="1:8" x14ac:dyDescent="0.2">
      <c r="A144">
        <f>Sheet1!A135</f>
        <v>108</v>
      </c>
      <c r="B144">
        <f>Sheet1!B135</f>
        <v>239.75</v>
      </c>
      <c r="C144">
        <f t="shared" si="15"/>
        <v>236.42383647798744</v>
      </c>
      <c r="D144">
        <f t="shared" si="16"/>
        <v>239.74863021952245</v>
      </c>
      <c r="F144" s="1">
        <f t="shared" si="12"/>
        <v>3.326163522012564</v>
      </c>
      <c r="G144" s="1">
        <f t="shared" si="13"/>
        <v>3.3247937415350179</v>
      </c>
      <c r="H144" s="1">
        <f t="shared" si="14"/>
        <v>-1.3697804775461009E-3</v>
      </c>
    </row>
    <row r="145" spans="1:8" x14ac:dyDescent="0.2">
      <c r="A145">
        <f>Sheet1!A136</f>
        <v>109</v>
      </c>
      <c r="B145">
        <f>Sheet1!B136</f>
        <v>240.23</v>
      </c>
      <c r="C145">
        <f t="shared" si="15"/>
        <v>236.87433962264151</v>
      </c>
      <c r="D145">
        <f t="shared" si="16"/>
        <v>240.22443318543029</v>
      </c>
      <c r="F145" s="1">
        <f t="shared" si="12"/>
        <v>3.3556603773584754</v>
      </c>
      <c r="G145" s="1">
        <f t="shared" si="13"/>
        <v>3.3500935627887714</v>
      </c>
      <c r="H145" s="1">
        <f t="shared" si="14"/>
        <v>-5.5668145697040927E-3</v>
      </c>
    </row>
    <row r="146" spans="1:8" x14ac:dyDescent="0.2">
      <c r="A146">
        <f>Sheet1!A137</f>
        <v>110</v>
      </c>
      <c r="B146">
        <f>Sheet1!B137</f>
        <v>240.7</v>
      </c>
      <c r="C146">
        <f t="shared" si="15"/>
        <v>237.32484276729559</v>
      </c>
      <c r="D146">
        <f t="shared" si="16"/>
        <v>240.70021125925012</v>
      </c>
      <c r="F146" s="1">
        <f t="shared" si="12"/>
        <v>3.3751572327043959</v>
      </c>
      <c r="G146" s="1">
        <f t="shared" si="13"/>
        <v>3.3753684919545321</v>
      </c>
      <c r="H146" s="1">
        <f t="shared" si="14"/>
        <v>2.1125925013620872E-4</v>
      </c>
    </row>
    <row r="147" spans="1:8" x14ac:dyDescent="0.2">
      <c r="A147">
        <f>Sheet1!A138</f>
        <v>111</v>
      </c>
      <c r="B147">
        <f>Sheet1!B138</f>
        <v>241.18</v>
      </c>
      <c r="C147">
        <f t="shared" si="15"/>
        <v>237.77534591194967</v>
      </c>
      <c r="D147">
        <f t="shared" si="16"/>
        <v>241.17596443721939</v>
      </c>
      <c r="F147" s="1">
        <f t="shared" si="12"/>
        <v>3.4046540880503358</v>
      </c>
      <c r="G147" s="1">
        <f t="shared" si="13"/>
        <v>3.4006185252697207</v>
      </c>
      <c r="H147" s="1">
        <f t="shared" si="14"/>
        <v>-4.0355627806150096E-3</v>
      </c>
    </row>
    <row r="148" spans="1:8" x14ac:dyDescent="0.2">
      <c r="A148">
        <f>Sheet1!A139</f>
        <v>112</v>
      </c>
      <c r="B148">
        <f>Sheet1!B139</f>
        <v>241.66</v>
      </c>
      <c r="C148">
        <f t="shared" si="15"/>
        <v>238.22584905660378</v>
      </c>
      <c r="D148">
        <f t="shared" si="16"/>
        <v>241.65169271557542</v>
      </c>
      <c r="F148" s="1">
        <f t="shared" si="12"/>
        <v>3.4341509433962187</v>
      </c>
      <c r="G148" s="1">
        <f t="shared" si="13"/>
        <v>3.4258436589716439</v>
      </c>
      <c r="H148" s="1">
        <f t="shared" si="14"/>
        <v>-8.3072844245748456E-3</v>
      </c>
    </row>
    <row r="149" spans="1:8" x14ac:dyDescent="0.2">
      <c r="A149">
        <f>Sheet1!A140</f>
        <v>113</v>
      </c>
      <c r="B149">
        <f>Sheet1!B140</f>
        <v>242.13</v>
      </c>
      <c r="C149">
        <f t="shared" si="15"/>
        <v>238.67635220125786</v>
      </c>
      <c r="D149">
        <f t="shared" si="16"/>
        <v>242.12739609055566</v>
      </c>
      <c r="F149" s="1">
        <f t="shared" si="12"/>
        <v>3.4536477987421392</v>
      </c>
      <c r="G149" s="1">
        <f t="shared" si="13"/>
        <v>3.4510438892978073</v>
      </c>
      <c r="H149" s="1">
        <f t="shared" si="14"/>
        <v>-2.6039094443319755E-3</v>
      </c>
    </row>
    <row r="150" spans="1:8" x14ac:dyDescent="0.2">
      <c r="A150">
        <f>Sheet1!A141</f>
        <v>114</v>
      </c>
      <c r="B150">
        <f>Sheet1!B141</f>
        <v>242.61</v>
      </c>
      <c r="C150">
        <f t="shared" si="15"/>
        <v>239.12685534591196</v>
      </c>
      <c r="D150">
        <f t="shared" si="16"/>
        <v>242.60307455839754</v>
      </c>
      <c r="F150" s="1">
        <f t="shared" si="12"/>
        <v>3.4831446540880506</v>
      </c>
      <c r="G150" s="1">
        <f t="shared" si="13"/>
        <v>3.4762192124855744</v>
      </c>
      <c r="H150" s="1">
        <f t="shared" si="14"/>
        <v>-6.9254416024762122E-3</v>
      </c>
    </row>
    <row r="151" spans="1:8" x14ac:dyDescent="0.2">
      <c r="A151">
        <f>Sheet1!A142</f>
        <v>115</v>
      </c>
      <c r="B151">
        <f>Sheet1!B142</f>
        <v>243.08</v>
      </c>
      <c r="C151">
        <f t="shared" si="15"/>
        <v>239.57735849056604</v>
      </c>
      <c r="D151">
        <f t="shared" si="16"/>
        <v>243.07872811533835</v>
      </c>
      <c r="F151" s="1">
        <f t="shared" si="12"/>
        <v>3.5026415094339711</v>
      </c>
      <c r="G151" s="1">
        <f t="shared" si="13"/>
        <v>3.501369624772309</v>
      </c>
      <c r="H151" s="1">
        <f t="shared" si="14"/>
        <v>-1.2718846616621704E-3</v>
      </c>
    </row>
    <row r="152" spans="1:8" x14ac:dyDescent="0.2">
      <c r="A152">
        <f>Sheet1!A143</f>
        <v>116</v>
      </c>
      <c r="B152">
        <f>Sheet1!B143</f>
        <v>243.56</v>
      </c>
      <c r="C152">
        <f t="shared" si="15"/>
        <v>240.02786163522012</v>
      </c>
      <c r="D152">
        <f t="shared" si="16"/>
        <v>243.55435675761564</v>
      </c>
      <c r="F152" s="1">
        <f t="shared" si="12"/>
        <v>3.5321383647798825</v>
      </c>
      <c r="G152" s="1">
        <f t="shared" si="13"/>
        <v>3.5264951223955165</v>
      </c>
      <c r="H152" s="1">
        <f t="shared" si="14"/>
        <v>-5.6432423843659762E-3</v>
      </c>
    </row>
    <row r="153" spans="1:8" x14ac:dyDescent="0.2">
      <c r="A153">
        <f>Sheet1!A144</f>
        <v>117</v>
      </c>
      <c r="B153">
        <f>Sheet1!B144</f>
        <v>244.03</v>
      </c>
      <c r="C153">
        <f t="shared" si="15"/>
        <v>240.47836477987423</v>
      </c>
      <c r="D153">
        <f t="shared" si="16"/>
        <v>244.02996048146673</v>
      </c>
      <c r="F153" s="1">
        <f t="shared" si="12"/>
        <v>3.5516352201257746</v>
      </c>
      <c r="G153" s="1">
        <f t="shared" si="13"/>
        <v>3.5515957015925039</v>
      </c>
      <c r="H153" s="1">
        <f t="shared" si="14"/>
        <v>-3.9518533270666012E-5</v>
      </c>
    </row>
    <row r="154" spans="1:8" x14ac:dyDescent="0.2">
      <c r="A154">
        <f>Sheet1!A145</f>
        <v>118</v>
      </c>
      <c r="B154">
        <f>Sheet1!B145</f>
        <v>244.51</v>
      </c>
      <c r="C154">
        <f t="shared" si="15"/>
        <v>240.9288679245283</v>
      </c>
      <c r="D154">
        <f t="shared" si="16"/>
        <v>244.505539283129</v>
      </c>
      <c r="F154" s="1">
        <f t="shared" si="12"/>
        <v>3.581132075471686</v>
      </c>
      <c r="G154" s="1">
        <f t="shared" si="13"/>
        <v>3.5766713586006915</v>
      </c>
      <c r="H154" s="1">
        <f t="shared" si="14"/>
        <v>-4.4607168709944744E-3</v>
      </c>
    </row>
    <row r="155" spans="1:8" x14ac:dyDescent="0.2">
      <c r="A155">
        <f>Sheet1!A146</f>
        <v>119</v>
      </c>
      <c r="B155">
        <f>Sheet1!B146</f>
        <v>244.99</v>
      </c>
      <c r="C155">
        <f t="shared" si="15"/>
        <v>241.37937106918241</v>
      </c>
      <c r="D155">
        <f t="shared" si="16"/>
        <v>244.98109315883991</v>
      </c>
      <c r="F155" s="1">
        <f t="shared" si="12"/>
        <v>3.6106289308175974</v>
      </c>
      <c r="G155" s="1">
        <f t="shared" si="13"/>
        <v>3.6017220896574997</v>
      </c>
      <c r="H155" s="1">
        <f t="shared" si="14"/>
        <v>-8.906841160097656E-3</v>
      </c>
    </row>
    <row r="156" spans="1:8" x14ac:dyDescent="0.2">
      <c r="A156">
        <f>Sheet1!A147</f>
        <v>120</v>
      </c>
      <c r="B156">
        <f>Sheet1!B147</f>
        <v>245.46</v>
      </c>
      <c r="C156">
        <f t="shared" si="15"/>
        <v>241.82987421383649</v>
      </c>
      <c r="D156">
        <f t="shared" si="16"/>
        <v>245.45662210483684</v>
      </c>
      <c r="F156" s="1">
        <f t="shared" si="12"/>
        <v>3.6301257861635179</v>
      </c>
      <c r="G156" s="1">
        <f t="shared" si="13"/>
        <v>3.626747891000349</v>
      </c>
      <c r="H156" s="1">
        <f t="shared" si="14"/>
        <v>-3.3778951631688869E-3</v>
      </c>
    </row>
    <row r="157" spans="1:8" x14ac:dyDescent="0.2">
      <c r="A157">
        <f>Sheet1!A148</f>
        <v>121</v>
      </c>
      <c r="B157">
        <f>Sheet1!B148</f>
        <v>245.94</v>
      </c>
      <c r="C157">
        <f t="shared" si="15"/>
        <v>242.28037735849057</v>
      </c>
      <c r="D157">
        <f t="shared" si="16"/>
        <v>245.93212611735717</v>
      </c>
      <c r="F157" s="1">
        <f t="shared" si="12"/>
        <v>3.6596226415094293</v>
      </c>
      <c r="G157" s="1">
        <f t="shared" si="13"/>
        <v>3.6517487588666029</v>
      </c>
      <c r="H157" s="1">
        <f t="shared" si="14"/>
        <v>-7.8738826428264019E-3</v>
      </c>
    </row>
    <row r="158" spans="1:8" x14ac:dyDescent="0.2">
      <c r="A158">
        <f>Sheet1!A149</f>
        <v>122</v>
      </c>
      <c r="B158">
        <f>Sheet1!B149</f>
        <v>246.41</v>
      </c>
      <c r="C158">
        <f t="shared" si="15"/>
        <v>242.73088050314465</v>
      </c>
      <c r="D158">
        <f t="shared" si="16"/>
        <v>246.40760519263836</v>
      </c>
      <c r="F158" s="1">
        <f t="shared" si="12"/>
        <v>3.6791194968553498</v>
      </c>
      <c r="G158" s="1">
        <f t="shared" si="13"/>
        <v>3.6767246894937102</v>
      </c>
      <c r="H158" s="1">
        <f t="shared" si="14"/>
        <v>-2.3948073616395504E-3</v>
      </c>
    </row>
    <row r="159" spans="1:8" x14ac:dyDescent="0.2">
      <c r="A159">
        <f>Sheet1!A150</f>
        <v>123</v>
      </c>
      <c r="B159">
        <f>Sheet1!B150</f>
        <v>246.89</v>
      </c>
      <c r="C159">
        <f t="shared" si="15"/>
        <v>243.18138364779875</v>
      </c>
      <c r="D159">
        <f t="shared" si="16"/>
        <v>246.88305932691776</v>
      </c>
      <c r="F159" s="1">
        <f t="shared" si="12"/>
        <v>3.7086163522012328</v>
      </c>
      <c r="G159" s="1">
        <f t="shared" si="13"/>
        <v>3.7016756791190062</v>
      </c>
      <c r="H159" s="1">
        <f t="shared" si="14"/>
        <v>-6.9406730822265672E-3</v>
      </c>
    </row>
    <row r="160" spans="1:8" x14ac:dyDescent="0.2">
      <c r="A160">
        <f>Sheet1!A151</f>
        <v>124</v>
      </c>
      <c r="B160">
        <f>Sheet1!B151</f>
        <v>247.36</v>
      </c>
      <c r="C160">
        <f t="shared" si="15"/>
        <v>243.63188679245283</v>
      </c>
      <c r="D160">
        <f t="shared" si="16"/>
        <v>247.35848851643274</v>
      </c>
      <c r="F160" s="1">
        <f t="shared" si="12"/>
        <v>3.7281132075471817</v>
      </c>
      <c r="G160" s="1">
        <f t="shared" si="13"/>
        <v>3.7266017239799112</v>
      </c>
      <c r="H160" s="1">
        <f t="shared" si="14"/>
        <v>-1.5114835672704885E-3</v>
      </c>
    </row>
    <row r="161" spans="1:8" x14ac:dyDescent="0.2">
      <c r="A161">
        <f>Sheet1!A152</f>
        <v>125</v>
      </c>
      <c r="B161">
        <f>Sheet1!B152</f>
        <v>247.84</v>
      </c>
      <c r="C161">
        <f t="shared" si="15"/>
        <v>244.08238993710694</v>
      </c>
      <c r="D161">
        <f t="shared" si="16"/>
        <v>247.83389275742081</v>
      </c>
      <c r="F161" s="1">
        <f t="shared" si="12"/>
        <v>3.7576100628930647</v>
      </c>
      <c r="G161" s="1">
        <f t="shared" si="13"/>
        <v>3.7515028203138741</v>
      </c>
      <c r="H161" s="1">
        <f t="shared" si="14"/>
        <v>-6.1072425791905971E-3</v>
      </c>
    </row>
    <row r="162" spans="1:8" x14ac:dyDescent="0.2">
      <c r="A162">
        <f>Sheet1!A153</f>
        <v>126</v>
      </c>
      <c r="B162">
        <f>Sheet1!B153</f>
        <v>248.31</v>
      </c>
      <c r="C162">
        <f t="shared" si="15"/>
        <v>244.53289308176102</v>
      </c>
      <c r="D162">
        <f t="shared" si="16"/>
        <v>248.3092720461193</v>
      </c>
      <c r="F162" s="1">
        <f t="shared" si="12"/>
        <v>3.7771069182389851</v>
      </c>
      <c r="G162" s="1">
        <f t="shared" si="13"/>
        <v>3.7763789643582868</v>
      </c>
      <c r="H162" s="1">
        <f t="shared" si="14"/>
        <v>-7.2795388069835099E-4</v>
      </c>
    </row>
    <row r="163" spans="1:8" x14ac:dyDescent="0.2">
      <c r="A163">
        <f>Sheet1!A154</f>
        <v>127</v>
      </c>
      <c r="B163">
        <f>Sheet1!B154</f>
        <v>248.79</v>
      </c>
      <c r="C163">
        <f t="shared" si="15"/>
        <v>244.9833962264151</v>
      </c>
      <c r="D163">
        <f t="shared" si="16"/>
        <v>248.78462637876564</v>
      </c>
      <c r="F163" s="1">
        <f t="shared" si="12"/>
        <v>3.8066037735848965</v>
      </c>
      <c r="G163" s="1">
        <f t="shared" si="13"/>
        <v>3.8012301523505414</v>
      </c>
      <c r="H163" s="1">
        <f t="shared" si="14"/>
        <v>-5.3736212343551415E-3</v>
      </c>
    </row>
    <row r="164" spans="1:8" x14ac:dyDescent="0.2">
      <c r="A164">
        <f>Sheet1!A155</f>
        <v>128</v>
      </c>
      <c r="B164">
        <f>Sheet1!B155</f>
        <v>249.26</v>
      </c>
      <c r="C164">
        <f t="shared" si="15"/>
        <v>245.43389937106917</v>
      </c>
      <c r="D164">
        <f t="shared" si="16"/>
        <v>249.2599557515972</v>
      </c>
      <c r="F164" s="1">
        <f t="shared" si="12"/>
        <v>3.826100628930817</v>
      </c>
      <c r="G164" s="1">
        <f t="shared" si="13"/>
        <v>3.8260563805280299</v>
      </c>
      <c r="H164" s="1">
        <f t="shared" si="14"/>
        <v>-4.4248402787161467E-5</v>
      </c>
    </row>
    <row r="165" spans="1:8" x14ac:dyDescent="0.2">
      <c r="A165">
        <f>Sheet1!A156</f>
        <v>129</v>
      </c>
      <c r="B165">
        <f>Sheet1!B156</f>
        <v>249.74</v>
      </c>
      <c r="C165">
        <f t="shared" si="15"/>
        <v>245.88440251572328</v>
      </c>
      <c r="D165">
        <f t="shared" si="16"/>
        <v>249.7352601608514</v>
      </c>
      <c r="F165" s="1">
        <f t="shared" ref="F165:F228" si="17">B165-C165</f>
        <v>3.8555974842767284</v>
      </c>
      <c r="G165" s="1">
        <f t="shared" ref="G165:G228" si="18">D165-C165</f>
        <v>3.8508576451281158</v>
      </c>
      <c r="H165" s="1">
        <f t="shared" ref="H165:H228" si="19">D165-B165</f>
        <v>-4.7398391486126457E-3</v>
      </c>
    </row>
    <row r="166" spans="1:8" x14ac:dyDescent="0.2">
      <c r="A166">
        <f>Sheet1!A157</f>
        <v>130</v>
      </c>
      <c r="B166">
        <f>Sheet1!B157</f>
        <v>250.22</v>
      </c>
      <c r="C166">
        <f t="shared" ref="C166:C229" si="20">C$36+(A166-1)*(C$2103-C$36)/2067</f>
        <v>246.33490566037736</v>
      </c>
      <c r="D166">
        <f t="shared" ref="D166:D229" si="21">$J$21+A166*$I$21+$H$21*A166^2+$G$21*A166^3</f>
        <v>250.21053960276566</v>
      </c>
      <c r="F166" s="1">
        <f t="shared" si="17"/>
        <v>3.8850943396226398</v>
      </c>
      <c r="G166" s="1">
        <f t="shared" si="18"/>
        <v>3.8756339423883048</v>
      </c>
      <c r="H166" s="1">
        <f t="shared" si="19"/>
        <v>-9.4603972343350051E-3</v>
      </c>
    </row>
    <row r="167" spans="1:8" x14ac:dyDescent="0.2">
      <c r="A167">
        <f>Sheet1!A158</f>
        <v>131</v>
      </c>
      <c r="B167">
        <f>Sheet1!B158</f>
        <v>250.69</v>
      </c>
      <c r="C167">
        <f t="shared" si="20"/>
        <v>246.78540880503147</v>
      </c>
      <c r="D167">
        <f t="shared" si="21"/>
        <v>250.68579407357737</v>
      </c>
      <c r="F167" s="1">
        <f t="shared" si="17"/>
        <v>3.9045911949685319</v>
      </c>
      <c r="G167" s="1">
        <f t="shared" si="18"/>
        <v>3.9003852685459037</v>
      </c>
      <c r="H167" s="1">
        <f t="shared" si="19"/>
        <v>-4.2059264226281812E-3</v>
      </c>
    </row>
    <row r="168" spans="1:8" x14ac:dyDescent="0.2">
      <c r="A168">
        <f>Sheet1!A159</f>
        <v>132</v>
      </c>
      <c r="B168">
        <f>Sheet1!B159</f>
        <v>251.17</v>
      </c>
      <c r="C168">
        <f t="shared" si="20"/>
        <v>247.23591194968554</v>
      </c>
      <c r="D168">
        <f t="shared" si="21"/>
        <v>251.16102356952388</v>
      </c>
      <c r="F168" s="1">
        <f t="shared" si="17"/>
        <v>3.9340880503144433</v>
      </c>
      <c r="G168" s="1">
        <f t="shared" si="18"/>
        <v>3.9251116198383329</v>
      </c>
      <c r="H168" s="1">
        <f t="shared" si="19"/>
        <v>-8.9764304761104086E-3</v>
      </c>
    </row>
    <row r="169" spans="1:8" x14ac:dyDescent="0.2">
      <c r="A169">
        <f>Sheet1!A160</f>
        <v>133</v>
      </c>
      <c r="B169">
        <f>Sheet1!B160</f>
        <v>251.64</v>
      </c>
      <c r="C169">
        <f t="shared" si="20"/>
        <v>247.68641509433962</v>
      </c>
      <c r="D169">
        <f t="shared" si="21"/>
        <v>251.63622808684266</v>
      </c>
      <c r="F169" s="1">
        <f t="shared" si="17"/>
        <v>3.9535849056603638</v>
      </c>
      <c r="G169" s="1">
        <f t="shared" si="18"/>
        <v>3.9498129925030412</v>
      </c>
      <c r="H169" s="1">
        <f t="shared" si="19"/>
        <v>-3.771913157322615E-3</v>
      </c>
    </row>
    <row r="170" spans="1:8" x14ac:dyDescent="0.2">
      <c r="A170">
        <f>Sheet1!A161</f>
        <v>134</v>
      </c>
      <c r="B170">
        <f>Sheet1!B161</f>
        <v>252.12</v>
      </c>
      <c r="C170">
        <f t="shared" si="20"/>
        <v>248.1369182389937</v>
      </c>
      <c r="D170">
        <f t="shared" si="21"/>
        <v>252.11140762177112</v>
      </c>
      <c r="F170" s="1">
        <f t="shared" si="17"/>
        <v>3.9830817610063036</v>
      </c>
      <c r="G170" s="1">
        <f t="shared" si="18"/>
        <v>3.9744893827774206</v>
      </c>
      <c r="H170" s="1">
        <f t="shared" si="19"/>
        <v>-8.5923782288830353E-3</v>
      </c>
    </row>
    <row r="171" spans="1:8" x14ac:dyDescent="0.2">
      <c r="A171">
        <f>Sheet1!A162</f>
        <v>135</v>
      </c>
      <c r="B171">
        <f>Sheet1!B162</f>
        <v>252.59</v>
      </c>
      <c r="C171">
        <f t="shared" si="20"/>
        <v>248.58742138364781</v>
      </c>
      <c r="D171">
        <f t="shared" si="21"/>
        <v>252.58656217054664</v>
      </c>
      <c r="F171" s="1">
        <f t="shared" si="17"/>
        <v>4.0025786163521957</v>
      </c>
      <c r="G171" s="1">
        <f t="shared" si="18"/>
        <v>3.9991407868988347</v>
      </c>
      <c r="H171" s="1">
        <f t="shared" si="19"/>
        <v>-3.4378294533610188E-3</v>
      </c>
    </row>
    <row r="172" spans="1:8" x14ac:dyDescent="0.2">
      <c r="A172">
        <f>Sheet1!A163</f>
        <v>136</v>
      </c>
      <c r="B172">
        <f>Sheet1!B163</f>
        <v>253.07</v>
      </c>
      <c r="C172">
        <f t="shared" si="20"/>
        <v>249.03792452830189</v>
      </c>
      <c r="D172">
        <f t="shared" si="21"/>
        <v>253.06169172940662</v>
      </c>
      <c r="F172" s="1">
        <f t="shared" si="17"/>
        <v>4.0320754716981071</v>
      </c>
      <c r="G172" s="1">
        <f t="shared" si="18"/>
        <v>4.0237672011047323</v>
      </c>
      <c r="H172" s="1">
        <f t="shared" si="19"/>
        <v>-8.3082705933748002E-3</v>
      </c>
    </row>
    <row r="173" spans="1:8" x14ac:dyDescent="0.2">
      <c r="A173">
        <f>Sheet1!A164</f>
        <v>137</v>
      </c>
      <c r="B173">
        <f>Sheet1!B164</f>
        <v>253.54</v>
      </c>
      <c r="C173">
        <f t="shared" si="20"/>
        <v>249.48842767295599</v>
      </c>
      <c r="D173">
        <f t="shared" si="21"/>
        <v>253.53679629458838</v>
      </c>
      <c r="F173" s="1">
        <f t="shared" si="17"/>
        <v>4.0515723270439992</v>
      </c>
      <c r="G173" s="1">
        <f t="shared" si="18"/>
        <v>4.0483686216323918</v>
      </c>
      <c r="H173" s="1">
        <f t="shared" si="19"/>
        <v>-3.203705411607416E-3</v>
      </c>
    </row>
    <row r="174" spans="1:8" x14ac:dyDescent="0.2">
      <c r="A174">
        <f>Sheet1!A165</f>
        <v>138</v>
      </c>
      <c r="B174">
        <f>Sheet1!B165</f>
        <v>254.02</v>
      </c>
      <c r="C174">
        <f t="shared" si="20"/>
        <v>249.93893081761007</v>
      </c>
      <c r="D174">
        <f t="shared" si="21"/>
        <v>254.01187586232953</v>
      </c>
      <c r="F174" s="1">
        <f t="shared" si="17"/>
        <v>4.081069182389939</v>
      </c>
      <c r="G174" s="1">
        <f t="shared" si="18"/>
        <v>4.0729450447194608</v>
      </c>
      <c r="H174" s="1">
        <f t="shared" si="19"/>
        <v>-8.1241376704781487E-3</v>
      </c>
    </row>
    <row r="175" spans="1:8" x14ac:dyDescent="0.2">
      <c r="A175">
        <f>Sheet1!A166</f>
        <v>139</v>
      </c>
      <c r="B175">
        <f>Sheet1!B166</f>
        <v>254.49</v>
      </c>
      <c r="C175">
        <f t="shared" si="20"/>
        <v>250.38943396226415</v>
      </c>
      <c r="D175">
        <f t="shared" si="21"/>
        <v>254.48693042886728</v>
      </c>
      <c r="F175" s="1">
        <f t="shared" si="17"/>
        <v>4.1005660377358595</v>
      </c>
      <c r="G175" s="1">
        <f t="shared" si="18"/>
        <v>4.0974964666031326</v>
      </c>
      <c r="H175" s="1">
        <f t="shared" si="19"/>
        <v>-3.0695711327268782E-3</v>
      </c>
    </row>
    <row r="176" spans="1:8" x14ac:dyDescent="0.2">
      <c r="A176">
        <f>Sheet1!A167</f>
        <v>140</v>
      </c>
      <c r="B176">
        <f>Sheet1!B167</f>
        <v>254.97</v>
      </c>
      <c r="C176">
        <f t="shared" si="20"/>
        <v>250.83993710691823</v>
      </c>
      <c r="D176">
        <f t="shared" si="21"/>
        <v>254.96195999043908</v>
      </c>
      <c r="F176" s="1">
        <f t="shared" si="17"/>
        <v>4.1300628930817709</v>
      </c>
      <c r="G176" s="1">
        <f t="shared" si="18"/>
        <v>4.1220228835208559</v>
      </c>
      <c r="H176" s="1">
        <f t="shared" si="19"/>
        <v>-8.0400095609149957E-3</v>
      </c>
    </row>
    <row r="177" spans="1:8" x14ac:dyDescent="0.2">
      <c r="A177">
        <f>Sheet1!A168</f>
        <v>141</v>
      </c>
      <c r="B177">
        <f>Sheet1!B168</f>
        <v>255.44</v>
      </c>
      <c r="C177">
        <f t="shared" si="20"/>
        <v>251.29044025157233</v>
      </c>
      <c r="D177">
        <f t="shared" si="21"/>
        <v>255.43696454328239</v>
      </c>
      <c r="F177" s="1">
        <f t="shared" si="17"/>
        <v>4.149559748427663</v>
      </c>
      <c r="G177" s="1">
        <f t="shared" si="18"/>
        <v>4.1465242917100511</v>
      </c>
      <c r="H177" s="1">
        <f t="shared" si="19"/>
        <v>-3.0354567176118508E-3</v>
      </c>
    </row>
    <row r="178" spans="1:8" x14ac:dyDescent="0.2">
      <c r="A178">
        <f>Sheet1!A169</f>
        <v>142</v>
      </c>
      <c r="B178">
        <f>Sheet1!B169</f>
        <v>255.92</v>
      </c>
      <c r="C178">
        <f t="shared" si="20"/>
        <v>251.74094339622641</v>
      </c>
      <c r="D178">
        <f t="shared" si="21"/>
        <v>255.91194408363458</v>
      </c>
      <c r="F178" s="1">
        <f t="shared" si="17"/>
        <v>4.1790566037735744</v>
      </c>
      <c r="G178" s="1">
        <f t="shared" si="18"/>
        <v>4.1710006874081671</v>
      </c>
      <c r="H178" s="1">
        <f t="shared" si="19"/>
        <v>-8.0559163654072563E-3</v>
      </c>
    </row>
    <row r="179" spans="1:8" x14ac:dyDescent="0.2">
      <c r="A179">
        <f>Sheet1!A170</f>
        <v>143</v>
      </c>
      <c r="B179">
        <f>Sheet1!B170</f>
        <v>256.39</v>
      </c>
      <c r="C179">
        <f t="shared" si="20"/>
        <v>252.19144654088052</v>
      </c>
      <c r="D179">
        <f t="shared" si="21"/>
        <v>256.38689860773297</v>
      </c>
      <c r="F179" s="1">
        <f t="shared" si="17"/>
        <v>4.1985534591194664</v>
      </c>
      <c r="G179" s="1">
        <f t="shared" si="18"/>
        <v>4.1954520668524538</v>
      </c>
      <c r="H179" s="1">
        <f t="shared" si="19"/>
        <v>-3.1013922670126703E-3</v>
      </c>
    </row>
    <row r="180" spans="1:8" x14ac:dyDescent="0.2">
      <c r="A180">
        <f>Sheet1!A171</f>
        <v>144</v>
      </c>
      <c r="B180">
        <f>Sheet1!B171</f>
        <v>256.87</v>
      </c>
      <c r="C180">
        <f t="shared" si="20"/>
        <v>252.6419496855346</v>
      </c>
      <c r="D180">
        <f t="shared" si="21"/>
        <v>256.8618281118151</v>
      </c>
      <c r="F180" s="1">
        <f t="shared" si="17"/>
        <v>4.2280503144654062</v>
      </c>
      <c r="G180" s="1">
        <f t="shared" si="18"/>
        <v>4.219878426280502</v>
      </c>
      <c r="H180" s="1">
        <f t="shared" si="19"/>
        <v>-8.1718881849042191E-3</v>
      </c>
    </row>
    <row r="181" spans="1:8" x14ac:dyDescent="0.2">
      <c r="A181">
        <f>Sheet1!A172</f>
        <v>145</v>
      </c>
      <c r="B181">
        <f>Sheet1!B172</f>
        <v>257.33999999999997</v>
      </c>
      <c r="C181">
        <f t="shared" si="20"/>
        <v>253.09245283018868</v>
      </c>
      <c r="D181">
        <f t="shared" si="21"/>
        <v>257.33673259211832</v>
      </c>
      <c r="F181" s="1">
        <f t="shared" si="17"/>
        <v>4.2475471698112983</v>
      </c>
      <c r="G181" s="1">
        <f t="shared" si="18"/>
        <v>4.2442797619296471</v>
      </c>
      <c r="H181" s="1">
        <f t="shared" si="19"/>
        <v>-3.267407881651252E-3</v>
      </c>
    </row>
    <row r="182" spans="1:8" x14ac:dyDescent="0.2">
      <c r="A182">
        <f>Sheet1!A173</f>
        <v>146</v>
      </c>
      <c r="B182">
        <f>Sheet1!B173</f>
        <v>257.82</v>
      </c>
      <c r="C182">
        <f t="shared" si="20"/>
        <v>253.54295597484276</v>
      </c>
      <c r="D182">
        <f t="shared" si="21"/>
        <v>257.81161204488006</v>
      </c>
      <c r="F182" s="1">
        <f t="shared" si="17"/>
        <v>4.2770440251572381</v>
      </c>
      <c r="G182" s="1">
        <f t="shared" si="18"/>
        <v>4.2686560700373093</v>
      </c>
      <c r="H182" s="1">
        <f t="shared" si="19"/>
        <v>-8.3879551199288471E-3</v>
      </c>
    </row>
    <row r="183" spans="1:8" x14ac:dyDescent="0.2">
      <c r="A183">
        <f>Sheet1!A174</f>
        <v>147</v>
      </c>
      <c r="B183">
        <f>Sheet1!B174</f>
        <v>258.29000000000002</v>
      </c>
      <c r="C183">
        <f t="shared" si="20"/>
        <v>253.99345911949686</v>
      </c>
      <c r="D183">
        <f t="shared" si="21"/>
        <v>258.28646646633769</v>
      </c>
      <c r="F183" s="1">
        <f t="shared" si="17"/>
        <v>4.2965408805031586</v>
      </c>
      <c r="G183" s="1">
        <f t="shared" si="18"/>
        <v>4.2930073468408239</v>
      </c>
      <c r="H183" s="1">
        <f t="shared" si="19"/>
        <v>-3.5335336623347757E-3</v>
      </c>
    </row>
    <row r="184" spans="1:8" x14ac:dyDescent="0.2">
      <c r="A184">
        <f>Sheet1!A175</f>
        <v>148</v>
      </c>
      <c r="B184">
        <f>Sheet1!B175</f>
        <v>258.77</v>
      </c>
      <c r="C184">
        <f t="shared" si="20"/>
        <v>254.44396226415097</v>
      </c>
      <c r="D184">
        <f t="shared" si="21"/>
        <v>258.76129585272849</v>
      </c>
      <c r="F184" s="1">
        <f t="shared" si="17"/>
        <v>4.3260377358490132</v>
      </c>
      <c r="G184" s="1">
        <f t="shared" si="18"/>
        <v>4.3173335885775259</v>
      </c>
      <c r="H184" s="1">
        <f t="shared" si="19"/>
        <v>-8.7041472714872725E-3</v>
      </c>
    </row>
    <row r="185" spans="1:8" x14ac:dyDescent="0.2">
      <c r="A185">
        <f>Sheet1!A176</f>
        <v>149</v>
      </c>
      <c r="B185">
        <f>Sheet1!B176</f>
        <v>259.24</v>
      </c>
      <c r="C185">
        <f t="shared" si="20"/>
        <v>254.89446540880505</v>
      </c>
      <c r="D185">
        <f t="shared" si="21"/>
        <v>259.23610020029008</v>
      </c>
      <c r="F185" s="1">
        <f t="shared" si="17"/>
        <v>4.3455345911949621</v>
      </c>
      <c r="G185" s="1">
        <f t="shared" si="18"/>
        <v>4.3416347914850348</v>
      </c>
      <c r="H185" s="1">
        <f t="shared" si="19"/>
        <v>-3.8997997099272652E-3</v>
      </c>
    </row>
    <row r="186" spans="1:8" x14ac:dyDescent="0.2">
      <c r="A186">
        <f>Sheet1!A177</f>
        <v>150</v>
      </c>
      <c r="B186">
        <f>Sheet1!B177</f>
        <v>259.72000000000003</v>
      </c>
      <c r="C186">
        <f t="shared" si="20"/>
        <v>255.34496855345913</v>
      </c>
      <c r="D186">
        <f t="shared" si="21"/>
        <v>259.7108795052597</v>
      </c>
      <c r="F186" s="1">
        <f t="shared" si="17"/>
        <v>4.3750314465409019</v>
      </c>
      <c r="G186" s="1">
        <f t="shared" si="18"/>
        <v>4.3659109518005721</v>
      </c>
      <c r="H186" s="1">
        <f t="shared" si="19"/>
        <v>-9.120494740329832E-3</v>
      </c>
    </row>
    <row r="187" spans="1:8" x14ac:dyDescent="0.2">
      <c r="A187">
        <f>Sheet1!A178</f>
        <v>151</v>
      </c>
      <c r="B187">
        <f>Sheet1!B178</f>
        <v>260.19</v>
      </c>
      <c r="C187">
        <f t="shared" si="20"/>
        <v>255.7954716981132</v>
      </c>
      <c r="D187">
        <f t="shared" si="21"/>
        <v>260.18563376387488</v>
      </c>
      <c r="F187" s="1">
        <f t="shared" si="17"/>
        <v>4.394528301886794</v>
      </c>
      <c r="G187" s="1">
        <f t="shared" si="18"/>
        <v>4.3901620657616718</v>
      </c>
      <c r="H187" s="1">
        <f t="shared" si="19"/>
        <v>-4.3662361251222137E-3</v>
      </c>
    </row>
    <row r="188" spans="1:8" x14ac:dyDescent="0.2">
      <c r="A188">
        <f>Sheet1!A179</f>
        <v>152</v>
      </c>
      <c r="B188">
        <f>Sheet1!B179</f>
        <v>260.67</v>
      </c>
      <c r="C188">
        <f t="shared" si="20"/>
        <v>256.24597484276728</v>
      </c>
      <c r="D188">
        <f t="shared" si="21"/>
        <v>260.66036297237292</v>
      </c>
      <c r="F188" s="1">
        <f t="shared" si="17"/>
        <v>4.4240251572327338</v>
      </c>
      <c r="G188" s="1">
        <f t="shared" si="18"/>
        <v>4.4143881296056406</v>
      </c>
      <c r="H188" s="1">
        <f t="shared" si="19"/>
        <v>-9.6370276270931754E-3</v>
      </c>
    </row>
    <row r="189" spans="1:8" x14ac:dyDescent="0.2">
      <c r="A189">
        <f>Sheet1!A180</f>
        <v>153</v>
      </c>
      <c r="B189">
        <f>Sheet1!B180</f>
        <v>261.14</v>
      </c>
      <c r="C189">
        <f t="shared" si="20"/>
        <v>256.69647798742142</v>
      </c>
      <c r="D189">
        <f t="shared" si="21"/>
        <v>261.13506712699126</v>
      </c>
      <c r="F189" s="1">
        <f t="shared" si="17"/>
        <v>4.443522012578569</v>
      </c>
      <c r="G189" s="1">
        <f t="shared" si="18"/>
        <v>4.4385891395698422</v>
      </c>
      <c r="H189" s="1">
        <f t="shared" si="19"/>
        <v>-4.9328730087268013E-3</v>
      </c>
    </row>
    <row r="190" spans="1:8" x14ac:dyDescent="0.2">
      <c r="A190">
        <f>Sheet1!A181</f>
        <v>154</v>
      </c>
      <c r="B190">
        <f>Sheet1!B181</f>
        <v>261.61</v>
      </c>
      <c r="C190">
        <f t="shared" si="20"/>
        <v>257.14698113207544</v>
      </c>
      <c r="D190">
        <f t="shared" si="21"/>
        <v>261.60974622396731</v>
      </c>
      <c r="F190" s="1">
        <f t="shared" si="17"/>
        <v>4.4630188679245748</v>
      </c>
      <c r="G190" s="1">
        <f t="shared" si="18"/>
        <v>4.4627650918918675</v>
      </c>
      <c r="H190" s="1">
        <f t="shared" si="19"/>
        <v>-2.5377603270726468E-4</v>
      </c>
    </row>
    <row r="191" spans="1:8" x14ac:dyDescent="0.2">
      <c r="A191">
        <f>Sheet1!A182</f>
        <v>155</v>
      </c>
      <c r="B191">
        <f>Sheet1!B182</f>
        <v>262.08999999999997</v>
      </c>
      <c r="C191">
        <f t="shared" si="20"/>
        <v>257.59748427672957</v>
      </c>
      <c r="D191">
        <f t="shared" si="21"/>
        <v>262.08440025953848</v>
      </c>
      <c r="F191" s="1">
        <f t="shared" si="17"/>
        <v>4.4925157232704009</v>
      </c>
      <c r="G191" s="1">
        <f t="shared" si="18"/>
        <v>4.4869159828089096</v>
      </c>
      <c r="H191" s="1">
        <f t="shared" si="19"/>
        <v>-5.5997404614913648E-3</v>
      </c>
    </row>
    <row r="192" spans="1:8" x14ac:dyDescent="0.2">
      <c r="A192">
        <f>Sheet1!A183</f>
        <v>156</v>
      </c>
      <c r="B192">
        <f>Sheet1!B183</f>
        <v>262.56</v>
      </c>
      <c r="C192">
        <f t="shared" si="20"/>
        <v>258.04798742138365</v>
      </c>
      <c r="D192">
        <f t="shared" si="21"/>
        <v>262.55902922994215</v>
      </c>
      <c r="F192" s="1">
        <f t="shared" si="17"/>
        <v>4.5120125786163499</v>
      </c>
      <c r="G192" s="1">
        <f t="shared" si="18"/>
        <v>4.5110418085585025</v>
      </c>
      <c r="H192" s="1">
        <f t="shared" si="19"/>
        <v>-9.7077005784740322E-4</v>
      </c>
    </row>
    <row r="193" spans="1:8" x14ac:dyDescent="0.2">
      <c r="A193">
        <f>Sheet1!A184</f>
        <v>157</v>
      </c>
      <c r="B193">
        <f>Sheet1!B184</f>
        <v>263.04000000000002</v>
      </c>
      <c r="C193">
        <f t="shared" si="20"/>
        <v>258.49849056603773</v>
      </c>
      <c r="D193">
        <f t="shared" si="21"/>
        <v>263.03363313141574</v>
      </c>
      <c r="F193" s="1">
        <f t="shared" si="17"/>
        <v>4.5415094339622897</v>
      </c>
      <c r="G193" s="1">
        <f t="shared" si="18"/>
        <v>4.5351425653780097</v>
      </c>
      <c r="H193" s="1">
        <f t="shared" si="19"/>
        <v>-6.3668685842799277E-3</v>
      </c>
    </row>
    <row r="194" spans="1:8" x14ac:dyDescent="0.2">
      <c r="A194">
        <f>Sheet1!A185</f>
        <v>158</v>
      </c>
      <c r="B194">
        <f>Sheet1!B185</f>
        <v>263.51</v>
      </c>
      <c r="C194">
        <f t="shared" si="20"/>
        <v>258.94899371069187</v>
      </c>
      <c r="D194">
        <f t="shared" si="21"/>
        <v>263.50821196019666</v>
      </c>
      <c r="F194" s="1">
        <f t="shared" si="17"/>
        <v>4.5610062893081249</v>
      </c>
      <c r="G194" s="1">
        <f t="shared" si="18"/>
        <v>4.559218249504795</v>
      </c>
      <c r="H194" s="1">
        <f t="shared" si="19"/>
        <v>-1.7880398033298661E-3</v>
      </c>
    </row>
    <row r="195" spans="1:8" x14ac:dyDescent="0.2">
      <c r="A195">
        <f>Sheet1!A186</f>
        <v>159</v>
      </c>
      <c r="B195">
        <f>Sheet1!B186</f>
        <v>263.99</v>
      </c>
      <c r="C195">
        <f t="shared" si="20"/>
        <v>259.39949685534589</v>
      </c>
      <c r="D195">
        <f t="shared" si="21"/>
        <v>263.98276571252228</v>
      </c>
      <c r="F195" s="1">
        <f t="shared" si="17"/>
        <v>4.5905031446541216</v>
      </c>
      <c r="G195" s="1">
        <f t="shared" si="18"/>
        <v>4.5832688571763924</v>
      </c>
      <c r="H195" s="1">
        <f t="shared" si="19"/>
        <v>-7.2342874777291399E-3</v>
      </c>
    </row>
    <row r="196" spans="1:8" x14ac:dyDescent="0.2">
      <c r="A196">
        <f>Sheet1!A187</f>
        <v>160</v>
      </c>
      <c r="B196">
        <f>Sheet1!B187</f>
        <v>264.45999999999998</v>
      </c>
      <c r="C196">
        <f t="shared" si="20"/>
        <v>259.85000000000002</v>
      </c>
      <c r="D196">
        <f t="shared" si="21"/>
        <v>264.45729438463002</v>
      </c>
      <c r="F196" s="1">
        <f t="shared" si="17"/>
        <v>4.6099999999999568</v>
      </c>
      <c r="G196" s="1">
        <f t="shared" si="18"/>
        <v>4.607294384629995</v>
      </c>
      <c r="H196" s="1">
        <f t="shared" si="19"/>
        <v>-2.7056153699618335E-3</v>
      </c>
    </row>
    <row r="197" spans="1:8" x14ac:dyDescent="0.2">
      <c r="A197">
        <f>Sheet1!A188</f>
        <v>161</v>
      </c>
      <c r="B197">
        <f>Sheet1!B188</f>
        <v>264.94</v>
      </c>
      <c r="C197">
        <f t="shared" si="20"/>
        <v>260.3005031446541</v>
      </c>
      <c r="D197">
        <f t="shared" si="21"/>
        <v>264.93179797275724</v>
      </c>
      <c r="F197" s="1">
        <f t="shared" si="17"/>
        <v>4.6394968553458966</v>
      </c>
      <c r="G197" s="1">
        <f t="shared" si="18"/>
        <v>4.6312948281031368</v>
      </c>
      <c r="H197" s="1">
        <f t="shared" si="19"/>
        <v>-8.2020272427598684E-3</v>
      </c>
    </row>
    <row r="198" spans="1:8" x14ac:dyDescent="0.2">
      <c r="A198">
        <f>Sheet1!A189</f>
        <v>162</v>
      </c>
      <c r="B198">
        <f>Sheet1!B189</f>
        <v>265.41000000000003</v>
      </c>
      <c r="C198">
        <f t="shared" si="20"/>
        <v>260.75100628930818</v>
      </c>
      <c r="D198">
        <f t="shared" si="21"/>
        <v>265.40627647314147</v>
      </c>
      <c r="F198" s="1">
        <f t="shared" si="17"/>
        <v>4.6589937106918455</v>
      </c>
      <c r="G198" s="1">
        <f t="shared" si="18"/>
        <v>4.6552701838332951</v>
      </c>
      <c r="H198" s="1">
        <f t="shared" si="19"/>
        <v>-3.7235268585504855E-3</v>
      </c>
    </row>
    <row r="199" spans="1:8" x14ac:dyDescent="0.2">
      <c r="A199">
        <f>Sheet1!A190</f>
        <v>163</v>
      </c>
      <c r="B199">
        <f>Sheet1!B190</f>
        <v>265.89</v>
      </c>
      <c r="C199">
        <f t="shared" si="20"/>
        <v>261.20150943396226</v>
      </c>
      <c r="D199">
        <f t="shared" si="21"/>
        <v>265.88072988201998</v>
      </c>
      <c r="F199" s="1">
        <f t="shared" si="17"/>
        <v>4.6884905660377285</v>
      </c>
      <c r="G199" s="1">
        <f t="shared" si="18"/>
        <v>4.6792204480577198</v>
      </c>
      <c r="H199" s="1">
        <f t="shared" si="19"/>
        <v>-9.270117980008763E-3</v>
      </c>
    </row>
    <row r="200" spans="1:8" x14ac:dyDescent="0.2">
      <c r="A200">
        <f>Sheet1!A191</f>
        <v>164</v>
      </c>
      <c r="B200">
        <f>Sheet1!B191</f>
        <v>266.36</v>
      </c>
      <c r="C200">
        <f t="shared" si="20"/>
        <v>261.65201257861634</v>
      </c>
      <c r="D200">
        <f t="shared" si="21"/>
        <v>266.35515819563022</v>
      </c>
      <c r="F200" s="1">
        <f t="shared" si="17"/>
        <v>4.7079874213836774</v>
      </c>
      <c r="G200" s="1">
        <f t="shared" si="18"/>
        <v>4.7031456170138881</v>
      </c>
      <c r="H200" s="1">
        <f t="shared" si="19"/>
        <v>-4.8418043697893154E-3</v>
      </c>
    </row>
    <row r="201" spans="1:8" x14ac:dyDescent="0.2">
      <c r="A201">
        <f>Sheet1!A192</f>
        <v>165</v>
      </c>
      <c r="B201">
        <f>Sheet1!B192</f>
        <v>266.83</v>
      </c>
      <c r="C201">
        <f t="shared" si="20"/>
        <v>262.10251572327047</v>
      </c>
      <c r="D201">
        <f t="shared" si="21"/>
        <v>266.82956141020964</v>
      </c>
      <c r="F201" s="1">
        <f t="shared" si="17"/>
        <v>4.7274842767295127</v>
      </c>
      <c r="G201" s="1">
        <f t="shared" si="18"/>
        <v>4.7270456869391637</v>
      </c>
      <c r="H201" s="1">
        <f t="shared" si="19"/>
        <v>-4.3858979034894219E-4</v>
      </c>
    </row>
    <row r="202" spans="1:8" x14ac:dyDescent="0.2">
      <c r="A202">
        <f>Sheet1!A193</f>
        <v>166</v>
      </c>
      <c r="B202">
        <f>Sheet1!B193</f>
        <v>267.31</v>
      </c>
      <c r="C202">
        <f t="shared" si="20"/>
        <v>262.55301886792455</v>
      </c>
      <c r="D202">
        <f t="shared" si="21"/>
        <v>267.30393952199546</v>
      </c>
      <c r="F202" s="1">
        <f t="shared" si="17"/>
        <v>4.7569811320754525</v>
      </c>
      <c r="G202" s="1">
        <f t="shared" si="18"/>
        <v>4.7509206540709101</v>
      </c>
      <c r="H202" s="1">
        <f t="shared" si="19"/>
        <v>-6.0604780045423468E-3</v>
      </c>
    </row>
    <row r="203" spans="1:8" x14ac:dyDescent="0.2">
      <c r="A203">
        <f>Sheet1!A194</f>
        <v>167</v>
      </c>
      <c r="B203">
        <f>Sheet1!B194</f>
        <v>267.77999999999997</v>
      </c>
      <c r="C203">
        <f t="shared" si="20"/>
        <v>263.00352201257863</v>
      </c>
      <c r="D203">
        <f t="shared" si="21"/>
        <v>267.77829252722535</v>
      </c>
      <c r="F203" s="1">
        <f t="shared" si="17"/>
        <v>4.7764779874213446</v>
      </c>
      <c r="G203" s="1">
        <f t="shared" si="18"/>
        <v>4.7747705146467183</v>
      </c>
      <c r="H203" s="1">
        <f t="shared" si="19"/>
        <v>-1.7074727746262397E-3</v>
      </c>
    </row>
    <row r="204" spans="1:8" x14ac:dyDescent="0.2">
      <c r="A204">
        <f>Sheet1!A195</f>
        <v>168</v>
      </c>
      <c r="B204">
        <f>Sheet1!B195</f>
        <v>268.26</v>
      </c>
      <c r="C204">
        <f t="shared" si="20"/>
        <v>263.45402515723271</v>
      </c>
      <c r="D204">
        <f t="shared" si="21"/>
        <v>268.25262042213649</v>
      </c>
      <c r="F204" s="1">
        <f t="shared" si="17"/>
        <v>4.8059748427672844</v>
      </c>
      <c r="G204" s="1">
        <f t="shared" si="18"/>
        <v>4.7985952649037813</v>
      </c>
      <c r="H204" s="1">
        <f t="shared" si="19"/>
        <v>-7.3795778635030729E-3</v>
      </c>
    </row>
    <row r="205" spans="1:8" x14ac:dyDescent="0.2">
      <c r="A205">
        <f>Sheet1!A196</f>
        <v>169</v>
      </c>
      <c r="B205">
        <f>Sheet1!B196</f>
        <v>268.73</v>
      </c>
      <c r="C205">
        <f t="shared" si="20"/>
        <v>263.90452830188678</v>
      </c>
      <c r="D205">
        <f t="shared" si="21"/>
        <v>268.72692320296642</v>
      </c>
      <c r="F205" s="1">
        <f t="shared" si="17"/>
        <v>4.8254716981132333</v>
      </c>
      <c r="G205" s="1">
        <f t="shared" si="18"/>
        <v>4.8223949010796332</v>
      </c>
      <c r="H205" s="1">
        <f t="shared" si="19"/>
        <v>-3.0767970336000872E-3</v>
      </c>
    </row>
    <row r="206" spans="1:8" x14ac:dyDescent="0.2">
      <c r="A206">
        <f>Sheet1!A197</f>
        <v>170</v>
      </c>
      <c r="B206">
        <f>Sheet1!B197</f>
        <v>269.20999999999998</v>
      </c>
      <c r="C206">
        <f t="shared" si="20"/>
        <v>264.35503144654092</v>
      </c>
      <c r="D206">
        <f t="shared" si="21"/>
        <v>269.20120086595256</v>
      </c>
      <c r="F206" s="1">
        <f t="shared" si="17"/>
        <v>4.8549685534590594</v>
      </c>
      <c r="G206" s="1">
        <f t="shared" si="18"/>
        <v>4.8461694194116376</v>
      </c>
      <c r="H206" s="1">
        <f t="shared" si="19"/>
        <v>-8.7991340474218305E-3</v>
      </c>
    </row>
    <row r="207" spans="1:8" x14ac:dyDescent="0.2">
      <c r="A207">
        <f>Sheet1!A198</f>
        <v>171</v>
      </c>
      <c r="B207">
        <f>Sheet1!B198</f>
        <v>269.68</v>
      </c>
      <c r="C207">
        <f t="shared" si="20"/>
        <v>264.80553459119494</v>
      </c>
      <c r="D207">
        <f t="shared" si="21"/>
        <v>269.6754534073321</v>
      </c>
      <c r="F207" s="1">
        <f t="shared" si="17"/>
        <v>4.8744654088050652</v>
      </c>
      <c r="G207" s="1">
        <f t="shared" si="18"/>
        <v>4.869918816137158</v>
      </c>
      <c r="H207" s="1">
        <f t="shared" si="19"/>
        <v>-4.5465926679071345E-3</v>
      </c>
    </row>
    <row r="208" spans="1:8" x14ac:dyDescent="0.2">
      <c r="A208">
        <f>Sheet1!A199</f>
        <v>172</v>
      </c>
      <c r="B208">
        <f>Sheet1!B199</f>
        <v>270.14999999999998</v>
      </c>
      <c r="C208">
        <f t="shared" si="20"/>
        <v>265.25603773584908</v>
      </c>
      <c r="D208">
        <f t="shared" si="21"/>
        <v>270.14968082334269</v>
      </c>
      <c r="F208" s="1">
        <f t="shared" si="17"/>
        <v>4.8939622641509004</v>
      </c>
      <c r="G208" s="1">
        <f t="shared" si="18"/>
        <v>4.893643087493615</v>
      </c>
      <c r="H208" s="1">
        <f t="shared" si="19"/>
        <v>-3.1917665728542488E-4</v>
      </c>
    </row>
    <row r="209" spans="1:8" x14ac:dyDescent="0.2">
      <c r="A209">
        <f>Sheet1!A200</f>
        <v>173</v>
      </c>
      <c r="B209">
        <f>Sheet1!B200</f>
        <v>270.63</v>
      </c>
      <c r="C209">
        <f t="shared" si="20"/>
        <v>265.70654088050316</v>
      </c>
      <c r="D209">
        <f t="shared" si="21"/>
        <v>270.6238831102217</v>
      </c>
      <c r="F209" s="1">
        <f t="shared" si="17"/>
        <v>4.9234591194968402</v>
      </c>
      <c r="G209" s="1">
        <f t="shared" si="18"/>
        <v>4.9173422297185425</v>
      </c>
      <c r="H209" s="1">
        <f t="shared" si="19"/>
        <v>-6.1168897782977183E-3</v>
      </c>
    </row>
    <row r="210" spans="1:8" x14ac:dyDescent="0.2">
      <c r="A210">
        <f>Sheet1!A201</f>
        <v>174</v>
      </c>
      <c r="B210">
        <f>Sheet1!B201</f>
        <v>271.10000000000002</v>
      </c>
      <c r="C210">
        <f t="shared" si="20"/>
        <v>266.15704402515723</v>
      </c>
      <c r="D210">
        <f t="shared" si="21"/>
        <v>271.09806026420637</v>
      </c>
      <c r="F210" s="1">
        <f t="shared" si="17"/>
        <v>4.9429559748427891</v>
      </c>
      <c r="G210" s="1">
        <f t="shared" si="18"/>
        <v>4.9410162390491337</v>
      </c>
      <c r="H210" s="1">
        <f t="shared" si="19"/>
        <v>-1.9397357936554727E-3</v>
      </c>
    </row>
    <row r="211" spans="1:8" x14ac:dyDescent="0.2">
      <c r="A211">
        <f>Sheet1!A202</f>
        <v>175</v>
      </c>
      <c r="B211">
        <f>Sheet1!B202</f>
        <v>271.58</v>
      </c>
      <c r="C211">
        <f t="shared" si="20"/>
        <v>266.60754716981131</v>
      </c>
      <c r="D211">
        <f t="shared" si="21"/>
        <v>271.57221228153418</v>
      </c>
      <c r="F211" s="1">
        <f t="shared" si="17"/>
        <v>4.9724528301886721</v>
      </c>
      <c r="G211" s="1">
        <f t="shared" si="18"/>
        <v>4.9646651117228657</v>
      </c>
      <c r="H211" s="1">
        <f t="shared" si="19"/>
        <v>-7.7877184658063925E-3</v>
      </c>
    </row>
    <row r="212" spans="1:8" x14ac:dyDescent="0.2">
      <c r="A212">
        <f>Sheet1!A203</f>
        <v>176</v>
      </c>
      <c r="B212">
        <f>Sheet1!B203</f>
        <v>272.05</v>
      </c>
      <c r="C212">
        <f t="shared" si="20"/>
        <v>267.05805031446539</v>
      </c>
      <c r="D212">
        <f t="shared" si="21"/>
        <v>272.04633915844255</v>
      </c>
      <c r="F212" s="1">
        <f t="shared" si="17"/>
        <v>4.991949685534621</v>
      </c>
      <c r="G212" s="1">
        <f t="shared" si="18"/>
        <v>4.9882888439771591</v>
      </c>
      <c r="H212" s="1">
        <f t="shared" si="19"/>
        <v>-3.6608415574619357E-3</v>
      </c>
    </row>
    <row r="213" spans="1:8" x14ac:dyDescent="0.2">
      <c r="A213">
        <f>Sheet1!A204</f>
        <v>177</v>
      </c>
      <c r="B213">
        <f>Sheet1!B204</f>
        <v>272.52999999999997</v>
      </c>
      <c r="C213">
        <f t="shared" si="20"/>
        <v>267.50855345911953</v>
      </c>
      <c r="D213">
        <f t="shared" si="21"/>
        <v>272.52044089116896</v>
      </c>
      <c r="F213" s="1">
        <f t="shared" si="17"/>
        <v>5.0214465408804472</v>
      </c>
      <c r="G213" s="1">
        <f t="shared" si="18"/>
        <v>5.0118874320494342</v>
      </c>
      <c r="H213" s="1">
        <f t="shared" si="19"/>
        <v>-9.5591088310129635E-3</v>
      </c>
    </row>
    <row r="214" spans="1:8" x14ac:dyDescent="0.2">
      <c r="A214">
        <f>Sheet1!A205</f>
        <v>178</v>
      </c>
      <c r="B214">
        <f>Sheet1!B205</f>
        <v>273</v>
      </c>
      <c r="C214">
        <f t="shared" si="20"/>
        <v>267.9590566037736</v>
      </c>
      <c r="D214">
        <f t="shared" si="21"/>
        <v>272.99451747595066</v>
      </c>
      <c r="F214" s="1">
        <f t="shared" si="17"/>
        <v>5.0409433962263961</v>
      </c>
      <c r="G214" s="1">
        <f t="shared" si="18"/>
        <v>5.0354608721770546</v>
      </c>
      <c r="H214" s="1">
        <f t="shared" si="19"/>
        <v>-5.482524049341464E-3</v>
      </c>
    </row>
    <row r="215" spans="1:8" x14ac:dyDescent="0.2">
      <c r="A215">
        <f>Sheet1!A206</f>
        <v>179</v>
      </c>
      <c r="B215">
        <f>Sheet1!B206</f>
        <v>273.47000000000003</v>
      </c>
      <c r="C215">
        <f t="shared" si="20"/>
        <v>268.40955974842768</v>
      </c>
      <c r="D215">
        <f t="shared" si="21"/>
        <v>273.46856890902512</v>
      </c>
      <c r="F215" s="1">
        <f t="shared" si="17"/>
        <v>5.060440251572345</v>
      </c>
      <c r="G215" s="1">
        <f t="shared" si="18"/>
        <v>5.0590091605974408</v>
      </c>
      <c r="H215" s="1">
        <f t="shared" si="19"/>
        <v>-1.4310909749042366E-3</v>
      </c>
    </row>
    <row r="216" spans="1:8" x14ac:dyDescent="0.2">
      <c r="A216">
        <f>Sheet1!A207</f>
        <v>180</v>
      </c>
      <c r="B216">
        <f>Sheet1!B207</f>
        <v>273.95</v>
      </c>
      <c r="C216">
        <f t="shared" si="20"/>
        <v>268.86006289308176</v>
      </c>
      <c r="D216">
        <f t="shared" si="21"/>
        <v>273.94259518662983</v>
      </c>
      <c r="F216" s="1">
        <f t="shared" si="17"/>
        <v>5.089937106918228</v>
      </c>
      <c r="G216" s="1">
        <f t="shared" si="18"/>
        <v>5.0825322935480699</v>
      </c>
      <c r="H216" s="1">
        <f t="shared" si="19"/>
        <v>-7.4048133701580809E-3</v>
      </c>
    </row>
    <row r="217" spans="1:8" x14ac:dyDescent="0.2">
      <c r="A217">
        <f>Sheet1!A208</f>
        <v>181</v>
      </c>
      <c r="B217">
        <f>Sheet1!B208</f>
        <v>274.42</v>
      </c>
      <c r="C217">
        <f t="shared" si="20"/>
        <v>269.31056603773584</v>
      </c>
      <c r="D217">
        <f t="shared" si="21"/>
        <v>274.41659630500203</v>
      </c>
      <c r="F217" s="1">
        <f t="shared" si="17"/>
        <v>5.1094339622641769</v>
      </c>
      <c r="G217" s="1">
        <f t="shared" si="18"/>
        <v>5.1060302672661919</v>
      </c>
      <c r="H217" s="1">
        <f t="shared" si="19"/>
        <v>-3.4036949979849851E-3</v>
      </c>
    </row>
    <row r="218" spans="1:8" x14ac:dyDescent="0.2">
      <c r="A218">
        <f>Sheet1!A209</f>
        <v>182</v>
      </c>
      <c r="B218">
        <f>Sheet1!B209</f>
        <v>274.89999999999998</v>
      </c>
      <c r="C218">
        <f t="shared" si="20"/>
        <v>269.76106918238997</v>
      </c>
      <c r="D218">
        <f t="shared" si="21"/>
        <v>274.8905722603792</v>
      </c>
      <c r="F218" s="1">
        <f t="shared" si="17"/>
        <v>5.138930817610003</v>
      </c>
      <c r="G218" s="1">
        <f t="shared" si="18"/>
        <v>5.1295030779892272</v>
      </c>
      <c r="H218" s="1">
        <f t="shared" si="19"/>
        <v>-9.4277396207758102E-3</v>
      </c>
    </row>
    <row r="219" spans="1:8" x14ac:dyDescent="0.2">
      <c r="A219">
        <f>Sheet1!A210</f>
        <v>183</v>
      </c>
      <c r="B219">
        <f>Sheet1!B210</f>
        <v>275.37</v>
      </c>
      <c r="C219">
        <f t="shared" si="20"/>
        <v>270.21157232704405</v>
      </c>
      <c r="D219">
        <f t="shared" si="21"/>
        <v>275.36452304899882</v>
      </c>
      <c r="F219" s="1">
        <f t="shared" si="17"/>
        <v>5.1584276729559519</v>
      </c>
      <c r="G219" s="1">
        <f t="shared" si="18"/>
        <v>5.1529507219547668</v>
      </c>
      <c r="H219" s="1">
        <f t="shared" si="19"/>
        <v>-5.4769510011851708E-3</v>
      </c>
    </row>
    <row r="220" spans="1:8" x14ac:dyDescent="0.2">
      <c r="A220">
        <f>Sheet1!A211</f>
        <v>184</v>
      </c>
      <c r="B220">
        <f>Sheet1!B211</f>
        <v>275.83999999999997</v>
      </c>
      <c r="C220">
        <f t="shared" si="20"/>
        <v>270.66207547169813</v>
      </c>
      <c r="D220">
        <f t="shared" si="21"/>
        <v>275.83844866709813</v>
      </c>
      <c r="F220" s="1">
        <f t="shared" si="17"/>
        <v>5.177924528301844</v>
      </c>
      <c r="G220" s="1">
        <f t="shared" si="18"/>
        <v>5.1763731954000036</v>
      </c>
      <c r="H220" s="1">
        <f t="shared" si="19"/>
        <v>-1.5513329018403965E-3</v>
      </c>
    </row>
    <row r="221" spans="1:8" x14ac:dyDescent="0.2">
      <c r="A221">
        <f>Sheet1!A212</f>
        <v>185</v>
      </c>
      <c r="B221">
        <f>Sheet1!B212</f>
        <v>276.32</v>
      </c>
      <c r="C221">
        <f t="shared" si="20"/>
        <v>271.11257861635221</v>
      </c>
      <c r="D221">
        <f t="shared" si="21"/>
        <v>276.31234911091474</v>
      </c>
      <c r="F221" s="1">
        <f t="shared" si="17"/>
        <v>5.2074213836477838</v>
      </c>
      <c r="G221" s="1">
        <f t="shared" si="18"/>
        <v>5.1997704945625287</v>
      </c>
      <c r="H221" s="1">
        <f t="shared" si="19"/>
        <v>-7.6508890852551303E-3</v>
      </c>
    </row>
    <row r="222" spans="1:8" x14ac:dyDescent="0.2">
      <c r="A222">
        <f>Sheet1!A213</f>
        <v>186</v>
      </c>
      <c r="B222">
        <f>Sheet1!B213</f>
        <v>276.79000000000002</v>
      </c>
      <c r="C222">
        <f t="shared" si="20"/>
        <v>271.56308176100629</v>
      </c>
      <c r="D222">
        <f t="shared" si="21"/>
        <v>276.78622437668588</v>
      </c>
      <c r="F222" s="1">
        <f t="shared" si="17"/>
        <v>5.2269182389937328</v>
      </c>
      <c r="G222" s="1">
        <f t="shared" si="18"/>
        <v>5.2231426156795919</v>
      </c>
      <c r="H222" s="1">
        <f t="shared" si="19"/>
        <v>-3.7756233141408302E-3</v>
      </c>
    </row>
    <row r="223" spans="1:8" x14ac:dyDescent="0.2">
      <c r="A223">
        <f>Sheet1!A214</f>
        <v>187</v>
      </c>
      <c r="B223">
        <f>Sheet1!B214</f>
        <v>277.26</v>
      </c>
      <c r="C223">
        <f t="shared" si="20"/>
        <v>272.01358490566037</v>
      </c>
      <c r="D223">
        <f t="shared" si="21"/>
        <v>277.26007446064898</v>
      </c>
      <c r="F223" s="1">
        <f t="shared" si="17"/>
        <v>5.2464150943396248</v>
      </c>
      <c r="G223" s="1">
        <f t="shared" si="18"/>
        <v>5.2464895549886137</v>
      </c>
      <c r="H223" s="1">
        <f t="shared" si="19"/>
        <v>7.4460648988861067E-5</v>
      </c>
    </row>
    <row r="224" spans="1:8" x14ac:dyDescent="0.2">
      <c r="A224">
        <f>Sheet1!A215</f>
        <v>188</v>
      </c>
      <c r="B224">
        <f>Sheet1!B215</f>
        <v>277.74</v>
      </c>
      <c r="C224">
        <f t="shared" si="20"/>
        <v>272.46408805031444</v>
      </c>
      <c r="D224">
        <f t="shared" si="21"/>
        <v>277.73389935904152</v>
      </c>
      <c r="F224" s="1">
        <f t="shared" si="17"/>
        <v>5.2759119496855647</v>
      </c>
      <c r="G224" s="1">
        <f t="shared" si="18"/>
        <v>5.2698113087270713</v>
      </c>
      <c r="H224" s="1">
        <f t="shared" si="19"/>
        <v>-6.1006409584933863E-3</v>
      </c>
    </row>
    <row r="225" spans="1:8" x14ac:dyDescent="0.2">
      <c r="A225">
        <f>Sheet1!A216</f>
        <v>189</v>
      </c>
      <c r="B225">
        <f>Sheet1!B216</f>
        <v>278.20999999999998</v>
      </c>
      <c r="C225">
        <f t="shared" si="20"/>
        <v>272.91459119496858</v>
      </c>
      <c r="D225">
        <f t="shared" si="21"/>
        <v>278.20769906810079</v>
      </c>
      <c r="F225" s="1">
        <f t="shared" si="17"/>
        <v>5.2954088050313999</v>
      </c>
      <c r="G225" s="1">
        <f t="shared" si="18"/>
        <v>5.2931078731322145</v>
      </c>
      <c r="H225" s="1">
        <f t="shared" si="19"/>
        <v>-2.3009318991853434E-3</v>
      </c>
    </row>
    <row r="226" spans="1:8" x14ac:dyDescent="0.2">
      <c r="A226">
        <f>Sheet1!A217</f>
        <v>190</v>
      </c>
      <c r="B226">
        <f>Sheet1!B217</f>
        <v>278.69</v>
      </c>
      <c r="C226">
        <f t="shared" si="20"/>
        <v>273.36509433962266</v>
      </c>
      <c r="D226">
        <f t="shared" si="21"/>
        <v>278.68147358406429</v>
      </c>
      <c r="F226" s="1">
        <f t="shared" si="17"/>
        <v>5.3249056603773397</v>
      </c>
      <c r="G226" s="1">
        <f t="shared" si="18"/>
        <v>5.3163792444416345</v>
      </c>
      <c r="H226" s="1">
        <f t="shared" si="19"/>
        <v>-8.5264159357052449E-3</v>
      </c>
    </row>
    <row r="227" spans="1:8" x14ac:dyDescent="0.2">
      <c r="A227">
        <f>Sheet1!A218</f>
        <v>191</v>
      </c>
      <c r="B227">
        <f>Sheet1!B218</f>
        <v>279.16000000000003</v>
      </c>
      <c r="C227">
        <f t="shared" si="20"/>
        <v>273.81559748427674</v>
      </c>
      <c r="D227">
        <f t="shared" si="21"/>
        <v>279.15522290316937</v>
      </c>
      <c r="F227" s="1">
        <f t="shared" si="17"/>
        <v>5.3444025157232886</v>
      </c>
      <c r="G227" s="1">
        <f t="shared" si="18"/>
        <v>5.3396254188926378</v>
      </c>
      <c r="H227" s="1">
        <f t="shared" si="19"/>
        <v>-4.7770968306508621E-3</v>
      </c>
    </row>
    <row r="228" spans="1:8" x14ac:dyDescent="0.2">
      <c r="A228">
        <f>Sheet1!A219</f>
        <v>192</v>
      </c>
      <c r="B228">
        <f>Sheet1!B219</f>
        <v>279.63</v>
      </c>
      <c r="C228">
        <f t="shared" si="20"/>
        <v>274.26610062893081</v>
      </c>
      <c r="D228">
        <f t="shared" si="21"/>
        <v>279.62894702165346</v>
      </c>
      <c r="F228" s="1">
        <f t="shared" si="17"/>
        <v>5.3638993710691807</v>
      </c>
      <c r="G228" s="1">
        <f t="shared" si="18"/>
        <v>5.3628463927226449</v>
      </c>
      <c r="H228" s="1">
        <f t="shared" si="19"/>
        <v>-1.0529783465358378E-3</v>
      </c>
    </row>
    <row r="229" spans="1:8" x14ac:dyDescent="0.2">
      <c r="A229">
        <f>Sheet1!A220</f>
        <v>193</v>
      </c>
      <c r="B229">
        <f>Sheet1!B220</f>
        <v>280.11</v>
      </c>
      <c r="C229">
        <f t="shared" si="20"/>
        <v>274.71660377358489</v>
      </c>
      <c r="D229">
        <f t="shared" si="21"/>
        <v>280.10264593575397</v>
      </c>
      <c r="F229" s="1">
        <f t="shared" ref="F229:F292" si="22">B229-C229</f>
        <v>5.3933962264151205</v>
      </c>
      <c r="G229" s="1">
        <f t="shared" ref="G229:G292" si="23">D229-C229</f>
        <v>5.3860421621690762</v>
      </c>
      <c r="H229" s="1">
        <f t="shared" ref="H229:H292" si="24">D229-B229</f>
        <v>-7.3540642460443451E-3</v>
      </c>
    </row>
    <row r="230" spans="1:8" x14ac:dyDescent="0.2">
      <c r="A230">
        <f>Sheet1!A221</f>
        <v>194</v>
      </c>
      <c r="B230">
        <f>Sheet1!B221</f>
        <v>280.58</v>
      </c>
      <c r="C230">
        <f t="shared" ref="C230:C293" si="25">C$36+(A230-1)*(C$2103-C$36)/2067</f>
        <v>275.16710691823903</v>
      </c>
      <c r="D230">
        <f t="shared" ref="D230:D293" si="26">$J$21+A230*$I$21+$H$21*A230^2+$G$21*A230^3</f>
        <v>280.57631964170832</v>
      </c>
      <c r="F230" s="1">
        <f t="shared" si="22"/>
        <v>5.4128930817609557</v>
      </c>
      <c r="G230" s="1">
        <f t="shared" si="23"/>
        <v>5.4092127234692953</v>
      </c>
      <c r="H230" s="1">
        <f t="shared" si="24"/>
        <v>-3.6803582916604682E-3</v>
      </c>
    </row>
    <row r="231" spans="1:8" x14ac:dyDescent="0.2">
      <c r="A231">
        <f>Sheet1!A222</f>
        <v>195</v>
      </c>
      <c r="B231">
        <f>Sheet1!B222</f>
        <v>281.05</v>
      </c>
      <c r="C231">
        <f t="shared" si="25"/>
        <v>275.61761006289311</v>
      </c>
      <c r="D231">
        <f t="shared" si="26"/>
        <v>281.04996813575377</v>
      </c>
      <c r="F231" s="1">
        <f t="shared" si="22"/>
        <v>5.4323899371069047</v>
      </c>
      <c r="G231" s="1">
        <f t="shared" si="23"/>
        <v>5.4323580728606657</v>
      </c>
      <c r="H231" s="1">
        <f t="shared" si="24"/>
        <v>-3.186424623891071E-5</v>
      </c>
    </row>
    <row r="232" spans="1:8" x14ac:dyDescent="0.2">
      <c r="A232">
        <f>Sheet1!A223</f>
        <v>196</v>
      </c>
      <c r="B232">
        <f>Sheet1!B223</f>
        <v>281.52999999999997</v>
      </c>
      <c r="C232">
        <f t="shared" si="25"/>
        <v>276.06811320754719</v>
      </c>
      <c r="D232">
        <f t="shared" si="26"/>
        <v>281.52359141412796</v>
      </c>
      <c r="F232" s="1">
        <f t="shared" si="22"/>
        <v>5.4618867924527876</v>
      </c>
      <c r="G232" s="1">
        <f t="shared" si="23"/>
        <v>5.4554782065807785</v>
      </c>
      <c r="H232" s="1">
        <f t="shared" si="24"/>
        <v>-6.4085858720090982E-3</v>
      </c>
    </row>
    <row r="233" spans="1:8" x14ac:dyDescent="0.2">
      <c r="A233">
        <f>Sheet1!A224</f>
        <v>197</v>
      </c>
      <c r="B233">
        <f>Sheet1!B224</f>
        <v>282</v>
      </c>
      <c r="C233">
        <f t="shared" si="25"/>
        <v>276.51861635220126</v>
      </c>
      <c r="D233">
        <f t="shared" si="26"/>
        <v>281.99718947306809</v>
      </c>
      <c r="F233" s="1">
        <f t="shared" si="22"/>
        <v>5.4813836477987365</v>
      </c>
      <c r="G233" s="1">
        <f t="shared" si="23"/>
        <v>5.4785731208668267</v>
      </c>
      <c r="H233" s="1">
        <f t="shared" si="24"/>
        <v>-2.8105269319098625E-3</v>
      </c>
    </row>
    <row r="234" spans="1:8" x14ac:dyDescent="0.2">
      <c r="A234">
        <f>Sheet1!A225</f>
        <v>198</v>
      </c>
      <c r="B234">
        <f>Sheet1!B225</f>
        <v>282.48</v>
      </c>
      <c r="C234">
        <f t="shared" si="25"/>
        <v>276.96911949685534</v>
      </c>
      <c r="D234">
        <f t="shared" si="26"/>
        <v>282.47076230881163</v>
      </c>
      <c r="F234" s="1">
        <f t="shared" si="22"/>
        <v>5.5108805031446764</v>
      </c>
      <c r="G234" s="1">
        <f t="shared" si="23"/>
        <v>5.5016428119562875</v>
      </c>
      <c r="H234" s="1">
        <f t="shared" si="24"/>
        <v>-9.2376911883889079E-3</v>
      </c>
    </row>
    <row r="235" spans="1:8" x14ac:dyDescent="0.2">
      <c r="A235">
        <f>Sheet1!A226</f>
        <v>199</v>
      </c>
      <c r="B235">
        <f>Sheet1!B226</f>
        <v>282.95</v>
      </c>
      <c r="C235">
        <f t="shared" si="25"/>
        <v>277.41962264150948</v>
      </c>
      <c r="D235">
        <f t="shared" si="26"/>
        <v>282.944309917596</v>
      </c>
      <c r="F235" s="1">
        <f t="shared" si="22"/>
        <v>5.5303773584905116</v>
      </c>
      <c r="G235" s="1">
        <f t="shared" si="23"/>
        <v>5.5246872760865244</v>
      </c>
      <c r="H235" s="1">
        <f t="shared" si="24"/>
        <v>-5.6900824039871623E-3</v>
      </c>
    </row>
    <row r="236" spans="1:8" x14ac:dyDescent="0.2">
      <c r="A236">
        <f>Sheet1!A227</f>
        <v>200</v>
      </c>
      <c r="B236">
        <f>Sheet1!B227</f>
        <v>283.42</v>
      </c>
      <c r="C236">
        <f t="shared" si="25"/>
        <v>277.8701257861635</v>
      </c>
      <c r="D236">
        <f t="shared" si="26"/>
        <v>283.41783229565857</v>
      </c>
      <c r="F236" s="1">
        <f t="shared" si="22"/>
        <v>5.5498742138365174</v>
      </c>
      <c r="G236" s="1">
        <f t="shared" si="23"/>
        <v>5.5477065094950717</v>
      </c>
      <c r="H236" s="1">
        <f t="shared" si="24"/>
        <v>-2.1677043414456421E-3</v>
      </c>
    </row>
    <row r="237" spans="1:8" x14ac:dyDescent="0.2">
      <c r="A237">
        <f>Sheet1!A228</f>
        <v>201</v>
      </c>
      <c r="B237">
        <f>Sheet1!B228</f>
        <v>283.89999999999998</v>
      </c>
      <c r="C237">
        <f t="shared" si="25"/>
        <v>278.32062893081763</v>
      </c>
      <c r="D237">
        <f t="shared" si="26"/>
        <v>283.89132943923681</v>
      </c>
      <c r="F237" s="1">
        <f t="shared" si="22"/>
        <v>5.5793710691823435</v>
      </c>
      <c r="G237" s="1">
        <f t="shared" si="23"/>
        <v>5.5707005084191792</v>
      </c>
      <c r="H237" s="1">
        <f t="shared" si="24"/>
        <v>-8.6705607631643034E-3</v>
      </c>
    </row>
    <row r="238" spans="1:8" x14ac:dyDescent="0.2">
      <c r="A238">
        <f>Sheet1!A229</f>
        <v>202</v>
      </c>
      <c r="B238">
        <f>Sheet1!B229</f>
        <v>284.37</v>
      </c>
      <c r="C238">
        <f t="shared" si="25"/>
        <v>278.77113207547171</v>
      </c>
      <c r="D238">
        <f t="shared" si="26"/>
        <v>284.36480134456804</v>
      </c>
      <c r="F238" s="1">
        <f t="shared" si="22"/>
        <v>5.5988679245282924</v>
      </c>
      <c r="G238" s="1">
        <f t="shared" si="23"/>
        <v>5.5936692690963241</v>
      </c>
      <c r="H238" s="1">
        <f t="shared" si="24"/>
        <v>-5.1986554319682909E-3</v>
      </c>
    </row>
    <row r="239" spans="1:8" x14ac:dyDescent="0.2">
      <c r="A239">
        <f>Sheet1!A230</f>
        <v>203</v>
      </c>
      <c r="B239">
        <f>Sheet1!B230</f>
        <v>284.83999999999997</v>
      </c>
      <c r="C239">
        <f t="shared" si="25"/>
        <v>279.22163522012579</v>
      </c>
      <c r="D239">
        <f t="shared" si="26"/>
        <v>284.83824800788972</v>
      </c>
      <c r="F239" s="1">
        <f t="shared" si="22"/>
        <v>5.6183647798741845</v>
      </c>
      <c r="G239" s="1">
        <f t="shared" si="23"/>
        <v>5.6166127877639269</v>
      </c>
      <c r="H239" s="1">
        <f t="shared" si="24"/>
        <v>-1.7519921102575609E-3</v>
      </c>
    </row>
    <row r="240" spans="1:8" x14ac:dyDescent="0.2">
      <c r="A240">
        <f>Sheet1!A231</f>
        <v>204</v>
      </c>
      <c r="B240">
        <f>Sheet1!B231</f>
        <v>285.32</v>
      </c>
      <c r="C240">
        <f t="shared" si="25"/>
        <v>279.67213836477987</v>
      </c>
      <c r="D240">
        <f t="shared" si="26"/>
        <v>285.31166942543922</v>
      </c>
      <c r="F240" s="1">
        <f t="shared" si="22"/>
        <v>5.6478616352201243</v>
      </c>
      <c r="G240" s="1">
        <f t="shared" si="23"/>
        <v>5.6395310606593512</v>
      </c>
      <c r="H240" s="1">
        <f t="shared" si="24"/>
        <v>-8.3305745607731296E-3</v>
      </c>
    </row>
    <row r="241" spans="1:8" x14ac:dyDescent="0.2">
      <c r="A241">
        <f>Sheet1!A232</f>
        <v>205</v>
      </c>
      <c r="B241">
        <f>Sheet1!B232</f>
        <v>285.79000000000002</v>
      </c>
      <c r="C241">
        <f t="shared" si="25"/>
        <v>280.12264150943395</v>
      </c>
      <c r="D241">
        <f t="shared" si="26"/>
        <v>285.78506559345396</v>
      </c>
      <c r="F241" s="1">
        <f t="shared" si="22"/>
        <v>5.6673584905660732</v>
      </c>
      <c r="G241" s="1">
        <f t="shared" si="23"/>
        <v>5.6624240840200173</v>
      </c>
      <c r="H241" s="1">
        <f t="shared" si="24"/>
        <v>-4.934406546055925E-3</v>
      </c>
    </row>
    <row r="242" spans="1:8" x14ac:dyDescent="0.2">
      <c r="A242">
        <f>Sheet1!A233</f>
        <v>206</v>
      </c>
      <c r="B242">
        <f>Sheet1!B233</f>
        <v>286.26</v>
      </c>
      <c r="C242">
        <f t="shared" si="25"/>
        <v>280.57314465408808</v>
      </c>
      <c r="D242">
        <f t="shared" si="26"/>
        <v>286.25843650817131</v>
      </c>
      <c r="F242" s="1">
        <f t="shared" si="22"/>
        <v>5.6868553459119084</v>
      </c>
      <c r="G242" s="1">
        <f t="shared" si="23"/>
        <v>5.685291854083232</v>
      </c>
      <c r="H242" s="1">
        <f t="shared" si="24"/>
        <v>-1.5634918286764332E-3</v>
      </c>
    </row>
    <row r="243" spans="1:8" x14ac:dyDescent="0.2">
      <c r="A243">
        <f>Sheet1!A234</f>
        <v>207</v>
      </c>
      <c r="B243">
        <f>Sheet1!B234</f>
        <v>286.74</v>
      </c>
      <c r="C243">
        <f t="shared" si="25"/>
        <v>281.02364779874216</v>
      </c>
      <c r="D243">
        <f t="shared" si="26"/>
        <v>286.73178216582869</v>
      </c>
      <c r="F243" s="1">
        <f t="shared" si="22"/>
        <v>5.7163522012578483</v>
      </c>
      <c r="G243" s="1">
        <f t="shared" si="23"/>
        <v>5.7081343670865294</v>
      </c>
      <c r="H243" s="1">
        <f t="shared" si="24"/>
        <v>-8.2178341713188274E-3</v>
      </c>
    </row>
    <row r="244" spans="1:8" x14ac:dyDescent="0.2">
      <c r="A244">
        <f>Sheet1!A235</f>
        <v>208</v>
      </c>
      <c r="B244">
        <f>Sheet1!B235</f>
        <v>287.20999999999998</v>
      </c>
      <c r="C244">
        <f t="shared" si="25"/>
        <v>281.47415094339624</v>
      </c>
      <c r="D244">
        <f t="shared" si="26"/>
        <v>287.20510256266357</v>
      </c>
      <c r="F244" s="1">
        <f t="shared" si="22"/>
        <v>5.7358490566037403</v>
      </c>
      <c r="G244" s="1">
        <f t="shared" si="23"/>
        <v>5.73095161926733</v>
      </c>
      <c r="H244" s="1">
        <f t="shared" si="24"/>
        <v>-4.8974373364103485E-3</v>
      </c>
    </row>
    <row r="245" spans="1:8" x14ac:dyDescent="0.2">
      <c r="A245">
        <f>Sheet1!A236</f>
        <v>209</v>
      </c>
      <c r="B245">
        <f>Sheet1!B236</f>
        <v>287.68</v>
      </c>
      <c r="C245">
        <f t="shared" si="25"/>
        <v>281.92465408805032</v>
      </c>
      <c r="D245">
        <f t="shared" si="26"/>
        <v>287.67839769491326</v>
      </c>
      <c r="F245" s="1">
        <f t="shared" si="22"/>
        <v>5.7553459119496893</v>
      </c>
      <c r="G245" s="1">
        <f t="shared" si="23"/>
        <v>5.7537436068629404</v>
      </c>
      <c r="H245" s="1">
        <f t="shared" si="24"/>
        <v>-1.6023050867488564E-3</v>
      </c>
    </row>
    <row r="246" spans="1:8" x14ac:dyDescent="0.2">
      <c r="A246">
        <f>Sheet1!A237</f>
        <v>210</v>
      </c>
      <c r="B246">
        <f>Sheet1!B237</f>
        <v>288.16000000000003</v>
      </c>
      <c r="C246">
        <f t="shared" si="25"/>
        <v>282.3751572327044</v>
      </c>
      <c r="D246">
        <f t="shared" si="26"/>
        <v>288.15166755881518</v>
      </c>
      <c r="F246" s="1">
        <f t="shared" si="22"/>
        <v>5.7848427672956291</v>
      </c>
      <c r="G246" s="1">
        <f t="shared" si="23"/>
        <v>5.7765103261107811</v>
      </c>
      <c r="H246" s="1">
        <f t="shared" si="24"/>
        <v>-8.332441184847994E-3</v>
      </c>
    </row>
    <row r="247" spans="1:8" x14ac:dyDescent="0.2">
      <c r="A247">
        <f>Sheet1!A238</f>
        <v>211</v>
      </c>
      <c r="B247">
        <f>Sheet1!B238</f>
        <v>288.63</v>
      </c>
      <c r="C247">
        <f t="shared" si="25"/>
        <v>282.82566037735853</v>
      </c>
      <c r="D247">
        <f t="shared" si="26"/>
        <v>288.6249121506068</v>
      </c>
      <c r="F247" s="1">
        <f t="shared" si="22"/>
        <v>5.8043396226414643</v>
      </c>
      <c r="G247" s="1">
        <f t="shared" si="23"/>
        <v>5.7992517732482725</v>
      </c>
      <c r="H247" s="1">
        <f t="shared" si="24"/>
        <v>-5.0878493931918456E-3</v>
      </c>
    </row>
    <row r="248" spans="1:8" x14ac:dyDescent="0.2">
      <c r="A248">
        <f>Sheet1!A239</f>
        <v>212</v>
      </c>
      <c r="B248">
        <f>Sheet1!B239</f>
        <v>289.10000000000002</v>
      </c>
      <c r="C248">
        <f t="shared" si="25"/>
        <v>283.27616352201261</v>
      </c>
      <c r="D248">
        <f t="shared" si="26"/>
        <v>289.09813146652544</v>
      </c>
      <c r="F248" s="1">
        <f t="shared" si="22"/>
        <v>5.8238364779874132</v>
      </c>
      <c r="G248" s="1">
        <f t="shared" si="23"/>
        <v>5.8219679445128349</v>
      </c>
      <c r="H248" s="1">
        <f t="shared" si="24"/>
        <v>-1.8685334745782711E-3</v>
      </c>
    </row>
    <row r="249" spans="1:8" x14ac:dyDescent="0.2">
      <c r="A249">
        <f>Sheet1!A240</f>
        <v>213</v>
      </c>
      <c r="B249">
        <f>Sheet1!B240</f>
        <v>289.58</v>
      </c>
      <c r="C249">
        <f t="shared" si="25"/>
        <v>283.72666666666669</v>
      </c>
      <c r="D249">
        <f t="shared" si="26"/>
        <v>289.57132550280852</v>
      </c>
      <c r="F249" s="1">
        <f t="shared" si="22"/>
        <v>5.8533333333332962</v>
      </c>
      <c r="G249" s="1">
        <f t="shared" si="23"/>
        <v>5.8446588361418321</v>
      </c>
      <c r="H249" s="1">
        <f t="shared" si="24"/>
        <v>-8.6744971914640701E-3</v>
      </c>
    </row>
    <row r="250" spans="1:8" x14ac:dyDescent="0.2">
      <c r="A250">
        <f>Sheet1!A241</f>
        <v>214</v>
      </c>
      <c r="B250">
        <f>Sheet1!B241</f>
        <v>290.05</v>
      </c>
      <c r="C250">
        <f t="shared" si="25"/>
        <v>284.17716981132077</v>
      </c>
      <c r="D250">
        <f t="shared" si="26"/>
        <v>290.04449425569345</v>
      </c>
      <c r="F250" s="1">
        <f t="shared" si="22"/>
        <v>5.8728301886792451</v>
      </c>
      <c r="G250" s="1">
        <f t="shared" si="23"/>
        <v>5.8673244443726844</v>
      </c>
      <c r="H250" s="1">
        <f t="shared" si="24"/>
        <v>-5.5057443065607004E-3</v>
      </c>
    </row>
    <row r="251" spans="1:8" x14ac:dyDescent="0.2">
      <c r="A251">
        <f>Sheet1!A242</f>
        <v>215</v>
      </c>
      <c r="B251">
        <f>Sheet1!B242</f>
        <v>290.52</v>
      </c>
      <c r="C251">
        <f t="shared" si="25"/>
        <v>284.62767295597484</v>
      </c>
      <c r="D251">
        <f t="shared" si="26"/>
        <v>290.5176377214176</v>
      </c>
      <c r="F251" s="1">
        <f t="shared" si="22"/>
        <v>5.8923270440251372</v>
      </c>
      <c r="G251" s="1">
        <f t="shared" si="23"/>
        <v>5.8899647654427554</v>
      </c>
      <c r="H251" s="1">
        <f t="shared" si="24"/>
        <v>-2.3622785823818049E-3</v>
      </c>
    </row>
    <row r="252" spans="1:8" x14ac:dyDescent="0.2">
      <c r="A252">
        <f>Sheet1!A243</f>
        <v>216</v>
      </c>
      <c r="B252">
        <f>Sheet1!B243</f>
        <v>291</v>
      </c>
      <c r="C252">
        <f t="shared" si="25"/>
        <v>285.07817610062892</v>
      </c>
      <c r="D252">
        <f t="shared" si="26"/>
        <v>290.99075589621856</v>
      </c>
      <c r="F252" s="1">
        <f t="shared" si="22"/>
        <v>5.921823899371077</v>
      </c>
      <c r="G252" s="1">
        <f t="shared" si="23"/>
        <v>5.912579795589636</v>
      </c>
      <c r="H252" s="1">
        <f t="shared" si="24"/>
        <v>-9.2441037814410265E-3</v>
      </c>
    </row>
    <row r="253" spans="1:8" x14ac:dyDescent="0.2">
      <c r="A253">
        <f>Sheet1!A244</f>
        <v>217</v>
      </c>
      <c r="B253">
        <f>Sheet1!B244</f>
        <v>291.47000000000003</v>
      </c>
      <c r="C253">
        <f t="shared" si="25"/>
        <v>285.528679245283</v>
      </c>
      <c r="D253">
        <f t="shared" si="26"/>
        <v>291.46384877633346</v>
      </c>
      <c r="F253" s="1">
        <f t="shared" si="22"/>
        <v>5.9413207547170259</v>
      </c>
      <c r="G253" s="1">
        <f t="shared" si="23"/>
        <v>5.9351695310504624</v>
      </c>
      <c r="H253" s="1">
        <f t="shared" si="24"/>
        <v>-6.1512236665635101E-3</v>
      </c>
    </row>
    <row r="254" spans="1:8" x14ac:dyDescent="0.2">
      <c r="A254">
        <f>Sheet1!A245</f>
        <v>218</v>
      </c>
      <c r="B254">
        <f>Sheet1!B245</f>
        <v>291.94</v>
      </c>
      <c r="C254">
        <f t="shared" si="25"/>
        <v>285.97918238993714</v>
      </c>
      <c r="D254">
        <f t="shared" si="26"/>
        <v>291.93691635799985</v>
      </c>
      <c r="F254" s="1">
        <f t="shared" si="22"/>
        <v>5.9608176100628611</v>
      </c>
      <c r="G254" s="1">
        <f t="shared" si="23"/>
        <v>5.9577339680627119</v>
      </c>
      <c r="H254" s="1">
        <f t="shared" si="24"/>
        <v>-3.0836420001492115E-3</v>
      </c>
    </row>
    <row r="255" spans="1:8" x14ac:dyDescent="0.2">
      <c r="A255">
        <f>Sheet1!A246</f>
        <v>219</v>
      </c>
      <c r="B255">
        <f>Sheet1!B246</f>
        <v>292.41000000000003</v>
      </c>
      <c r="C255">
        <f t="shared" si="25"/>
        <v>286.42968553459121</v>
      </c>
      <c r="D255">
        <f t="shared" si="26"/>
        <v>292.40995863745513</v>
      </c>
      <c r="F255" s="1">
        <f t="shared" si="22"/>
        <v>5.9803144654088101</v>
      </c>
      <c r="G255" s="1">
        <f t="shared" si="23"/>
        <v>5.9802731028639187</v>
      </c>
      <c r="H255" s="1">
        <f t="shared" si="24"/>
        <v>-4.1362544891399011E-5</v>
      </c>
    </row>
    <row r="256" spans="1:8" x14ac:dyDescent="0.2">
      <c r="A256">
        <f>Sheet1!A247</f>
        <v>220</v>
      </c>
      <c r="B256">
        <f>Sheet1!B247</f>
        <v>292.89</v>
      </c>
      <c r="C256">
        <f t="shared" si="25"/>
        <v>286.88018867924529</v>
      </c>
      <c r="D256">
        <f t="shared" si="26"/>
        <v>292.88297561093663</v>
      </c>
      <c r="F256" s="1">
        <f t="shared" si="22"/>
        <v>6.009811320754693</v>
      </c>
      <c r="G256" s="1">
        <f t="shared" si="23"/>
        <v>6.0027869316913325</v>
      </c>
      <c r="H256" s="1">
        <f t="shared" si="24"/>
        <v>-7.0243890633605588E-3</v>
      </c>
    </row>
    <row r="257" spans="1:8" x14ac:dyDescent="0.2">
      <c r="A257">
        <f>Sheet1!A248</f>
        <v>221</v>
      </c>
      <c r="B257">
        <f>Sheet1!B248</f>
        <v>293.36</v>
      </c>
      <c r="C257">
        <f t="shared" si="25"/>
        <v>287.33069182389937</v>
      </c>
      <c r="D257">
        <f t="shared" si="26"/>
        <v>293.35596727468186</v>
      </c>
      <c r="F257" s="1">
        <f t="shared" si="22"/>
        <v>6.029308176100642</v>
      </c>
      <c r="G257" s="1">
        <f t="shared" si="23"/>
        <v>6.0252754507824875</v>
      </c>
      <c r="H257" s="1">
        <f t="shared" si="24"/>
        <v>-4.032725318154462E-3</v>
      </c>
    </row>
    <row r="258" spans="1:8" x14ac:dyDescent="0.2">
      <c r="A258">
        <f>Sheet1!A249</f>
        <v>222</v>
      </c>
      <c r="B258">
        <f>Sheet1!B249</f>
        <v>293.83</v>
      </c>
      <c r="C258">
        <f t="shared" si="25"/>
        <v>287.78119496855345</v>
      </c>
      <c r="D258">
        <f t="shared" si="26"/>
        <v>293.82893362492808</v>
      </c>
      <c r="F258" s="1">
        <f t="shared" si="22"/>
        <v>6.048805031446534</v>
      </c>
      <c r="G258" s="1">
        <f t="shared" si="23"/>
        <v>6.0477386563746336</v>
      </c>
      <c r="H258" s="1">
        <f t="shared" si="24"/>
        <v>-1.0663750719004383E-3</v>
      </c>
    </row>
    <row r="259" spans="1:8" x14ac:dyDescent="0.2">
      <c r="A259">
        <f>Sheet1!A250</f>
        <v>223</v>
      </c>
      <c r="B259">
        <f>Sheet1!B250</f>
        <v>294.31</v>
      </c>
      <c r="C259">
        <f t="shared" si="25"/>
        <v>288.23169811320759</v>
      </c>
      <c r="D259">
        <f t="shared" si="26"/>
        <v>294.30187465791289</v>
      </c>
      <c r="F259" s="1">
        <f t="shared" si="22"/>
        <v>6.078301886792417</v>
      </c>
      <c r="G259" s="1">
        <f t="shared" si="23"/>
        <v>6.0701765447053049</v>
      </c>
      <c r="H259" s="1">
        <f t="shared" si="24"/>
        <v>-8.1253420871121307E-3</v>
      </c>
    </row>
    <row r="260" spans="1:8" x14ac:dyDescent="0.2">
      <c r="A260">
        <f>Sheet1!A251</f>
        <v>224</v>
      </c>
      <c r="B260">
        <f>Sheet1!B251</f>
        <v>294.77999999999997</v>
      </c>
      <c r="C260">
        <f t="shared" si="25"/>
        <v>288.68220125786166</v>
      </c>
      <c r="D260">
        <f t="shared" si="26"/>
        <v>294.77479036987359</v>
      </c>
      <c r="F260" s="1">
        <f t="shared" si="22"/>
        <v>6.0977987421383091</v>
      </c>
      <c r="G260" s="1">
        <f t="shared" si="23"/>
        <v>6.0925891120119218</v>
      </c>
      <c r="H260" s="1">
        <f t="shared" si="24"/>
        <v>-5.2096301263873102E-3</v>
      </c>
    </row>
    <row r="261" spans="1:8" x14ac:dyDescent="0.2">
      <c r="A261">
        <f>Sheet1!A252</f>
        <v>225</v>
      </c>
      <c r="B261">
        <f>Sheet1!B252</f>
        <v>295.25</v>
      </c>
      <c r="C261">
        <f t="shared" si="25"/>
        <v>289.13270440251574</v>
      </c>
      <c r="D261">
        <f t="shared" si="26"/>
        <v>295.24768075704748</v>
      </c>
      <c r="F261" s="1">
        <f t="shared" si="22"/>
        <v>6.117295597484258</v>
      </c>
      <c r="G261" s="1">
        <f t="shared" si="23"/>
        <v>6.1149763545317342</v>
      </c>
      <c r="H261" s="1">
        <f t="shared" si="24"/>
        <v>-2.3192429525238367E-3</v>
      </c>
    </row>
    <row r="262" spans="1:8" x14ac:dyDescent="0.2">
      <c r="A262">
        <f>Sheet1!A253</f>
        <v>226</v>
      </c>
      <c r="B262">
        <f>Sheet1!B253</f>
        <v>295.73</v>
      </c>
      <c r="C262">
        <f t="shared" si="25"/>
        <v>289.58320754716982</v>
      </c>
      <c r="D262">
        <f t="shared" si="26"/>
        <v>295.72054581567204</v>
      </c>
      <c r="F262" s="1">
        <f t="shared" si="22"/>
        <v>6.1467924528301978</v>
      </c>
      <c r="G262" s="1">
        <f t="shared" si="23"/>
        <v>6.1373382685022193</v>
      </c>
      <c r="H262" s="1">
        <f t="shared" si="24"/>
        <v>-9.4541843279785098E-3</v>
      </c>
    </row>
    <row r="263" spans="1:8" x14ac:dyDescent="0.2">
      <c r="A263">
        <f>Sheet1!A254</f>
        <v>227</v>
      </c>
      <c r="B263">
        <f>Sheet1!B254</f>
        <v>296.2</v>
      </c>
      <c r="C263">
        <f t="shared" si="25"/>
        <v>290.0337106918239</v>
      </c>
      <c r="D263">
        <f t="shared" si="26"/>
        <v>296.19338554198487</v>
      </c>
      <c r="F263" s="1">
        <f t="shared" si="22"/>
        <v>6.1662893081760899</v>
      </c>
      <c r="G263" s="1">
        <f t="shared" si="23"/>
        <v>6.1596748501609682</v>
      </c>
      <c r="H263" s="1">
        <f t="shared" si="24"/>
        <v>-6.6144580151217269E-3</v>
      </c>
    </row>
    <row r="264" spans="1:8" x14ac:dyDescent="0.2">
      <c r="A264">
        <f>Sheet1!A255</f>
        <v>228</v>
      </c>
      <c r="B264">
        <f>Sheet1!B255</f>
        <v>296.67</v>
      </c>
      <c r="C264">
        <f t="shared" si="25"/>
        <v>290.48421383647798</v>
      </c>
      <c r="D264">
        <f t="shared" si="26"/>
        <v>296.66619993222298</v>
      </c>
      <c r="F264" s="1">
        <f t="shared" si="22"/>
        <v>6.1857861635220388</v>
      </c>
      <c r="G264" s="1">
        <f t="shared" si="23"/>
        <v>6.1819860957450032</v>
      </c>
      <c r="H264" s="1">
        <f t="shared" si="24"/>
        <v>-3.8000677770355651E-3</v>
      </c>
    </row>
    <row r="265" spans="1:8" x14ac:dyDescent="0.2">
      <c r="A265">
        <f>Sheet1!A256</f>
        <v>229</v>
      </c>
      <c r="B265">
        <f>Sheet1!B256</f>
        <v>297.14</v>
      </c>
      <c r="C265">
        <f t="shared" si="25"/>
        <v>290.93471698113206</v>
      </c>
      <c r="D265">
        <f t="shared" si="26"/>
        <v>297.13898898262408</v>
      </c>
      <c r="F265" s="1">
        <f t="shared" si="22"/>
        <v>6.2052830188679309</v>
      </c>
      <c r="G265" s="1">
        <f t="shared" si="23"/>
        <v>6.2042720014920292</v>
      </c>
      <c r="H265" s="1">
        <f t="shared" si="24"/>
        <v>-1.0110173759017016E-3</v>
      </c>
    </row>
    <row r="266" spans="1:8" x14ac:dyDescent="0.2">
      <c r="A266">
        <f>Sheet1!A257</f>
        <v>230</v>
      </c>
      <c r="B266">
        <f>Sheet1!B257</f>
        <v>297.62</v>
      </c>
      <c r="C266">
        <f t="shared" si="25"/>
        <v>291.38522012578619</v>
      </c>
      <c r="D266">
        <f t="shared" si="26"/>
        <v>297.61175268942543</v>
      </c>
      <c r="F266" s="1">
        <f t="shared" si="22"/>
        <v>6.2347798742138139</v>
      </c>
      <c r="G266" s="1">
        <f t="shared" si="23"/>
        <v>6.226532563639239</v>
      </c>
      <c r="H266" s="1">
        <f t="shared" si="24"/>
        <v>-8.2473105745748398E-3</v>
      </c>
    </row>
    <row r="267" spans="1:8" x14ac:dyDescent="0.2">
      <c r="A267">
        <f>Sheet1!A258</f>
        <v>231</v>
      </c>
      <c r="B267">
        <f>Sheet1!B258</f>
        <v>298.08999999999997</v>
      </c>
      <c r="C267">
        <f t="shared" si="25"/>
        <v>291.83572327044027</v>
      </c>
      <c r="D267">
        <f t="shared" si="26"/>
        <v>298.08449104886449</v>
      </c>
      <c r="F267" s="1">
        <f t="shared" si="22"/>
        <v>6.2542767295597059</v>
      </c>
      <c r="G267" s="1">
        <f t="shared" si="23"/>
        <v>6.2487677784242237</v>
      </c>
      <c r="H267" s="1">
        <f t="shared" si="24"/>
        <v>-5.5089511354822207E-3</v>
      </c>
    </row>
    <row r="268" spans="1:8" x14ac:dyDescent="0.2">
      <c r="A268">
        <f>Sheet1!A259</f>
        <v>232</v>
      </c>
      <c r="B268">
        <f>Sheet1!B259</f>
        <v>298.56</v>
      </c>
      <c r="C268">
        <f t="shared" si="25"/>
        <v>292.28622641509435</v>
      </c>
      <c r="D268">
        <f t="shared" si="26"/>
        <v>298.55720405717875</v>
      </c>
      <c r="F268" s="1">
        <f t="shared" si="22"/>
        <v>6.2737735849056548</v>
      </c>
      <c r="G268" s="1">
        <f t="shared" si="23"/>
        <v>6.2709776420844037</v>
      </c>
      <c r="H268" s="1">
        <f t="shared" si="24"/>
        <v>-2.7959428212511739E-3</v>
      </c>
    </row>
    <row r="269" spans="1:8" x14ac:dyDescent="0.2">
      <c r="A269">
        <f>Sheet1!A260</f>
        <v>233</v>
      </c>
      <c r="B269">
        <f>Sheet1!B260</f>
        <v>299.02999999999997</v>
      </c>
      <c r="C269">
        <f t="shared" si="25"/>
        <v>292.73672955974843</v>
      </c>
      <c r="D269">
        <f t="shared" si="26"/>
        <v>299.0298917106054</v>
      </c>
      <c r="F269" s="1">
        <f t="shared" si="22"/>
        <v>6.2932704402515469</v>
      </c>
      <c r="G269" s="1">
        <f t="shared" si="23"/>
        <v>6.2931621508569719</v>
      </c>
      <c r="H269" s="1">
        <f t="shared" si="24"/>
        <v>-1.0828939457496745E-4</v>
      </c>
    </row>
    <row r="270" spans="1:8" x14ac:dyDescent="0.2">
      <c r="A270">
        <f>Sheet1!A261</f>
        <v>234</v>
      </c>
      <c r="B270">
        <f>Sheet1!B261</f>
        <v>299.51</v>
      </c>
      <c r="C270">
        <f t="shared" si="25"/>
        <v>293.1872327044025</v>
      </c>
      <c r="D270">
        <f t="shared" si="26"/>
        <v>299.50255400538197</v>
      </c>
      <c r="F270" s="1">
        <f t="shared" si="22"/>
        <v>6.3227672955974867</v>
      </c>
      <c r="G270" s="1">
        <f t="shared" si="23"/>
        <v>6.3153213009794626</v>
      </c>
      <c r="H270" s="1">
        <f t="shared" si="24"/>
        <v>-7.4459946180240877E-3</v>
      </c>
    </row>
    <row r="271" spans="1:8" x14ac:dyDescent="0.2">
      <c r="A271">
        <f>Sheet1!A262</f>
        <v>235</v>
      </c>
      <c r="B271">
        <f>Sheet1!B262</f>
        <v>299.98</v>
      </c>
      <c r="C271">
        <f t="shared" si="25"/>
        <v>293.63773584905664</v>
      </c>
      <c r="D271">
        <f t="shared" si="26"/>
        <v>299.97519093774594</v>
      </c>
      <c r="F271" s="1">
        <f t="shared" si="22"/>
        <v>6.3422641509433788</v>
      </c>
      <c r="G271" s="1">
        <f t="shared" si="23"/>
        <v>6.3374550886892962</v>
      </c>
      <c r="H271" s="1">
        <f t="shared" si="24"/>
        <v>-4.8090622540826189E-3</v>
      </c>
    </row>
    <row r="272" spans="1:8" x14ac:dyDescent="0.2">
      <c r="A272">
        <f>Sheet1!A263</f>
        <v>236</v>
      </c>
      <c r="B272">
        <f>Sheet1!B263</f>
        <v>300.45</v>
      </c>
      <c r="C272">
        <f t="shared" si="25"/>
        <v>294.08823899371072</v>
      </c>
      <c r="D272">
        <f t="shared" si="26"/>
        <v>300.44780250393455</v>
      </c>
      <c r="F272" s="1">
        <f t="shared" si="22"/>
        <v>6.3617610062892709</v>
      </c>
      <c r="G272" s="1">
        <f t="shared" si="23"/>
        <v>6.3595635102238361</v>
      </c>
      <c r="H272" s="1">
        <f t="shared" si="24"/>
        <v>-2.1974960654347342E-3</v>
      </c>
    </row>
    <row r="273" spans="1:8" x14ac:dyDescent="0.2">
      <c r="A273">
        <f>Sheet1!A264</f>
        <v>237</v>
      </c>
      <c r="B273">
        <f>Sheet1!B264</f>
        <v>300.92</v>
      </c>
      <c r="C273">
        <f t="shared" si="25"/>
        <v>294.5387421383648</v>
      </c>
      <c r="D273">
        <f t="shared" si="26"/>
        <v>300.92038870018524</v>
      </c>
      <c r="F273" s="1">
        <f t="shared" si="22"/>
        <v>6.3812578616352198</v>
      </c>
      <c r="G273" s="1">
        <f t="shared" si="23"/>
        <v>6.3816465618204461</v>
      </c>
      <c r="H273" s="1">
        <f t="shared" si="24"/>
        <v>3.8870018522629834E-4</v>
      </c>
    </row>
    <row r="274" spans="1:8" x14ac:dyDescent="0.2">
      <c r="A274">
        <f>Sheet1!A265</f>
        <v>238</v>
      </c>
      <c r="B274">
        <f>Sheet1!B265</f>
        <v>301.39999999999998</v>
      </c>
      <c r="C274">
        <f t="shared" si="25"/>
        <v>294.98924528301887</v>
      </c>
      <c r="D274">
        <f t="shared" si="26"/>
        <v>301.39294952273548</v>
      </c>
      <c r="F274" s="1">
        <f t="shared" si="22"/>
        <v>6.4107547169811028</v>
      </c>
      <c r="G274" s="1">
        <f t="shared" si="23"/>
        <v>6.4037042397166033</v>
      </c>
      <c r="H274" s="1">
        <f t="shared" si="24"/>
        <v>-7.0504772644994773E-3</v>
      </c>
    </row>
    <row r="275" spans="1:8" x14ac:dyDescent="0.2">
      <c r="A275">
        <f>Sheet1!A266</f>
        <v>239</v>
      </c>
      <c r="B275">
        <f>Sheet1!B266</f>
        <v>301.87</v>
      </c>
      <c r="C275">
        <f t="shared" si="25"/>
        <v>295.43974842767295</v>
      </c>
      <c r="D275">
        <f t="shared" si="26"/>
        <v>301.86548496782262</v>
      </c>
      <c r="F275" s="1">
        <f t="shared" si="22"/>
        <v>6.4302515723270517</v>
      </c>
      <c r="G275" s="1">
        <f t="shared" si="23"/>
        <v>6.4257365401496713</v>
      </c>
      <c r="H275" s="1">
        <f t="shared" si="24"/>
        <v>-4.5150321773803626E-3</v>
      </c>
    </row>
    <row r="276" spans="1:8" x14ac:dyDescent="0.2">
      <c r="A276">
        <f>Sheet1!A267</f>
        <v>240</v>
      </c>
      <c r="B276">
        <f>Sheet1!B267</f>
        <v>302.33999999999997</v>
      </c>
      <c r="C276">
        <f t="shared" si="25"/>
        <v>295.89025157232703</v>
      </c>
      <c r="D276">
        <f t="shared" si="26"/>
        <v>302.33799503168416</v>
      </c>
      <c r="F276" s="1">
        <f t="shared" si="22"/>
        <v>6.4497484276729438</v>
      </c>
      <c r="G276" s="1">
        <f t="shared" si="23"/>
        <v>6.4477434593571274</v>
      </c>
      <c r="H276" s="1">
        <f t="shared" si="24"/>
        <v>-2.0049683158163134E-3</v>
      </c>
    </row>
    <row r="277" spans="1:8" x14ac:dyDescent="0.2">
      <c r="A277">
        <f>Sheet1!A268</f>
        <v>241</v>
      </c>
      <c r="B277">
        <f>Sheet1!B268</f>
        <v>302.82</v>
      </c>
      <c r="C277">
        <f t="shared" si="25"/>
        <v>296.34075471698111</v>
      </c>
      <c r="D277">
        <f t="shared" si="26"/>
        <v>302.81047971055733</v>
      </c>
      <c r="F277" s="1">
        <f t="shared" si="22"/>
        <v>6.4792452830188836</v>
      </c>
      <c r="G277" s="1">
        <f t="shared" si="23"/>
        <v>6.4697249935762216</v>
      </c>
      <c r="H277" s="1">
        <f t="shared" si="24"/>
        <v>-9.5202894426620333E-3</v>
      </c>
    </row>
    <row r="278" spans="1:8" x14ac:dyDescent="0.2">
      <c r="A278">
        <f>Sheet1!A269</f>
        <v>242</v>
      </c>
      <c r="B278">
        <f>Sheet1!B269</f>
        <v>303.29000000000002</v>
      </c>
      <c r="C278">
        <f t="shared" si="25"/>
        <v>296.79125786163524</v>
      </c>
      <c r="D278">
        <f t="shared" si="26"/>
        <v>303.28293900067973</v>
      </c>
      <c r="F278" s="1">
        <f t="shared" si="22"/>
        <v>6.4987421383647757</v>
      </c>
      <c r="G278" s="1">
        <f t="shared" si="23"/>
        <v>6.4916811390444877</v>
      </c>
      <c r="H278" s="1">
        <f t="shared" si="24"/>
        <v>-7.0609993202879195E-3</v>
      </c>
    </row>
    <row r="279" spans="1:8" x14ac:dyDescent="0.2">
      <c r="A279">
        <f>Sheet1!A270</f>
        <v>243</v>
      </c>
      <c r="B279">
        <f>Sheet1!B270</f>
        <v>303.76</v>
      </c>
      <c r="C279">
        <f t="shared" si="25"/>
        <v>297.24176100628932</v>
      </c>
      <c r="D279">
        <f t="shared" si="26"/>
        <v>303.75537289828861</v>
      </c>
      <c r="F279" s="1">
        <f t="shared" si="22"/>
        <v>6.5182389937106677</v>
      </c>
      <c r="G279" s="1">
        <f t="shared" si="23"/>
        <v>6.5136118919992896</v>
      </c>
      <c r="H279" s="1">
        <f t="shared" si="24"/>
        <v>-4.6271017113781454E-3</v>
      </c>
    </row>
    <row r="280" spans="1:8" x14ac:dyDescent="0.2">
      <c r="A280">
        <f>Sheet1!A271</f>
        <v>244</v>
      </c>
      <c r="B280">
        <f>Sheet1!B271</f>
        <v>304.23</v>
      </c>
      <c r="C280">
        <f t="shared" si="25"/>
        <v>297.6922641509434</v>
      </c>
      <c r="D280">
        <f t="shared" si="26"/>
        <v>304.22778139962134</v>
      </c>
      <c r="F280" s="1">
        <f t="shared" si="22"/>
        <v>6.5377358490566166</v>
      </c>
      <c r="G280" s="1">
        <f t="shared" si="23"/>
        <v>6.5355172486779338</v>
      </c>
      <c r="H280" s="1">
        <f t="shared" si="24"/>
        <v>-2.2186003786828223E-3</v>
      </c>
    </row>
    <row r="281" spans="1:8" x14ac:dyDescent="0.2">
      <c r="A281">
        <f>Sheet1!A272</f>
        <v>245</v>
      </c>
      <c r="B281">
        <f>Sheet1!B272</f>
        <v>304.7</v>
      </c>
      <c r="C281">
        <f t="shared" si="25"/>
        <v>298.14276729559748</v>
      </c>
      <c r="D281">
        <f t="shared" si="26"/>
        <v>304.70016450091549</v>
      </c>
      <c r="F281" s="1">
        <f t="shared" si="22"/>
        <v>6.5572327044025087</v>
      </c>
      <c r="G281" s="1">
        <f t="shared" si="23"/>
        <v>6.5573972053180114</v>
      </c>
      <c r="H281" s="1">
        <f t="shared" si="24"/>
        <v>1.6450091550268553E-4</v>
      </c>
    </row>
    <row r="282" spans="1:8" x14ac:dyDescent="0.2">
      <c r="A282">
        <f>Sheet1!A273</f>
        <v>246</v>
      </c>
      <c r="B282">
        <f>Sheet1!B273</f>
        <v>305.18</v>
      </c>
      <c r="C282">
        <f t="shared" si="25"/>
        <v>298.59327044025156</v>
      </c>
      <c r="D282">
        <f t="shared" si="26"/>
        <v>305.17252219840833</v>
      </c>
      <c r="F282" s="1">
        <f t="shared" si="22"/>
        <v>6.5867295597484485</v>
      </c>
      <c r="G282" s="1">
        <f t="shared" si="23"/>
        <v>6.5792517581567722</v>
      </c>
      <c r="H282" s="1">
        <f t="shared" si="24"/>
        <v>-7.4778015916763252E-3</v>
      </c>
    </row>
    <row r="283" spans="1:8" x14ac:dyDescent="0.2">
      <c r="A283">
        <f>Sheet1!A274</f>
        <v>247</v>
      </c>
      <c r="B283">
        <f>Sheet1!B274</f>
        <v>305.64999999999998</v>
      </c>
      <c r="C283">
        <f t="shared" si="25"/>
        <v>299.04377358490569</v>
      </c>
      <c r="D283">
        <f t="shared" si="26"/>
        <v>305.64485448833739</v>
      </c>
      <c r="F283" s="1">
        <f t="shared" si="22"/>
        <v>6.6062264150942838</v>
      </c>
      <c r="G283" s="1">
        <f t="shared" si="23"/>
        <v>6.6010809034316935</v>
      </c>
      <c r="H283" s="1">
        <f t="shared" si="24"/>
        <v>-5.1455116625902519E-3</v>
      </c>
    </row>
    <row r="284" spans="1:8" x14ac:dyDescent="0.2">
      <c r="A284">
        <f>Sheet1!A275</f>
        <v>248</v>
      </c>
      <c r="B284">
        <f>Sheet1!B275</f>
        <v>306.12</v>
      </c>
      <c r="C284">
        <f t="shared" si="25"/>
        <v>299.49427672955977</v>
      </c>
      <c r="D284">
        <f t="shared" si="26"/>
        <v>306.11716136693991</v>
      </c>
      <c r="F284" s="1">
        <f t="shared" si="22"/>
        <v>6.6257232704402327</v>
      </c>
      <c r="G284" s="1">
        <f t="shared" si="23"/>
        <v>6.6228846373801389</v>
      </c>
      <c r="H284" s="1">
        <f t="shared" si="24"/>
        <v>-2.8386330600937981E-3</v>
      </c>
    </row>
    <row r="285" spans="1:8" x14ac:dyDescent="0.2">
      <c r="A285">
        <f>Sheet1!A276</f>
        <v>249</v>
      </c>
      <c r="B285">
        <f>Sheet1!B276</f>
        <v>306.58999999999997</v>
      </c>
      <c r="C285">
        <f t="shared" si="25"/>
        <v>299.94477987421385</v>
      </c>
      <c r="D285">
        <f t="shared" si="26"/>
        <v>306.58944283045344</v>
      </c>
      <c r="F285" s="1">
        <f t="shared" si="22"/>
        <v>6.6452201257861248</v>
      </c>
      <c r="G285" s="1">
        <f t="shared" si="23"/>
        <v>6.6446629562395856</v>
      </c>
      <c r="H285" s="1">
        <f t="shared" si="24"/>
        <v>-5.5716954653917128E-4</v>
      </c>
    </row>
    <row r="286" spans="1:8" x14ac:dyDescent="0.2">
      <c r="A286">
        <f>Sheet1!A277</f>
        <v>250</v>
      </c>
      <c r="B286">
        <f>Sheet1!B277</f>
        <v>307.07</v>
      </c>
      <c r="C286">
        <f t="shared" si="25"/>
        <v>300.39528301886793</v>
      </c>
      <c r="D286">
        <f t="shared" si="26"/>
        <v>307.06169887511533</v>
      </c>
      <c r="F286" s="1">
        <f t="shared" si="22"/>
        <v>6.6747169811320646</v>
      </c>
      <c r="G286" s="1">
        <f t="shared" si="23"/>
        <v>6.6664158562473972</v>
      </c>
      <c r="H286" s="1">
        <f t="shared" si="24"/>
        <v>-8.301124884667388E-3</v>
      </c>
    </row>
    <row r="287" spans="1:8" x14ac:dyDescent="0.2">
      <c r="A287">
        <f>Sheet1!A278</f>
        <v>251</v>
      </c>
      <c r="B287">
        <f>Sheet1!B278</f>
        <v>307.54000000000002</v>
      </c>
      <c r="C287">
        <f t="shared" si="25"/>
        <v>300.84578616352201</v>
      </c>
      <c r="D287">
        <f t="shared" si="26"/>
        <v>307.53392949716289</v>
      </c>
      <c r="F287" s="1">
        <f t="shared" si="22"/>
        <v>6.6942138364780135</v>
      </c>
      <c r="G287" s="1">
        <f t="shared" si="23"/>
        <v>6.6881433336408804</v>
      </c>
      <c r="H287" s="1">
        <f t="shared" si="24"/>
        <v>-6.0705028371330627E-3</v>
      </c>
    </row>
    <row r="288" spans="1:8" x14ac:dyDescent="0.2">
      <c r="A288">
        <f>Sheet1!A279</f>
        <v>252</v>
      </c>
      <c r="B288">
        <f>Sheet1!B279</f>
        <v>308.01</v>
      </c>
      <c r="C288">
        <f t="shared" si="25"/>
        <v>301.29628930817609</v>
      </c>
      <c r="D288">
        <f t="shared" si="26"/>
        <v>308.0061346928336</v>
      </c>
      <c r="F288" s="1">
        <f t="shared" si="22"/>
        <v>6.7137106918239056</v>
      </c>
      <c r="G288" s="1">
        <f t="shared" si="23"/>
        <v>6.7098453846575126</v>
      </c>
      <c r="H288" s="1">
        <f t="shared" si="24"/>
        <v>-3.865307166392995E-3</v>
      </c>
    </row>
    <row r="289" spans="1:8" x14ac:dyDescent="0.2">
      <c r="A289">
        <f>Sheet1!A280</f>
        <v>253</v>
      </c>
      <c r="B289">
        <f>Sheet1!B280</f>
        <v>308.48</v>
      </c>
      <c r="C289">
        <f t="shared" si="25"/>
        <v>301.74679245283016</v>
      </c>
      <c r="D289">
        <f t="shared" si="26"/>
        <v>308.47831445836488</v>
      </c>
      <c r="F289" s="1">
        <f t="shared" si="22"/>
        <v>6.7332075471698545</v>
      </c>
      <c r="G289" s="1">
        <f t="shared" si="23"/>
        <v>6.731522005534714</v>
      </c>
      <c r="H289" s="1">
        <f t="shared" si="24"/>
        <v>-1.6855416351404529E-3</v>
      </c>
    </row>
    <row r="290" spans="1:8" x14ac:dyDescent="0.2">
      <c r="A290">
        <f>Sheet1!A281</f>
        <v>254</v>
      </c>
      <c r="B290">
        <f>Sheet1!B281</f>
        <v>308.95</v>
      </c>
      <c r="C290">
        <f t="shared" si="25"/>
        <v>302.1972955974843</v>
      </c>
      <c r="D290">
        <f t="shared" si="26"/>
        <v>308.95046878999409</v>
      </c>
      <c r="F290" s="1">
        <f t="shared" si="22"/>
        <v>6.7527044025156897</v>
      </c>
      <c r="G290" s="1">
        <f t="shared" si="23"/>
        <v>6.7531731925097915</v>
      </c>
      <c r="H290" s="1">
        <f t="shared" si="24"/>
        <v>4.6878999410182587E-4</v>
      </c>
    </row>
    <row r="291" spans="1:8" x14ac:dyDescent="0.2">
      <c r="A291">
        <f>Sheet1!A282</f>
        <v>255</v>
      </c>
      <c r="B291">
        <f>Sheet1!B282</f>
        <v>309.43</v>
      </c>
      <c r="C291">
        <f t="shared" si="25"/>
        <v>302.64779874213838</v>
      </c>
      <c r="D291">
        <f t="shared" si="26"/>
        <v>309.42259768395877</v>
      </c>
      <c r="F291" s="1">
        <f t="shared" si="22"/>
        <v>6.7822012578616295</v>
      </c>
      <c r="G291" s="1">
        <f t="shared" si="23"/>
        <v>6.7747989418203929</v>
      </c>
      <c r="H291" s="1">
        <f t="shared" si="24"/>
        <v>-7.4023160412366451E-3</v>
      </c>
    </row>
    <row r="292" spans="1:8" x14ac:dyDescent="0.2">
      <c r="A292">
        <f>Sheet1!A283</f>
        <v>256</v>
      </c>
      <c r="B292">
        <f>Sheet1!B283</f>
        <v>309.89999999999998</v>
      </c>
      <c r="C292">
        <f t="shared" si="25"/>
        <v>303.09830188679246</v>
      </c>
      <c r="D292">
        <f t="shared" si="26"/>
        <v>309.89470113649611</v>
      </c>
      <c r="F292" s="1">
        <f t="shared" si="22"/>
        <v>6.8016981132075216</v>
      </c>
      <c r="G292" s="1">
        <f t="shared" si="23"/>
        <v>6.7963992497036543</v>
      </c>
      <c r="H292" s="1">
        <f t="shared" si="24"/>
        <v>-5.2988635038673237E-3</v>
      </c>
    </row>
    <row r="293" spans="1:8" x14ac:dyDescent="0.2">
      <c r="A293">
        <f>Sheet1!A284</f>
        <v>257</v>
      </c>
      <c r="B293">
        <f>Sheet1!B284</f>
        <v>310.37</v>
      </c>
      <c r="C293">
        <f t="shared" si="25"/>
        <v>303.54880503144653</v>
      </c>
      <c r="D293">
        <f t="shared" si="26"/>
        <v>310.36677914384364</v>
      </c>
      <c r="F293" s="1">
        <f t="shared" ref="F293:F356" si="27">B293-C293</f>
        <v>6.8211949685534705</v>
      </c>
      <c r="G293" s="1">
        <f t="shared" ref="G293:G356" si="28">D293-C293</f>
        <v>6.8179741123971098</v>
      </c>
      <c r="H293" s="1">
        <f t="shared" ref="H293:H356" si="29">D293-B293</f>
        <v>-3.2208561563606963E-3</v>
      </c>
    </row>
    <row r="294" spans="1:8" x14ac:dyDescent="0.2">
      <c r="A294">
        <f>Sheet1!A285</f>
        <v>258</v>
      </c>
      <c r="B294">
        <f>Sheet1!B285</f>
        <v>310.83999999999997</v>
      </c>
      <c r="C294">
        <f t="shared" ref="C294:C357" si="30">C$36+(A294-1)*(C$2103-C$36)/2067</f>
        <v>303.99930817610061</v>
      </c>
      <c r="D294">
        <f t="shared" ref="D294:D357" si="31">$J$21+A294*$I$21+$H$21*A294^2+$G$21*A294^3</f>
        <v>310.83883170223879</v>
      </c>
      <c r="F294" s="1">
        <f t="shared" si="27"/>
        <v>6.8406918238993626</v>
      </c>
      <c r="G294" s="1">
        <f t="shared" si="28"/>
        <v>6.8395235261381799</v>
      </c>
      <c r="H294" s="1">
        <f t="shared" si="29"/>
        <v>-1.1682977611826573E-3</v>
      </c>
    </row>
    <row r="295" spans="1:8" x14ac:dyDescent="0.2">
      <c r="A295">
        <f>Sheet1!A286</f>
        <v>259</v>
      </c>
      <c r="B295">
        <f>Sheet1!B286</f>
        <v>311.32</v>
      </c>
      <c r="C295">
        <f t="shared" si="30"/>
        <v>304.44981132075475</v>
      </c>
      <c r="D295">
        <f t="shared" si="31"/>
        <v>311.31085880791886</v>
      </c>
      <c r="F295" s="1">
        <f t="shared" si="27"/>
        <v>6.8701886792452456</v>
      </c>
      <c r="G295" s="1">
        <f t="shared" si="28"/>
        <v>6.8610474871641145</v>
      </c>
      <c r="H295" s="1">
        <f t="shared" si="29"/>
        <v>-9.1411920811310665E-3</v>
      </c>
    </row>
    <row r="296" spans="1:8" x14ac:dyDescent="0.2">
      <c r="A296">
        <f>Sheet1!A287</f>
        <v>260</v>
      </c>
      <c r="B296">
        <f>Sheet1!B287</f>
        <v>311.79000000000002</v>
      </c>
      <c r="C296">
        <f t="shared" si="30"/>
        <v>304.90031446540883</v>
      </c>
      <c r="D296">
        <f t="shared" si="31"/>
        <v>311.78286045712127</v>
      </c>
      <c r="F296" s="1">
        <f t="shared" si="27"/>
        <v>6.8896855345911945</v>
      </c>
      <c r="G296" s="1">
        <f t="shared" si="28"/>
        <v>6.8825459917124476</v>
      </c>
      <c r="H296" s="1">
        <f t="shared" si="29"/>
        <v>-7.1395428787468518E-3</v>
      </c>
    </row>
    <row r="297" spans="1:8" x14ac:dyDescent="0.2">
      <c r="A297">
        <f>Sheet1!A288</f>
        <v>261</v>
      </c>
      <c r="B297">
        <f>Sheet1!B288</f>
        <v>312.26</v>
      </c>
      <c r="C297">
        <f t="shared" si="30"/>
        <v>305.3508176100629</v>
      </c>
      <c r="D297">
        <f t="shared" si="31"/>
        <v>312.2548366460835</v>
      </c>
      <c r="F297" s="1">
        <f t="shared" si="27"/>
        <v>6.9091823899370866</v>
      </c>
      <c r="G297" s="1">
        <f t="shared" si="28"/>
        <v>6.9040190360205997</v>
      </c>
      <c r="H297" s="1">
        <f t="shared" si="29"/>
        <v>-5.1633539164868125E-3</v>
      </c>
    </row>
    <row r="298" spans="1:8" x14ac:dyDescent="0.2">
      <c r="A298">
        <f>Sheet1!A289</f>
        <v>262</v>
      </c>
      <c r="B298">
        <f>Sheet1!B289</f>
        <v>312.73</v>
      </c>
      <c r="C298">
        <f t="shared" si="30"/>
        <v>305.80132075471698</v>
      </c>
      <c r="D298">
        <f t="shared" si="31"/>
        <v>312.72678737104292</v>
      </c>
      <c r="F298" s="1">
        <f t="shared" si="27"/>
        <v>6.9286792452830355</v>
      </c>
      <c r="G298" s="1">
        <f t="shared" si="28"/>
        <v>6.9254666163259344</v>
      </c>
      <c r="H298" s="1">
        <f t="shared" si="29"/>
        <v>-3.2126289571010602E-3</v>
      </c>
    </row>
    <row r="299" spans="1:8" x14ac:dyDescent="0.2">
      <c r="A299">
        <f>Sheet1!A290</f>
        <v>263</v>
      </c>
      <c r="B299">
        <f>Sheet1!B290</f>
        <v>313.2</v>
      </c>
      <c r="C299">
        <f t="shared" si="30"/>
        <v>306.25182389937106</v>
      </c>
      <c r="D299">
        <f t="shared" si="31"/>
        <v>313.19871262823688</v>
      </c>
      <c r="F299" s="1">
        <f t="shared" si="27"/>
        <v>6.9481761006289275</v>
      </c>
      <c r="G299" s="1">
        <f t="shared" si="28"/>
        <v>6.9468887288658152</v>
      </c>
      <c r="H299" s="1">
        <f t="shared" si="29"/>
        <v>-1.2873717631123327E-3</v>
      </c>
    </row>
    <row r="300" spans="1:8" x14ac:dyDescent="0.2">
      <c r="A300">
        <f>Sheet1!A291</f>
        <v>264</v>
      </c>
      <c r="B300">
        <f>Sheet1!B291</f>
        <v>313.68</v>
      </c>
      <c r="C300">
        <f t="shared" si="30"/>
        <v>306.70232704402514</v>
      </c>
      <c r="D300">
        <f t="shared" si="31"/>
        <v>313.67061241390286</v>
      </c>
      <c r="F300" s="1">
        <f t="shared" si="27"/>
        <v>6.9776729559748674</v>
      </c>
      <c r="G300" s="1">
        <f t="shared" si="28"/>
        <v>6.9682853698777194</v>
      </c>
      <c r="H300" s="1">
        <f t="shared" si="29"/>
        <v>-9.3875860971479597E-3</v>
      </c>
    </row>
    <row r="301" spans="1:8" x14ac:dyDescent="0.2">
      <c r="A301">
        <f>Sheet1!A292</f>
        <v>265</v>
      </c>
      <c r="B301">
        <f>Sheet1!B292</f>
        <v>314.14999999999998</v>
      </c>
      <c r="C301">
        <f t="shared" si="30"/>
        <v>307.15283018867922</v>
      </c>
      <c r="D301">
        <f t="shared" si="31"/>
        <v>314.14248672427817</v>
      </c>
      <c r="F301" s="1">
        <f t="shared" si="27"/>
        <v>6.9971698113207594</v>
      </c>
      <c r="G301" s="1">
        <f t="shared" si="28"/>
        <v>6.9896565355989537</v>
      </c>
      <c r="H301" s="1">
        <f t="shared" si="29"/>
        <v>-7.5132757218057122E-3</v>
      </c>
    </row>
    <row r="302" spans="1:8" x14ac:dyDescent="0.2">
      <c r="A302">
        <f>Sheet1!A293</f>
        <v>266</v>
      </c>
      <c r="B302">
        <f>Sheet1!B293</f>
        <v>314.62</v>
      </c>
      <c r="C302">
        <f t="shared" si="30"/>
        <v>307.60333333333335</v>
      </c>
      <c r="D302">
        <f t="shared" si="31"/>
        <v>314.61433555560035</v>
      </c>
      <c r="F302" s="1">
        <f t="shared" si="27"/>
        <v>7.0166666666666515</v>
      </c>
      <c r="G302" s="1">
        <f t="shared" si="28"/>
        <v>7.0110022222669954</v>
      </c>
      <c r="H302" s="1">
        <f t="shared" si="29"/>
        <v>-5.6644443996560767E-3</v>
      </c>
    </row>
    <row r="303" spans="1:8" x14ac:dyDescent="0.2">
      <c r="A303">
        <f>Sheet1!A294</f>
        <v>267</v>
      </c>
      <c r="B303">
        <f>Sheet1!B294</f>
        <v>315.08999999999997</v>
      </c>
      <c r="C303">
        <f t="shared" si="30"/>
        <v>308.05383647798743</v>
      </c>
      <c r="D303">
        <f t="shared" si="31"/>
        <v>315.0861589041067</v>
      </c>
      <c r="F303" s="1">
        <f t="shared" si="27"/>
        <v>7.0361635220125436</v>
      </c>
      <c r="G303" s="1">
        <f t="shared" si="28"/>
        <v>7.0323224261192649</v>
      </c>
      <c r="H303" s="1">
        <f t="shared" si="29"/>
        <v>-3.8410958932786343E-3</v>
      </c>
    </row>
    <row r="304" spans="1:8" x14ac:dyDescent="0.2">
      <c r="A304">
        <f>Sheet1!A295</f>
        <v>268</v>
      </c>
      <c r="B304">
        <f>Sheet1!B295</f>
        <v>315.56</v>
      </c>
      <c r="C304">
        <f t="shared" si="30"/>
        <v>308.50433962264151</v>
      </c>
      <c r="D304">
        <f t="shared" si="31"/>
        <v>315.55795676603458</v>
      </c>
      <c r="F304" s="1">
        <f t="shared" si="27"/>
        <v>7.0556603773584925</v>
      </c>
      <c r="G304" s="1">
        <f t="shared" si="28"/>
        <v>7.053617143393069</v>
      </c>
      <c r="H304" s="1">
        <f t="shared" si="29"/>
        <v>-2.0432339654234966E-3</v>
      </c>
    </row>
    <row r="305" spans="1:8" x14ac:dyDescent="0.2">
      <c r="A305">
        <f>Sheet1!A296</f>
        <v>269</v>
      </c>
      <c r="B305">
        <f>Sheet1!B296</f>
        <v>316.02999999999997</v>
      </c>
      <c r="C305">
        <f t="shared" si="30"/>
        <v>308.95484276729559</v>
      </c>
      <c r="D305">
        <f t="shared" si="31"/>
        <v>316.02972913762147</v>
      </c>
      <c r="F305" s="1">
        <f t="shared" si="27"/>
        <v>7.0751572327043846</v>
      </c>
      <c r="G305" s="1">
        <f t="shared" si="28"/>
        <v>7.0748863703258849</v>
      </c>
      <c r="H305" s="1">
        <f t="shared" si="29"/>
        <v>-2.708623784997144E-4</v>
      </c>
    </row>
    <row r="306" spans="1:8" x14ac:dyDescent="0.2">
      <c r="A306">
        <f>Sheet1!A297</f>
        <v>270</v>
      </c>
      <c r="B306">
        <f>Sheet1!B297</f>
        <v>316.51</v>
      </c>
      <c r="C306">
        <f t="shared" si="30"/>
        <v>309.40534591194967</v>
      </c>
      <c r="D306">
        <f t="shared" si="31"/>
        <v>316.50147601510474</v>
      </c>
      <c r="F306" s="1">
        <f t="shared" si="27"/>
        <v>7.1046540880503244</v>
      </c>
      <c r="G306" s="1">
        <f t="shared" si="28"/>
        <v>7.0961301031550761</v>
      </c>
      <c r="H306" s="1">
        <f t="shared" si="29"/>
        <v>-8.5239848952483044E-3</v>
      </c>
    </row>
    <row r="307" spans="1:8" x14ac:dyDescent="0.2">
      <c r="A307">
        <f>Sheet1!A298</f>
        <v>271</v>
      </c>
      <c r="B307">
        <f>Sheet1!B298</f>
        <v>316.98</v>
      </c>
      <c r="C307">
        <f t="shared" si="30"/>
        <v>309.8558490566038</v>
      </c>
      <c r="D307">
        <f t="shared" si="31"/>
        <v>316.97319739472192</v>
      </c>
      <c r="F307" s="1">
        <f t="shared" si="27"/>
        <v>7.1241509433962165</v>
      </c>
      <c r="G307" s="1">
        <f t="shared" si="28"/>
        <v>7.11734833811812</v>
      </c>
      <c r="H307" s="1">
        <f t="shared" si="29"/>
        <v>-6.8026052780965074E-3</v>
      </c>
    </row>
    <row r="308" spans="1:8" x14ac:dyDescent="0.2">
      <c r="A308">
        <f>Sheet1!A299</f>
        <v>272</v>
      </c>
      <c r="B308">
        <f>Sheet1!B299</f>
        <v>317.45</v>
      </c>
      <c r="C308">
        <f t="shared" si="30"/>
        <v>310.30635220125788</v>
      </c>
      <c r="D308">
        <f t="shared" si="31"/>
        <v>317.4448932727102</v>
      </c>
      <c r="F308" s="1">
        <f t="shared" si="27"/>
        <v>7.1436477987421085</v>
      </c>
      <c r="G308" s="1">
        <f t="shared" si="28"/>
        <v>7.1385410714523232</v>
      </c>
      <c r="H308" s="1">
        <f t="shared" si="29"/>
        <v>-5.10672728978534E-3</v>
      </c>
    </row>
    <row r="309" spans="1:8" x14ac:dyDescent="0.2">
      <c r="A309">
        <f>Sheet1!A300</f>
        <v>273</v>
      </c>
      <c r="B309">
        <f>Sheet1!B300</f>
        <v>317.92</v>
      </c>
      <c r="C309">
        <f t="shared" si="30"/>
        <v>310.75685534591196</v>
      </c>
      <c r="D309">
        <f t="shared" si="31"/>
        <v>317.91656364530712</v>
      </c>
      <c r="F309" s="1">
        <f t="shared" si="27"/>
        <v>7.1631446540880575</v>
      </c>
      <c r="G309" s="1">
        <f t="shared" si="28"/>
        <v>7.1597082993951631</v>
      </c>
      <c r="H309" s="1">
        <f t="shared" si="29"/>
        <v>-3.4363546928943833E-3</v>
      </c>
    </row>
    <row r="310" spans="1:8" x14ac:dyDescent="0.2">
      <c r="A310">
        <f>Sheet1!A301</f>
        <v>274</v>
      </c>
      <c r="B310">
        <f>Sheet1!B301</f>
        <v>318.39</v>
      </c>
      <c r="C310">
        <f t="shared" si="30"/>
        <v>311.20735849056604</v>
      </c>
      <c r="D310">
        <f t="shared" si="31"/>
        <v>318.3882085087501</v>
      </c>
      <c r="F310" s="1">
        <f t="shared" si="27"/>
        <v>7.1826415094339495</v>
      </c>
      <c r="G310" s="1">
        <f t="shared" si="28"/>
        <v>7.18085001818406</v>
      </c>
      <c r="H310" s="1">
        <f t="shared" si="29"/>
        <v>-1.7914912498895319E-3</v>
      </c>
    </row>
    <row r="311" spans="1:8" x14ac:dyDescent="0.2">
      <c r="A311">
        <f>Sheet1!A302</f>
        <v>275</v>
      </c>
      <c r="B311">
        <f>Sheet1!B302</f>
        <v>318.86</v>
      </c>
      <c r="C311">
        <f t="shared" si="30"/>
        <v>311.65786163522012</v>
      </c>
      <c r="D311">
        <f t="shared" si="31"/>
        <v>318.85982785927638</v>
      </c>
      <c r="F311" s="1">
        <f t="shared" si="27"/>
        <v>7.2021383647798984</v>
      </c>
      <c r="G311" s="1">
        <f t="shared" si="28"/>
        <v>7.2019662240562639</v>
      </c>
      <c r="H311" s="1">
        <f t="shared" si="29"/>
        <v>-1.7214072363458399E-4</v>
      </c>
    </row>
    <row r="312" spans="1:8" x14ac:dyDescent="0.2">
      <c r="A312">
        <f>Sheet1!A303</f>
        <v>276</v>
      </c>
      <c r="B312">
        <f>Sheet1!B303</f>
        <v>319.33999999999997</v>
      </c>
      <c r="C312">
        <f t="shared" si="30"/>
        <v>312.10836477987425</v>
      </c>
      <c r="D312">
        <f t="shared" si="31"/>
        <v>319.3314216931235</v>
      </c>
      <c r="F312" s="1">
        <f t="shared" si="27"/>
        <v>7.2316352201257246</v>
      </c>
      <c r="G312" s="1">
        <f t="shared" si="28"/>
        <v>7.2230569132492519</v>
      </c>
      <c r="H312" s="1">
        <f t="shared" si="29"/>
        <v>-8.5783068764726522E-3</v>
      </c>
    </row>
    <row r="313" spans="1:8" x14ac:dyDescent="0.2">
      <c r="A313">
        <f>Sheet1!A304</f>
        <v>277</v>
      </c>
      <c r="B313">
        <f>Sheet1!B304</f>
        <v>319.81</v>
      </c>
      <c r="C313">
        <f t="shared" si="30"/>
        <v>312.55886792452827</v>
      </c>
      <c r="D313">
        <f t="shared" si="31"/>
        <v>319.80299000652889</v>
      </c>
      <c r="F313" s="1">
        <f t="shared" si="27"/>
        <v>7.2511320754717303</v>
      </c>
      <c r="G313" s="1">
        <f t="shared" si="28"/>
        <v>7.2441220820006151</v>
      </c>
      <c r="H313" s="1">
        <f t="shared" si="29"/>
        <v>-7.0099934711151946E-3</v>
      </c>
    </row>
    <row r="314" spans="1:8" x14ac:dyDescent="0.2">
      <c r="A314">
        <f>Sheet1!A305</f>
        <v>278</v>
      </c>
      <c r="B314">
        <f>Sheet1!B305</f>
        <v>320.27999999999997</v>
      </c>
      <c r="C314">
        <f t="shared" si="30"/>
        <v>313.00937106918241</v>
      </c>
      <c r="D314">
        <f t="shared" si="31"/>
        <v>320.27453279572978</v>
      </c>
      <c r="F314" s="1">
        <f t="shared" si="27"/>
        <v>7.2706289308175656</v>
      </c>
      <c r="G314" s="1">
        <f t="shared" si="28"/>
        <v>7.265161726547376</v>
      </c>
      <c r="H314" s="1">
        <f t="shared" si="29"/>
        <v>-5.4672042701895407E-3</v>
      </c>
    </row>
    <row r="315" spans="1:8" x14ac:dyDescent="0.2">
      <c r="A315">
        <f>Sheet1!A306</f>
        <v>279</v>
      </c>
      <c r="B315">
        <f>Sheet1!B306</f>
        <v>320.75</v>
      </c>
      <c r="C315">
        <f t="shared" si="30"/>
        <v>313.45987421383649</v>
      </c>
      <c r="D315">
        <f t="shared" si="31"/>
        <v>320.74605005696384</v>
      </c>
      <c r="F315" s="1">
        <f t="shared" si="27"/>
        <v>7.2901257861635145</v>
      </c>
      <c r="G315" s="1">
        <f t="shared" si="28"/>
        <v>7.2861758431273529</v>
      </c>
      <c r="H315" s="1">
        <f t="shared" si="29"/>
        <v>-3.949943036161585E-3</v>
      </c>
    </row>
    <row r="316" spans="1:8" x14ac:dyDescent="0.2">
      <c r="A316">
        <f>Sheet1!A307</f>
        <v>280</v>
      </c>
      <c r="B316">
        <f>Sheet1!B307</f>
        <v>321.22000000000003</v>
      </c>
      <c r="C316">
        <f t="shared" si="30"/>
        <v>313.91037735849056</v>
      </c>
      <c r="D316">
        <f t="shared" si="31"/>
        <v>321.21754178646825</v>
      </c>
      <c r="F316" s="1">
        <f t="shared" si="27"/>
        <v>7.3096226415094634</v>
      </c>
      <c r="G316" s="1">
        <f t="shared" si="28"/>
        <v>7.307164427977682</v>
      </c>
      <c r="H316" s="1">
        <f t="shared" si="29"/>
        <v>-2.4582135317814391E-3</v>
      </c>
    </row>
    <row r="317" spans="1:8" x14ac:dyDescent="0.2">
      <c r="A317">
        <f>Sheet1!A308</f>
        <v>281</v>
      </c>
      <c r="B317">
        <f>Sheet1!B308</f>
        <v>321.69</v>
      </c>
      <c r="C317">
        <f t="shared" si="30"/>
        <v>314.36088050314464</v>
      </c>
      <c r="D317">
        <f t="shared" si="31"/>
        <v>321.68900798048054</v>
      </c>
      <c r="F317" s="1">
        <f t="shared" si="27"/>
        <v>7.3291194968553555</v>
      </c>
      <c r="G317" s="1">
        <f t="shared" si="28"/>
        <v>7.3281274773358973</v>
      </c>
      <c r="H317" s="1">
        <f t="shared" si="29"/>
        <v>-9.9201951945815381E-4</v>
      </c>
    </row>
    <row r="318" spans="1:8" x14ac:dyDescent="0.2">
      <c r="A318">
        <f>Sheet1!A309</f>
        <v>282</v>
      </c>
      <c r="B318">
        <f>Sheet1!B309</f>
        <v>322.16000000000003</v>
      </c>
      <c r="C318">
        <f t="shared" si="30"/>
        <v>314.81138364779872</v>
      </c>
      <c r="D318">
        <f t="shared" si="31"/>
        <v>322.16044863523803</v>
      </c>
      <c r="F318" s="1">
        <f t="shared" si="27"/>
        <v>7.3486163522013044</v>
      </c>
      <c r="G318" s="1">
        <f t="shared" si="28"/>
        <v>7.3490649874393057</v>
      </c>
      <c r="H318" s="1">
        <f t="shared" si="29"/>
        <v>4.4863523800131588E-4</v>
      </c>
    </row>
    <row r="319" spans="1:8" x14ac:dyDescent="0.2">
      <c r="A319">
        <f>Sheet1!A310</f>
        <v>283</v>
      </c>
      <c r="B319">
        <f>Sheet1!B310</f>
        <v>322.64</v>
      </c>
      <c r="C319">
        <f t="shared" si="30"/>
        <v>315.26188679245286</v>
      </c>
      <c r="D319">
        <f t="shared" si="31"/>
        <v>322.63186374697807</v>
      </c>
      <c r="F319" s="1">
        <f t="shared" si="27"/>
        <v>7.3781132075471305</v>
      </c>
      <c r="G319" s="1">
        <f t="shared" si="28"/>
        <v>7.3699769545252138</v>
      </c>
      <c r="H319" s="1">
        <f t="shared" si="29"/>
        <v>-8.1362530219166729E-3</v>
      </c>
    </row>
    <row r="320" spans="1:8" x14ac:dyDescent="0.2">
      <c r="A320">
        <f>Sheet1!A311</f>
        <v>284</v>
      </c>
      <c r="B320">
        <f>Sheet1!B311</f>
        <v>323.11</v>
      </c>
      <c r="C320">
        <f t="shared" si="30"/>
        <v>315.71238993710693</v>
      </c>
      <c r="D320">
        <f t="shared" si="31"/>
        <v>323.1032533119382</v>
      </c>
      <c r="F320" s="1">
        <f t="shared" si="27"/>
        <v>7.3976100628930794</v>
      </c>
      <c r="G320" s="1">
        <f t="shared" si="28"/>
        <v>7.3908633748312695</v>
      </c>
      <c r="H320" s="1">
        <f t="shared" si="29"/>
        <v>-6.7466880618098912E-3</v>
      </c>
    </row>
    <row r="321" spans="1:8" x14ac:dyDescent="0.2">
      <c r="A321">
        <f>Sheet1!A312</f>
        <v>285</v>
      </c>
      <c r="B321">
        <f>Sheet1!B312</f>
        <v>323.58</v>
      </c>
      <c r="C321">
        <f t="shared" si="30"/>
        <v>316.16289308176101</v>
      </c>
      <c r="D321">
        <f t="shared" si="31"/>
        <v>323.57461732635574</v>
      </c>
      <c r="F321" s="1">
        <f t="shared" si="27"/>
        <v>7.4171069182389715</v>
      </c>
      <c r="G321" s="1">
        <f t="shared" si="28"/>
        <v>7.4117242445947227</v>
      </c>
      <c r="H321" s="1">
        <f t="shared" si="29"/>
        <v>-5.3826736442488254E-3</v>
      </c>
    </row>
    <row r="322" spans="1:8" x14ac:dyDescent="0.2">
      <c r="A322">
        <f>Sheet1!A313</f>
        <v>286</v>
      </c>
      <c r="B322">
        <f>Sheet1!B313</f>
        <v>324.05</v>
      </c>
      <c r="C322">
        <f t="shared" si="30"/>
        <v>316.61339622641509</v>
      </c>
      <c r="D322">
        <f t="shared" si="31"/>
        <v>324.0459557864682</v>
      </c>
      <c r="F322" s="1">
        <f t="shared" si="27"/>
        <v>7.4366037735849204</v>
      </c>
      <c r="G322" s="1">
        <f t="shared" si="28"/>
        <v>7.4325595600531074</v>
      </c>
      <c r="H322" s="1">
        <f t="shared" si="29"/>
        <v>-4.0442135318130568E-3</v>
      </c>
    </row>
    <row r="323" spans="1:8" x14ac:dyDescent="0.2">
      <c r="A323">
        <f>Sheet1!A314</f>
        <v>287</v>
      </c>
      <c r="B323">
        <f>Sheet1!B314</f>
        <v>324.52</v>
      </c>
      <c r="C323">
        <f t="shared" si="30"/>
        <v>317.06389937106917</v>
      </c>
      <c r="D323">
        <f t="shared" si="31"/>
        <v>324.51726868851284</v>
      </c>
      <c r="F323" s="1">
        <f t="shared" si="27"/>
        <v>7.4561006289308125</v>
      </c>
      <c r="G323" s="1">
        <f t="shared" si="28"/>
        <v>7.4533693174436735</v>
      </c>
      <c r="H323" s="1">
        <f t="shared" si="29"/>
        <v>-2.7313114871390098E-3</v>
      </c>
    </row>
    <row r="324" spans="1:8" x14ac:dyDescent="0.2">
      <c r="A324">
        <f>Sheet1!A315</f>
        <v>288</v>
      </c>
      <c r="B324">
        <f>Sheet1!B315</f>
        <v>324.99</v>
      </c>
      <c r="C324">
        <f t="shared" si="30"/>
        <v>317.5144025157233</v>
      </c>
      <c r="D324">
        <f t="shared" si="31"/>
        <v>324.98855602872709</v>
      </c>
      <c r="F324" s="1">
        <f t="shared" si="27"/>
        <v>7.4755974842767046</v>
      </c>
      <c r="G324" s="1">
        <f t="shared" si="28"/>
        <v>7.4741535130037846</v>
      </c>
      <c r="H324" s="1">
        <f t="shared" si="29"/>
        <v>-1.4439712729199528E-3</v>
      </c>
    </row>
    <row r="325" spans="1:8" x14ac:dyDescent="0.2">
      <c r="A325">
        <f>Sheet1!A316</f>
        <v>289</v>
      </c>
      <c r="B325">
        <f>Sheet1!B316</f>
        <v>325.45999999999998</v>
      </c>
      <c r="C325">
        <f t="shared" si="30"/>
        <v>317.96490566037738</v>
      </c>
      <c r="D325">
        <f t="shared" si="31"/>
        <v>325.45981780334853</v>
      </c>
      <c r="F325" s="1">
        <f t="shared" si="27"/>
        <v>7.4950943396225966</v>
      </c>
      <c r="G325" s="1">
        <f t="shared" si="28"/>
        <v>7.4949121429711454</v>
      </c>
      <c r="H325" s="1">
        <f t="shared" si="29"/>
        <v>-1.8219665145124964E-4</v>
      </c>
    </row>
    <row r="326" spans="1:8" x14ac:dyDescent="0.2">
      <c r="A326">
        <f>Sheet1!A317</f>
        <v>290</v>
      </c>
      <c r="B326">
        <f>Sheet1!B317</f>
        <v>325.94</v>
      </c>
      <c r="C326">
        <f t="shared" si="30"/>
        <v>318.41540880503146</v>
      </c>
      <c r="D326">
        <f t="shared" si="31"/>
        <v>325.93105400861424</v>
      </c>
      <c r="F326" s="1">
        <f t="shared" si="27"/>
        <v>7.5245911949685365</v>
      </c>
      <c r="G326" s="1">
        <f t="shared" si="28"/>
        <v>7.5156452035827783</v>
      </c>
      <c r="H326" s="1">
        <f t="shared" si="29"/>
        <v>-8.9459913857581341E-3</v>
      </c>
    </row>
    <row r="327" spans="1:8" x14ac:dyDescent="0.2">
      <c r="A327">
        <f>Sheet1!A318</f>
        <v>291</v>
      </c>
      <c r="B327">
        <f>Sheet1!B318</f>
        <v>326.41000000000003</v>
      </c>
      <c r="C327">
        <f t="shared" si="30"/>
        <v>318.86591194968554</v>
      </c>
      <c r="D327">
        <f t="shared" si="31"/>
        <v>326.40226464076193</v>
      </c>
      <c r="F327" s="1">
        <f t="shared" si="27"/>
        <v>7.5440880503144854</v>
      </c>
      <c r="G327" s="1">
        <f t="shared" si="28"/>
        <v>7.5363526910763881</v>
      </c>
      <c r="H327" s="1">
        <f t="shared" si="29"/>
        <v>-7.7353592380973168E-3</v>
      </c>
    </row>
    <row r="328" spans="1:8" x14ac:dyDescent="0.2">
      <c r="A328">
        <f>Sheet1!A319</f>
        <v>292</v>
      </c>
      <c r="B328">
        <f>Sheet1!B319</f>
        <v>326.88</v>
      </c>
      <c r="C328">
        <f t="shared" si="30"/>
        <v>319.31641509433962</v>
      </c>
      <c r="D328">
        <f t="shared" si="31"/>
        <v>326.87344969602879</v>
      </c>
      <c r="F328" s="1">
        <f t="shared" si="27"/>
        <v>7.5635849056603774</v>
      </c>
      <c r="G328" s="1">
        <f t="shared" si="28"/>
        <v>7.5570346016891676</v>
      </c>
      <c r="H328" s="1">
        <f t="shared" si="29"/>
        <v>-6.5503039712098143E-3</v>
      </c>
    </row>
    <row r="329" spans="1:8" x14ac:dyDescent="0.2">
      <c r="A329">
        <f>Sheet1!A320</f>
        <v>293</v>
      </c>
      <c r="B329">
        <f>Sheet1!B320</f>
        <v>327.35000000000002</v>
      </c>
      <c r="C329">
        <f t="shared" si="30"/>
        <v>319.76691823899375</v>
      </c>
      <c r="D329">
        <f t="shared" si="31"/>
        <v>327.34460917065229</v>
      </c>
      <c r="F329" s="1">
        <f t="shared" si="27"/>
        <v>7.5830817610062695</v>
      </c>
      <c r="G329" s="1">
        <f t="shared" si="28"/>
        <v>7.5776909316585375</v>
      </c>
      <c r="H329" s="1">
        <f t="shared" si="29"/>
        <v>-5.3908293477320512E-3</v>
      </c>
    </row>
    <row r="330" spans="1:8" x14ac:dyDescent="0.2">
      <c r="A330">
        <f>Sheet1!A321</f>
        <v>294</v>
      </c>
      <c r="B330">
        <f>Sheet1!B321</f>
        <v>327.82</v>
      </c>
      <c r="C330">
        <f t="shared" si="30"/>
        <v>320.21742138364783</v>
      </c>
      <c r="D330">
        <f t="shared" si="31"/>
        <v>327.81574306086992</v>
      </c>
      <c r="F330" s="1">
        <f t="shared" si="27"/>
        <v>7.6025786163521616</v>
      </c>
      <c r="G330" s="1">
        <f t="shared" si="28"/>
        <v>7.5983216772220885</v>
      </c>
      <c r="H330" s="1">
        <f t="shared" si="29"/>
        <v>-4.2569391300730786E-3</v>
      </c>
    </row>
    <row r="331" spans="1:8" x14ac:dyDescent="0.2">
      <c r="A331">
        <f>Sheet1!A322</f>
        <v>295</v>
      </c>
      <c r="B331">
        <f>Sheet1!B322</f>
        <v>328.29</v>
      </c>
      <c r="C331">
        <f t="shared" si="30"/>
        <v>320.66792452830191</v>
      </c>
      <c r="D331">
        <f t="shared" si="31"/>
        <v>328.28685136291898</v>
      </c>
      <c r="F331" s="1">
        <f t="shared" si="27"/>
        <v>7.6220754716981105</v>
      </c>
      <c r="G331" s="1">
        <f t="shared" si="28"/>
        <v>7.6189268346170707</v>
      </c>
      <c r="H331" s="1">
        <f t="shared" si="29"/>
        <v>-3.1486370810398512E-3</v>
      </c>
    </row>
    <row r="332" spans="1:8" x14ac:dyDescent="0.2">
      <c r="A332">
        <f>Sheet1!A323</f>
        <v>296</v>
      </c>
      <c r="B332">
        <f>Sheet1!B323</f>
        <v>328.76</v>
      </c>
      <c r="C332">
        <f t="shared" si="30"/>
        <v>321.11842767295593</v>
      </c>
      <c r="D332">
        <f t="shared" si="31"/>
        <v>328.75793407303695</v>
      </c>
      <c r="F332" s="1">
        <f t="shared" si="27"/>
        <v>7.6415723270440594</v>
      </c>
      <c r="G332" s="1">
        <f t="shared" si="28"/>
        <v>7.639506400081018</v>
      </c>
      <c r="H332" s="1">
        <f t="shared" si="29"/>
        <v>-2.0659269630414201E-3</v>
      </c>
    </row>
    <row r="333" spans="1:8" x14ac:dyDescent="0.2">
      <c r="A333">
        <f>Sheet1!A324</f>
        <v>297</v>
      </c>
      <c r="B333">
        <f>Sheet1!B324</f>
        <v>329.23</v>
      </c>
      <c r="C333">
        <f t="shared" si="30"/>
        <v>321.56893081761007</v>
      </c>
      <c r="D333">
        <f t="shared" si="31"/>
        <v>329.22899118746113</v>
      </c>
      <c r="F333" s="1">
        <f t="shared" si="27"/>
        <v>7.6610691823899515</v>
      </c>
      <c r="G333" s="1">
        <f t="shared" si="28"/>
        <v>7.6600603698510668</v>
      </c>
      <c r="H333" s="1">
        <f t="shared" si="29"/>
        <v>-1.0088125388847402E-3</v>
      </c>
    </row>
    <row r="334" spans="1:8" x14ac:dyDescent="0.2">
      <c r="A334">
        <f>Sheet1!A325</f>
        <v>298</v>
      </c>
      <c r="B334">
        <f>Sheet1!B325</f>
        <v>329.7</v>
      </c>
      <c r="C334">
        <f t="shared" si="30"/>
        <v>322.01943396226415</v>
      </c>
      <c r="D334">
        <f t="shared" si="31"/>
        <v>329.70002270242895</v>
      </c>
      <c r="F334" s="1">
        <f t="shared" si="27"/>
        <v>7.6805660377358436</v>
      </c>
      <c r="G334" s="1">
        <f t="shared" si="28"/>
        <v>7.6805887401648079</v>
      </c>
      <c r="H334" s="1">
        <f t="shared" si="29"/>
        <v>2.2702428964294086E-5</v>
      </c>
    </row>
    <row r="335" spans="1:8" x14ac:dyDescent="0.2">
      <c r="A335">
        <f>Sheet1!A326</f>
        <v>299</v>
      </c>
      <c r="B335">
        <f>Sheet1!B326</f>
        <v>330.18</v>
      </c>
      <c r="C335">
        <f t="shared" si="30"/>
        <v>322.46993710691822</v>
      </c>
      <c r="D335">
        <f t="shared" si="31"/>
        <v>330.17102861417789</v>
      </c>
      <c r="F335" s="1">
        <f t="shared" si="27"/>
        <v>7.7100628930817834</v>
      </c>
      <c r="G335" s="1">
        <f t="shared" si="28"/>
        <v>7.7010915072596617</v>
      </c>
      <c r="H335" s="1">
        <f t="shared" si="29"/>
        <v>-8.9713858221216469E-3</v>
      </c>
    </row>
    <row r="336" spans="1:8" x14ac:dyDescent="0.2">
      <c r="A336">
        <f>Sheet1!A327</f>
        <v>300</v>
      </c>
      <c r="B336">
        <f>Sheet1!B327</f>
        <v>330.65</v>
      </c>
      <c r="C336">
        <f t="shared" si="30"/>
        <v>322.92044025157236</v>
      </c>
      <c r="D336">
        <f t="shared" si="31"/>
        <v>330.64200891894524</v>
      </c>
      <c r="F336" s="1">
        <f t="shared" si="27"/>
        <v>7.7295597484276186</v>
      </c>
      <c r="G336" s="1">
        <f t="shared" si="28"/>
        <v>7.7215686673728783</v>
      </c>
      <c r="H336" s="1">
        <f t="shared" si="29"/>
        <v>-7.9910810547403344E-3</v>
      </c>
    </row>
    <row r="337" spans="1:8" x14ac:dyDescent="0.2">
      <c r="A337">
        <f>Sheet1!A328</f>
        <v>301</v>
      </c>
      <c r="B337">
        <f>Sheet1!B328</f>
        <v>331.12</v>
      </c>
      <c r="C337">
        <f t="shared" si="30"/>
        <v>323.37094339622638</v>
      </c>
      <c r="D337">
        <f t="shared" si="31"/>
        <v>331.11296361296854</v>
      </c>
      <c r="F337" s="1">
        <f t="shared" si="27"/>
        <v>7.7490566037736244</v>
      </c>
      <c r="G337" s="1">
        <f t="shared" si="28"/>
        <v>7.7420202167421621</v>
      </c>
      <c r="H337" s="1">
        <f t="shared" si="29"/>
        <v>-7.0363870314622545E-3</v>
      </c>
    </row>
    <row r="338" spans="1:8" x14ac:dyDescent="0.2">
      <c r="A338">
        <f>Sheet1!A329</f>
        <v>302</v>
      </c>
      <c r="B338">
        <f>Sheet1!B329</f>
        <v>331.59</v>
      </c>
      <c r="C338">
        <f t="shared" si="30"/>
        <v>323.82144654088052</v>
      </c>
      <c r="D338">
        <f t="shared" si="31"/>
        <v>331.58389269248516</v>
      </c>
      <c r="F338" s="1">
        <f t="shared" si="27"/>
        <v>7.7685534591194596</v>
      </c>
      <c r="G338" s="1">
        <f t="shared" si="28"/>
        <v>7.7624461516046495</v>
      </c>
      <c r="H338" s="1">
        <f t="shared" si="29"/>
        <v>-6.1073075148101452E-3</v>
      </c>
    </row>
    <row r="339" spans="1:8" x14ac:dyDescent="0.2">
      <c r="A339">
        <f>Sheet1!A330</f>
        <v>303</v>
      </c>
      <c r="B339">
        <f>Sheet1!B330</f>
        <v>332.06</v>
      </c>
      <c r="C339">
        <f t="shared" si="30"/>
        <v>324.27194968553459</v>
      </c>
      <c r="D339">
        <f t="shared" si="31"/>
        <v>332.05479615373235</v>
      </c>
      <c r="F339" s="1">
        <f t="shared" si="27"/>
        <v>7.7880503144654085</v>
      </c>
      <c r="G339" s="1">
        <f t="shared" si="28"/>
        <v>7.7828464681977607</v>
      </c>
      <c r="H339" s="1">
        <f t="shared" si="29"/>
        <v>-5.2038462676478048E-3</v>
      </c>
    </row>
    <row r="340" spans="1:8" x14ac:dyDescent="0.2">
      <c r="A340">
        <f>Sheet1!A331</f>
        <v>304</v>
      </c>
      <c r="B340">
        <f>Sheet1!B331</f>
        <v>332.53</v>
      </c>
      <c r="C340">
        <f t="shared" si="30"/>
        <v>324.72245283018867</v>
      </c>
      <c r="D340">
        <f t="shared" si="31"/>
        <v>332.52567399294776</v>
      </c>
      <c r="F340" s="1">
        <f t="shared" si="27"/>
        <v>7.8075471698113006</v>
      </c>
      <c r="G340" s="1">
        <f t="shared" si="28"/>
        <v>7.8032211627590868</v>
      </c>
      <c r="H340" s="1">
        <f t="shared" si="29"/>
        <v>-4.3260070522137539E-3</v>
      </c>
    </row>
    <row r="341" spans="1:8" x14ac:dyDescent="0.2">
      <c r="A341">
        <f>Sheet1!A332</f>
        <v>305</v>
      </c>
      <c r="B341">
        <f>Sheet1!B332</f>
        <v>333</v>
      </c>
      <c r="C341">
        <f t="shared" si="30"/>
        <v>325.17295597484281</v>
      </c>
      <c r="D341">
        <f t="shared" si="31"/>
        <v>332.99652620636851</v>
      </c>
      <c r="F341" s="1">
        <f t="shared" si="27"/>
        <v>7.8270440251571927</v>
      </c>
      <c r="G341" s="1">
        <f t="shared" si="28"/>
        <v>7.8235702315257072</v>
      </c>
      <c r="H341" s="1">
        <f t="shared" si="29"/>
        <v>-3.4737936314854778E-3</v>
      </c>
    </row>
    <row r="342" spans="1:8" x14ac:dyDescent="0.2">
      <c r="A342">
        <f>Sheet1!A333</f>
        <v>306</v>
      </c>
      <c r="B342">
        <f>Sheet1!B333</f>
        <v>333.47</v>
      </c>
      <c r="C342">
        <f t="shared" si="30"/>
        <v>325.62345911949683</v>
      </c>
      <c r="D342">
        <f t="shared" si="31"/>
        <v>333.46735279023221</v>
      </c>
      <c r="F342" s="1">
        <f t="shared" si="27"/>
        <v>7.8465408805031984</v>
      </c>
      <c r="G342" s="1">
        <f t="shared" si="28"/>
        <v>7.8438936707353832</v>
      </c>
      <c r="H342" s="1">
        <f t="shared" si="29"/>
        <v>-2.647209767815184E-3</v>
      </c>
    </row>
    <row r="343" spans="1:8" x14ac:dyDescent="0.2">
      <c r="A343">
        <f>Sheet1!A334</f>
        <v>307</v>
      </c>
      <c r="B343">
        <f>Sheet1!B334</f>
        <v>333.94</v>
      </c>
      <c r="C343">
        <f t="shared" si="30"/>
        <v>326.07396226415096</v>
      </c>
      <c r="D343">
        <f t="shared" si="31"/>
        <v>333.93815374077616</v>
      </c>
      <c r="F343" s="1">
        <f t="shared" si="27"/>
        <v>7.8660377358490337</v>
      </c>
      <c r="G343" s="1">
        <f t="shared" si="28"/>
        <v>7.8641914766251944</v>
      </c>
      <c r="H343" s="1">
        <f t="shared" si="29"/>
        <v>-1.8462592238392972E-3</v>
      </c>
    </row>
    <row r="344" spans="1:8" x14ac:dyDescent="0.2">
      <c r="A344">
        <f>Sheet1!A335</f>
        <v>308</v>
      </c>
      <c r="B344">
        <f>Sheet1!B335</f>
        <v>334.41</v>
      </c>
      <c r="C344">
        <f t="shared" si="30"/>
        <v>326.52446540880504</v>
      </c>
      <c r="D344">
        <f t="shared" si="31"/>
        <v>334.40892905423783</v>
      </c>
      <c r="F344" s="1">
        <f t="shared" si="27"/>
        <v>7.8855345911949826</v>
      </c>
      <c r="G344" s="1">
        <f t="shared" si="28"/>
        <v>7.8844636454327883</v>
      </c>
      <c r="H344" s="1">
        <f t="shared" si="29"/>
        <v>-1.070945762194242E-3</v>
      </c>
    </row>
    <row r="345" spans="1:8" x14ac:dyDescent="0.2">
      <c r="A345">
        <f>Sheet1!A336</f>
        <v>309</v>
      </c>
      <c r="B345">
        <f>Sheet1!B336</f>
        <v>334.88</v>
      </c>
      <c r="C345">
        <f t="shared" si="30"/>
        <v>326.97496855345912</v>
      </c>
      <c r="D345">
        <f t="shared" si="31"/>
        <v>334.87967872685459</v>
      </c>
      <c r="F345" s="1">
        <f t="shared" si="27"/>
        <v>7.9050314465408746</v>
      </c>
      <c r="G345" s="1">
        <f t="shared" si="28"/>
        <v>7.9047101733954719</v>
      </c>
      <c r="H345" s="1">
        <f t="shared" si="29"/>
        <v>-3.212731454027562E-4</v>
      </c>
    </row>
    <row r="346" spans="1:8" x14ac:dyDescent="0.2">
      <c r="A346">
        <f>Sheet1!A337</f>
        <v>310</v>
      </c>
      <c r="B346">
        <f>Sheet1!B337</f>
        <v>335.35</v>
      </c>
      <c r="C346">
        <f t="shared" si="30"/>
        <v>327.42547169811326</v>
      </c>
      <c r="D346">
        <f t="shared" si="31"/>
        <v>335.35040275486392</v>
      </c>
      <c r="F346" s="1">
        <f t="shared" si="27"/>
        <v>7.9245283018867667</v>
      </c>
      <c r="G346" s="1">
        <f t="shared" si="28"/>
        <v>7.9249310567506654</v>
      </c>
      <c r="H346" s="1">
        <f t="shared" si="29"/>
        <v>4.0275486389873549E-4</v>
      </c>
    </row>
    <row r="347" spans="1:8" x14ac:dyDescent="0.2">
      <c r="A347">
        <f>Sheet1!A338</f>
        <v>311</v>
      </c>
      <c r="B347">
        <f>Sheet1!B338</f>
        <v>335.83</v>
      </c>
      <c r="C347">
        <f t="shared" si="30"/>
        <v>327.87597484276728</v>
      </c>
      <c r="D347">
        <f t="shared" si="31"/>
        <v>335.82110113450307</v>
      </c>
      <c r="F347" s="1">
        <f t="shared" si="27"/>
        <v>7.9540251572327065</v>
      </c>
      <c r="G347" s="1">
        <f t="shared" si="28"/>
        <v>7.9451262917357894</v>
      </c>
      <c r="H347" s="1">
        <f t="shared" si="29"/>
        <v>-8.8988654969170966E-3</v>
      </c>
    </row>
    <row r="348" spans="1:8" x14ac:dyDescent="0.2">
      <c r="A348">
        <f>Sheet1!A339</f>
        <v>312</v>
      </c>
      <c r="B348">
        <f>Sheet1!B339</f>
        <v>336.3</v>
      </c>
      <c r="C348">
        <f t="shared" si="30"/>
        <v>328.32647798742141</v>
      </c>
      <c r="D348">
        <f t="shared" si="31"/>
        <v>336.29177386200956</v>
      </c>
      <c r="F348" s="1">
        <f t="shared" si="27"/>
        <v>7.9735220125785986</v>
      </c>
      <c r="G348" s="1">
        <f t="shared" si="28"/>
        <v>7.9652958745881506</v>
      </c>
      <c r="H348" s="1">
        <f t="shared" si="29"/>
        <v>-8.2261379904480236E-3</v>
      </c>
    </row>
    <row r="349" spans="1:8" x14ac:dyDescent="0.2">
      <c r="A349">
        <f>Sheet1!A340</f>
        <v>313</v>
      </c>
      <c r="B349">
        <f>Sheet1!B340</f>
        <v>336.77</v>
      </c>
      <c r="C349">
        <f t="shared" si="30"/>
        <v>328.77698113207549</v>
      </c>
      <c r="D349">
        <f t="shared" si="31"/>
        <v>336.76242093362077</v>
      </c>
      <c r="F349" s="1">
        <f t="shared" si="27"/>
        <v>7.9930188679244907</v>
      </c>
      <c r="G349" s="1">
        <f t="shared" si="28"/>
        <v>7.985439801545283</v>
      </c>
      <c r="H349" s="1">
        <f t="shared" si="29"/>
        <v>-7.5790663792076884E-3</v>
      </c>
    </row>
    <row r="350" spans="1:8" x14ac:dyDescent="0.2">
      <c r="A350">
        <f>Sheet1!A341</f>
        <v>314</v>
      </c>
      <c r="B350">
        <f>Sheet1!B341</f>
        <v>337.24</v>
      </c>
      <c r="C350">
        <f t="shared" si="30"/>
        <v>329.22748427672957</v>
      </c>
      <c r="D350">
        <f t="shared" si="31"/>
        <v>337.23304234557401</v>
      </c>
      <c r="F350" s="1">
        <f t="shared" si="27"/>
        <v>8.0125157232704396</v>
      </c>
      <c r="G350" s="1">
        <f t="shared" si="28"/>
        <v>8.0055580688444365</v>
      </c>
      <c r="H350" s="1">
        <f t="shared" si="29"/>
        <v>-6.957654426003046E-3</v>
      </c>
    </row>
    <row r="351" spans="1:8" x14ac:dyDescent="0.2">
      <c r="A351">
        <f>Sheet1!A342</f>
        <v>315</v>
      </c>
      <c r="B351">
        <f>Sheet1!B342</f>
        <v>337.71</v>
      </c>
      <c r="C351">
        <f t="shared" si="30"/>
        <v>329.6779874213837</v>
      </c>
      <c r="D351">
        <f t="shared" si="31"/>
        <v>337.70363809410679</v>
      </c>
      <c r="F351" s="1">
        <f t="shared" si="27"/>
        <v>8.0320125786162748</v>
      </c>
      <c r="G351" s="1">
        <f t="shared" si="28"/>
        <v>8.0256506727230885</v>
      </c>
      <c r="H351" s="1">
        <f t="shared" si="29"/>
        <v>-6.3619058931863037E-3</v>
      </c>
    </row>
    <row r="352" spans="1:8" x14ac:dyDescent="0.2">
      <c r="A352">
        <f>Sheet1!A343</f>
        <v>316</v>
      </c>
      <c r="B352">
        <f>Sheet1!B343</f>
        <v>338.18</v>
      </c>
      <c r="C352">
        <f t="shared" si="30"/>
        <v>330.12849056603773</v>
      </c>
      <c r="D352">
        <f t="shared" si="31"/>
        <v>338.1742081754565</v>
      </c>
      <c r="F352" s="1">
        <f t="shared" si="27"/>
        <v>8.0515094339622806</v>
      </c>
      <c r="G352" s="1">
        <f t="shared" si="28"/>
        <v>8.045717609418773</v>
      </c>
      <c r="H352" s="1">
        <f t="shared" si="29"/>
        <v>-5.7918245435075733E-3</v>
      </c>
    </row>
    <row r="353" spans="1:8" x14ac:dyDescent="0.2">
      <c r="A353">
        <f>Sheet1!A344</f>
        <v>317</v>
      </c>
      <c r="B353">
        <f>Sheet1!B344</f>
        <v>338.65</v>
      </c>
      <c r="C353">
        <f t="shared" si="30"/>
        <v>330.57899371069186</v>
      </c>
      <c r="D353">
        <f t="shared" si="31"/>
        <v>338.64475258586049</v>
      </c>
      <c r="F353" s="1">
        <f t="shared" si="27"/>
        <v>8.0710062893081158</v>
      </c>
      <c r="G353" s="1">
        <f t="shared" si="28"/>
        <v>8.0657588751686262</v>
      </c>
      <c r="H353" s="1">
        <f t="shared" si="29"/>
        <v>-5.2474141394895923E-3</v>
      </c>
    </row>
    <row r="354" spans="1:8" x14ac:dyDescent="0.2">
      <c r="A354">
        <f>Sheet1!A345</f>
        <v>318</v>
      </c>
      <c r="B354">
        <f>Sheet1!B345</f>
        <v>339.12</v>
      </c>
      <c r="C354">
        <f t="shared" si="30"/>
        <v>331.02949685534594</v>
      </c>
      <c r="D354">
        <f t="shared" si="31"/>
        <v>339.11527132155629</v>
      </c>
      <c r="F354" s="1">
        <f t="shared" si="27"/>
        <v>8.0905031446540647</v>
      </c>
      <c r="G354" s="1">
        <f t="shared" si="28"/>
        <v>8.0857744662103528</v>
      </c>
      <c r="H354" s="1">
        <f t="shared" si="29"/>
        <v>-4.7286784437119422E-3</v>
      </c>
    </row>
    <row r="355" spans="1:8" x14ac:dyDescent="0.2">
      <c r="A355">
        <f>Sheet1!A346</f>
        <v>319</v>
      </c>
      <c r="B355">
        <f>Sheet1!B346</f>
        <v>339.59</v>
      </c>
      <c r="C355">
        <f t="shared" si="30"/>
        <v>331.48</v>
      </c>
      <c r="D355">
        <f t="shared" si="31"/>
        <v>339.58576437878116</v>
      </c>
      <c r="F355" s="1">
        <f t="shared" si="27"/>
        <v>8.1099999999999568</v>
      </c>
      <c r="G355" s="1">
        <f t="shared" si="28"/>
        <v>8.1057643787811458</v>
      </c>
      <c r="H355" s="1">
        <f t="shared" si="29"/>
        <v>-4.2356212188110476E-3</v>
      </c>
    </row>
    <row r="356" spans="1:8" x14ac:dyDescent="0.2">
      <c r="A356">
        <f>Sheet1!A347</f>
        <v>320</v>
      </c>
      <c r="B356">
        <f>Sheet1!B347</f>
        <v>340.06</v>
      </c>
      <c r="C356">
        <f t="shared" si="30"/>
        <v>331.9305031446541</v>
      </c>
      <c r="D356">
        <f t="shared" si="31"/>
        <v>340.05623175377258</v>
      </c>
      <c r="F356" s="1">
        <f t="shared" si="27"/>
        <v>8.1294968553459057</v>
      </c>
      <c r="G356" s="1">
        <f t="shared" si="28"/>
        <v>8.1257286091184824</v>
      </c>
      <c r="H356" s="1">
        <f t="shared" si="29"/>
        <v>-3.768246227423333E-3</v>
      </c>
    </row>
    <row r="357" spans="1:8" x14ac:dyDescent="0.2">
      <c r="A357">
        <f>Sheet1!A348</f>
        <v>321</v>
      </c>
      <c r="B357">
        <f>Sheet1!B348</f>
        <v>340.53</v>
      </c>
      <c r="C357">
        <f t="shared" si="30"/>
        <v>332.38100628930817</v>
      </c>
      <c r="D357">
        <f t="shared" si="31"/>
        <v>340.52667344276784</v>
      </c>
      <c r="F357" s="1">
        <f t="shared" ref="F357:F420" si="32">B357-C357</f>
        <v>8.1489937106917978</v>
      </c>
      <c r="G357" s="1">
        <f t="shared" ref="G357:G420" si="33">D357-C357</f>
        <v>8.1456671534596694</v>
      </c>
      <c r="H357" s="1">
        <f t="shared" ref="H357:H420" si="34">D357-B357</f>
        <v>-3.3265572321283798E-3</v>
      </c>
    </row>
    <row r="358" spans="1:8" x14ac:dyDescent="0.2">
      <c r="A358">
        <f>Sheet1!A349</f>
        <v>322</v>
      </c>
      <c r="B358">
        <f>Sheet1!B349</f>
        <v>341</v>
      </c>
      <c r="C358">
        <f t="shared" ref="C358:C421" si="35">C$36+(A358-1)*(C$2103-C$36)/2067</f>
        <v>332.83150943396225</v>
      </c>
      <c r="D358">
        <f t="shared" ref="D358:D421" si="36">$J$21+A358*$I$21+$H$21*A358^2+$G$21*A358^3</f>
        <v>340.99708944200455</v>
      </c>
      <c r="F358" s="1">
        <f t="shared" si="32"/>
        <v>8.1684905660377467</v>
      </c>
      <c r="G358" s="1">
        <f t="shared" si="33"/>
        <v>8.1655800080422978</v>
      </c>
      <c r="H358" s="1">
        <f t="shared" si="34"/>
        <v>-2.9105579954489258E-3</v>
      </c>
    </row>
    <row r="359" spans="1:8" x14ac:dyDescent="0.2">
      <c r="A359">
        <f>Sheet1!A350</f>
        <v>323</v>
      </c>
      <c r="B359">
        <f>Sheet1!B350</f>
        <v>341.47</v>
      </c>
      <c r="C359">
        <f t="shared" si="35"/>
        <v>333.28201257861633</v>
      </c>
      <c r="D359">
        <f t="shared" si="36"/>
        <v>341.46747974771989</v>
      </c>
      <c r="F359" s="1">
        <f t="shared" si="32"/>
        <v>8.1879874213836956</v>
      </c>
      <c r="G359" s="1">
        <f t="shared" si="33"/>
        <v>8.1854671691035605</v>
      </c>
      <c r="H359" s="1">
        <f t="shared" si="34"/>
        <v>-2.5202522801350824E-3</v>
      </c>
    </row>
    <row r="360" spans="1:8" x14ac:dyDescent="0.2">
      <c r="A360">
        <f>Sheet1!A351</f>
        <v>324</v>
      </c>
      <c r="B360">
        <f>Sheet1!B351</f>
        <v>341.94</v>
      </c>
      <c r="C360">
        <f t="shared" si="35"/>
        <v>333.73251572327047</v>
      </c>
      <c r="D360">
        <f t="shared" si="36"/>
        <v>341.93784435615134</v>
      </c>
      <c r="F360" s="1">
        <f t="shared" si="32"/>
        <v>8.2074842767295308</v>
      </c>
      <c r="G360" s="1">
        <f t="shared" si="33"/>
        <v>8.2053286328808781</v>
      </c>
      <c r="H360" s="1">
        <f t="shared" si="34"/>
        <v>-2.1556438486527441E-3</v>
      </c>
    </row>
    <row r="361" spans="1:8" x14ac:dyDescent="0.2">
      <c r="A361">
        <f>Sheet1!A352</f>
        <v>325</v>
      </c>
      <c r="B361">
        <f>Sheet1!B352</f>
        <v>342.41</v>
      </c>
      <c r="C361">
        <f t="shared" si="35"/>
        <v>334.18301886792449</v>
      </c>
      <c r="D361">
        <f t="shared" si="36"/>
        <v>342.40818326353644</v>
      </c>
      <c r="F361" s="1">
        <f t="shared" si="32"/>
        <v>8.2269811320755366</v>
      </c>
      <c r="G361" s="1">
        <f t="shared" si="33"/>
        <v>8.2251643956119551</v>
      </c>
      <c r="H361" s="1">
        <f t="shared" si="34"/>
        <v>-1.816736463581492E-3</v>
      </c>
    </row>
    <row r="362" spans="1:8" x14ac:dyDescent="0.2">
      <c r="A362">
        <f>Sheet1!A353</f>
        <v>326</v>
      </c>
      <c r="B362">
        <f>Sheet1!B353</f>
        <v>342.88</v>
      </c>
      <c r="C362">
        <f t="shared" si="35"/>
        <v>334.63352201257862</v>
      </c>
      <c r="D362">
        <f t="shared" si="36"/>
        <v>342.87849646611244</v>
      </c>
      <c r="F362" s="1">
        <f t="shared" si="32"/>
        <v>8.2464779874213718</v>
      </c>
      <c r="G362" s="1">
        <f t="shared" si="33"/>
        <v>8.2449744535338141</v>
      </c>
      <c r="H362" s="1">
        <f t="shared" si="34"/>
        <v>-1.5035338875577509E-3</v>
      </c>
    </row>
    <row r="363" spans="1:8" x14ac:dyDescent="0.2">
      <c r="A363">
        <f>Sheet1!A354</f>
        <v>327</v>
      </c>
      <c r="B363">
        <f>Sheet1!B354</f>
        <v>343.35</v>
      </c>
      <c r="C363">
        <f t="shared" si="35"/>
        <v>335.0840251572327</v>
      </c>
      <c r="D363">
        <f t="shared" si="36"/>
        <v>343.3487839601168</v>
      </c>
      <c r="F363" s="1">
        <f t="shared" si="32"/>
        <v>8.2659748427673208</v>
      </c>
      <c r="G363" s="1">
        <f t="shared" si="33"/>
        <v>8.2647588028841028</v>
      </c>
      <c r="H363" s="1">
        <f t="shared" si="34"/>
        <v>-1.2160398832179453E-3</v>
      </c>
    </row>
    <row r="364" spans="1:8" x14ac:dyDescent="0.2">
      <c r="A364">
        <f>Sheet1!A355</f>
        <v>328</v>
      </c>
      <c r="B364">
        <f>Sheet1!B355</f>
        <v>343.82</v>
      </c>
      <c r="C364">
        <f t="shared" si="35"/>
        <v>335.53452830188678</v>
      </c>
      <c r="D364">
        <f t="shared" si="36"/>
        <v>343.81904574178685</v>
      </c>
      <c r="F364" s="1">
        <f t="shared" si="32"/>
        <v>8.2854716981132128</v>
      </c>
      <c r="G364" s="1">
        <f t="shared" si="33"/>
        <v>8.2845174399000712</v>
      </c>
      <c r="H364" s="1">
        <f t="shared" si="34"/>
        <v>-9.542582131416566E-4</v>
      </c>
    </row>
    <row r="365" spans="1:8" x14ac:dyDescent="0.2">
      <c r="A365">
        <f>Sheet1!A356</f>
        <v>329</v>
      </c>
      <c r="B365">
        <f>Sheet1!B356</f>
        <v>344.29</v>
      </c>
      <c r="C365">
        <f t="shared" si="35"/>
        <v>335.98503144654092</v>
      </c>
      <c r="D365">
        <f t="shared" si="36"/>
        <v>344.28928180736006</v>
      </c>
      <c r="F365" s="1">
        <f t="shared" si="32"/>
        <v>8.3049685534591049</v>
      </c>
      <c r="G365" s="1">
        <f t="shared" si="33"/>
        <v>8.3042503608191396</v>
      </c>
      <c r="H365" s="1">
        <f t="shared" si="34"/>
        <v>-7.1819263996530935E-4</v>
      </c>
    </row>
    <row r="366" spans="1:8" x14ac:dyDescent="0.2">
      <c r="A366">
        <f>Sheet1!A357</f>
        <v>330</v>
      </c>
      <c r="B366">
        <f>Sheet1!B357</f>
        <v>344.76</v>
      </c>
      <c r="C366">
        <f t="shared" si="35"/>
        <v>336.43553459119494</v>
      </c>
      <c r="D366">
        <f t="shared" si="36"/>
        <v>344.75949215307384</v>
      </c>
      <c r="F366" s="1">
        <f t="shared" si="32"/>
        <v>8.3244654088050538</v>
      </c>
      <c r="G366" s="1">
        <f t="shared" si="33"/>
        <v>8.323957561878899</v>
      </c>
      <c r="H366" s="1">
        <f t="shared" si="34"/>
        <v>-5.0784692615479798E-4</v>
      </c>
    </row>
    <row r="367" spans="1:8" x14ac:dyDescent="0.2">
      <c r="A367">
        <f>Sheet1!A358</f>
        <v>331</v>
      </c>
      <c r="B367">
        <f>Sheet1!B358</f>
        <v>345.23</v>
      </c>
      <c r="C367">
        <f t="shared" si="35"/>
        <v>336.88603773584907</v>
      </c>
      <c r="D367">
        <f t="shared" si="36"/>
        <v>345.22967677516556</v>
      </c>
      <c r="F367" s="1">
        <f t="shared" si="32"/>
        <v>8.3439622641509459</v>
      </c>
      <c r="G367" s="1">
        <f t="shared" si="33"/>
        <v>8.3436390393164857</v>
      </c>
      <c r="H367" s="1">
        <f t="shared" si="34"/>
        <v>-3.2322483446023398E-4</v>
      </c>
    </row>
    <row r="368" spans="1:8" x14ac:dyDescent="0.2">
      <c r="A368">
        <f>Sheet1!A359</f>
        <v>332</v>
      </c>
      <c r="B368">
        <f>Sheet1!B359</f>
        <v>345.7</v>
      </c>
      <c r="C368">
        <f t="shared" si="35"/>
        <v>337.33654088050315</v>
      </c>
      <c r="D368">
        <f t="shared" si="36"/>
        <v>345.69983566987258</v>
      </c>
      <c r="F368" s="1">
        <f t="shared" si="32"/>
        <v>8.363459119496838</v>
      </c>
      <c r="G368" s="1">
        <f t="shared" si="33"/>
        <v>8.3632947893694336</v>
      </c>
      <c r="H368" s="1">
        <f t="shared" si="34"/>
        <v>-1.6433012740435515E-4</v>
      </c>
    </row>
    <row r="369" spans="1:8" x14ac:dyDescent="0.2">
      <c r="A369">
        <f>Sheet1!A360</f>
        <v>333</v>
      </c>
      <c r="B369">
        <f>Sheet1!B360</f>
        <v>346.17</v>
      </c>
      <c r="C369">
        <f t="shared" si="35"/>
        <v>337.78704402515723</v>
      </c>
      <c r="D369">
        <f t="shared" si="36"/>
        <v>346.16996883343245</v>
      </c>
      <c r="F369" s="1">
        <f t="shared" si="32"/>
        <v>8.3829559748427869</v>
      </c>
      <c r="G369" s="1">
        <f t="shared" si="33"/>
        <v>8.3829248082752201</v>
      </c>
      <c r="H369" s="1">
        <f t="shared" si="34"/>
        <v>-3.1166567566742742E-5</v>
      </c>
    </row>
    <row r="370" spans="1:8" x14ac:dyDescent="0.2">
      <c r="A370">
        <f>Sheet1!A361</f>
        <v>334</v>
      </c>
      <c r="B370">
        <f>Sheet1!B361</f>
        <v>346.64</v>
      </c>
      <c r="C370">
        <f t="shared" si="35"/>
        <v>338.23754716981136</v>
      </c>
      <c r="D370">
        <f t="shared" si="36"/>
        <v>346.64007626208246</v>
      </c>
      <c r="F370" s="1">
        <f t="shared" si="32"/>
        <v>8.4024528301886221</v>
      </c>
      <c r="G370" s="1">
        <f t="shared" si="33"/>
        <v>8.4025290922710951</v>
      </c>
      <c r="H370" s="1">
        <f t="shared" si="34"/>
        <v>7.6262082473022019E-5</v>
      </c>
    </row>
    <row r="371" spans="1:8" x14ac:dyDescent="0.2">
      <c r="A371">
        <f>Sheet1!A362</f>
        <v>335</v>
      </c>
      <c r="B371">
        <f>Sheet1!B362</f>
        <v>347.11</v>
      </c>
      <c r="C371">
        <f t="shared" si="35"/>
        <v>338.68805031446539</v>
      </c>
      <c r="D371">
        <f t="shared" si="36"/>
        <v>347.11015795206004</v>
      </c>
      <c r="F371" s="1">
        <f t="shared" si="32"/>
        <v>8.4219496855346279</v>
      </c>
      <c r="G371" s="1">
        <f t="shared" si="33"/>
        <v>8.4221076375946495</v>
      </c>
      <c r="H371" s="1">
        <f t="shared" si="34"/>
        <v>1.5795206002167106E-4</v>
      </c>
    </row>
    <row r="372" spans="1:8" x14ac:dyDescent="0.2">
      <c r="A372">
        <f>Sheet1!A363</f>
        <v>336</v>
      </c>
      <c r="B372">
        <f>Sheet1!B363</f>
        <v>347.58</v>
      </c>
      <c r="C372">
        <f t="shared" si="35"/>
        <v>339.13855345911952</v>
      </c>
      <c r="D372">
        <f t="shared" si="36"/>
        <v>347.58021389960254</v>
      </c>
      <c r="F372" s="1">
        <f t="shared" si="32"/>
        <v>8.4414465408804631</v>
      </c>
      <c r="G372" s="1">
        <f t="shared" si="33"/>
        <v>8.4416604404830196</v>
      </c>
      <c r="H372" s="1">
        <f t="shared" si="34"/>
        <v>2.1389960255646656E-4</v>
      </c>
    </row>
    <row r="373" spans="1:8" x14ac:dyDescent="0.2">
      <c r="A373">
        <f>Sheet1!A364</f>
        <v>337</v>
      </c>
      <c r="B373">
        <f>Sheet1!B364</f>
        <v>348.05</v>
      </c>
      <c r="C373">
        <f t="shared" si="35"/>
        <v>339.5890566037736</v>
      </c>
      <c r="D373">
        <f t="shared" si="36"/>
        <v>348.0502441009474</v>
      </c>
      <c r="F373" s="1">
        <f t="shared" si="32"/>
        <v>8.460943396226412</v>
      </c>
      <c r="G373" s="1">
        <f t="shared" si="33"/>
        <v>8.4611874971737961</v>
      </c>
      <c r="H373" s="1">
        <f t="shared" si="34"/>
        <v>2.4410094738414045E-4</v>
      </c>
    </row>
    <row r="374" spans="1:8" x14ac:dyDescent="0.2">
      <c r="A374">
        <f>Sheet1!A365</f>
        <v>338</v>
      </c>
      <c r="B374">
        <f>Sheet1!B365</f>
        <v>348.52</v>
      </c>
      <c r="C374">
        <f t="shared" si="35"/>
        <v>340.03955974842768</v>
      </c>
      <c r="D374">
        <f t="shared" si="36"/>
        <v>348.52024855233202</v>
      </c>
      <c r="F374" s="1">
        <f t="shared" si="32"/>
        <v>8.4804402515723041</v>
      </c>
      <c r="G374" s="1">
        <f t="shared" si="33"/>
        <v>8.4806888039043429</v>
      </c>
      <c r="H374" s="1">
        <f t="shared" si="34"/>
        <v>2.4855233203879834E-4</v>
      </c>
    </row>
    <row r="375" spans="1:8" x14ac:dyDescent="0.2">
      <c r="A375">
        <f>Sheet1!A366</f>
        <v>339</v>
      </c>
      <c r="B375">
        <f>Sheet1!B366</f>
        <v>348.99</v>
      </c>
      <c r="C375">
        <f t="shared" si="35"/>
        <v>340.49006289308181</v>
      </c>
      <c r="D375">
        <f t="shared" si="36"/>
        <v>348.99022724999384</v>
      </c>
      <c r="F375" s="1">
        <f t="shared" si="32"/>
        <v>8.4999371069181962</v>
      </c>
      <c r="G375" s="1">
        <f t="shared" si="33"/>
        <v>8.5001643569120233</v>
      </c>
      <c r="H375" s="1">
        <f t="shared" si="34"/>
        <v>2.2724999382717215E-4</v>
      </c>
    </row>
    <row r="376" spans="1:8" x14ac:dyDescent="0.2">
      <c r="A376">
        <f>Sheet1!A367</f>
        <v>340</v>
      </c>
      <c r="B376">
        <f>Sheet1!B367</f>
        <v>349.46</v>
      </c>
      <c r="C376">
        <f t="shared" si="35"/>
        <v>340.94056603773583</v>
      </c>
      <c r="D376">
        <f t="shared" si="36"/>
        <v>349.46018019017021</v>
      </c>
      <c r="F376" s="1">
        <f t="shared" si="32"/>
        <v>8.5194339622641451</v>
      </c>
      <c r="G376" s="1">
        <f t="shared" si="33"/>
        <v>8.5196141524343716</v>
      </c>
      <c r="H376" s="1">
        <f t="shared" si="34"/>
        <v>1.8019017022652406E-4</v>
      </c>
    </row>
    <row r="377" spans="1:8" x14ac:dyDescent="0.2">
      <c r="A377">
        <f>Sheet1!A368</f>
        <v>341</v>
      </c>
      <c r="B377">
        <f>Sheet1!B368</f>
        <v>349.93</v>
      </c>
      <c r="C377">
        <f t="shared" si="35"/>
        <v>341.39106918238997</v>
      </c>
      <c r="D377">
        <f t="shared" si="36"/>
        <v>349.93010736909861</v>
      </c>
      <c r="F377" s="1">
        <f t="shared" si="32"/>
        <v>8.5389308176100371</v>
      </c>
      <c r="G377" s="1">
        <f t="shared" si="33"/>
        <v>8.5390381867086376</v>
      </c>
      <c r="H377" s="1">
        <f t="shared" si="34"/>
        <v>1.0736909860042942E-4</v>
      </c>
    </row>
    <row r="378" spans="1:8" x14ac:dyDescent="0.2">
      <c r="A378">
        <f>Sheet1!A369</f>
        <v>342</v>
      </c>
      <c r="B378">
        <f>Sheet1!B369</f>
        <v>350.4</v>
      </c>
      <c r="C378">
        <f t="shared" si="35"/>
        <v>341.84157232704405</v>
      </c>
      <c r="D378">
        <f t="shared" si="36"/>
        <v>350.40000878301635</v>
      </c>
      <c r="F378" s="1">
        <f t="shared" si="32"/>
        <v>8.5584276729559292</v>
      </c>
      <c r="G378" s="1">
        <f t="shared" si="33"/>
        <v>8.5584364559722985</v>
      </c>
      <c r="H378" s="1">
        <f t="shared" si="34"/>
        <v>8.7830163693070062E-6</v>
      </c>
    </row>
    <row r="379" spans="1:8" x14ac:dyDescent="0.2">
      <c r="A379">
        <f>Sheet1!A370</f>
        <v>343</v>
      </c>
      <c r="B379">
        <f>Sheet1!B370</f>
        <v>350.87</v>
      </c>
      <c r="C379">
        <f t="shared" si="35"/>
        <v>342.29207547169813</v>
      </c>
      <c r="D379">
        <f t="shared" si="36"/>
        <v>350.8698844281609</v>
      </c>
      <c r="F379" s="1">
        <f t="shared" si="32"/>
        <v>8.5779245283018781</v>
      </c>
      <c r="G379" s="1">
        <f t="shared" si="33"/>
        <v>8.5778089564627749</v>
      </c>
      <c r="H379" s="1">
        <f t="shared" si="34"/>
        <v>-1.1557183910326785E-4</v>
      </c>
    </row>
    <row r="380" spans="1:8" x14ac:dyDescent="0.2">
      <c r="A380">
        <f>Sheet1!A371</f>
        <v>344</v>
      </c>
      <c r="B380">
        <f>Sheet1!B371</f>
        <v>351.34</v>
      </c>
      <c r="C380">
        <f t="shared" si="35"/>
        <v>342.74257861635226</v>
      </c>
      <c r="D380">
        <f t="shared" si="36"/>
        <v>351.33973430076963</v>
      </c>
      <c r="F380" s="1">
        <f t="shared" si="32"/>
        <v>8.5974213836477134</v>
      </c>
      <c r="G380" s="1">
        <f t="shared" si="33"/>
        <v>8.5971556844173733</v>
      </c>
      <c r="H380" s="1">
        <f t="shared" si="34"/>
        <v>-2.6569923034003295E-4</v>
      </c>
    </row>
    <row r="381" spans="1:8" x14ac:dyDescent="0.2">
      <c r="A381">
        <f>Sheet1!A372</f>
        <v>345</v>
      </c>
      <c r="B381">
        <f>Sheet1!B372</f>
        <v>351.81</v>
      </c>
      <c r="C381">
        <f t="shared" si="35"/>
        <v>343.19308176100628</v>
      </c>
      <c r="D381">
        <f t="shared" si="36"/>
        <v>351.80955839707991</v>
      </c>
      <c r="F381" s="1">
        <f t="shared" si="32"/>
        <v>8.6169182389937191</v>
      </c>
      <c r="G381" s="1">
        <f t="shared" si="33"/>
        <v>8.616476636073628</v>
      </c>
      <c r="H381" s="1">
        <f t="shared" si="34"/>
        <v>-4.416029200910998E-4</v>
      </c>
    </row>
    <row r="382" spans="1:8" x14ac:dyDescent="0.2">
      <c r="A382">
        <f>Sheet1!A373</f>
        <v>346</v>
      </c>
      <c r="B382">
        <f>Sheet1!B373</f>
        <v>352.28</v>
      </c>
      <c r="C382">
        <f t="shared" si="35"/>
        <v>343.64358490566042</v>
      </c>
      <c r="D382">
        <f t="shared" si="36"/>
        <v>352.27935671332921</v>
      </c>
      <c r="F382" s="1">
        <f t="shared" si="32"/>
        <v>8.6364150943395543</v>
      </c>
      <c r="G382" s="1">
        <f t="shared" si="33"/>
        <v>8.6357718076687888</v>
      </c>
      <c r="H382" s="1">
        <f t="shared" si="34"/>
        <v>-6.4328667076551937E-4</v>
      </c>
    </row>
    <row r="383" spans="1:8" x14ac:dyDescent="0.2">
      <c r="A383">
        <f>Sheet1!A374</f>
        <v>347</v>
      </c>
      <c r="B383">
        <f>Sheet1!B374</f>
        <v>352.75</v>
      </c>
      <c r="C383">
        <f t="shared" si="35"/>
        <v>344.09408805031444</v>
      </c>
      <c r="D383">
        <f t="shared" si="36"/>
        <v>352.74912924575489</v>
      </c>
      <c r="F383" s="1">
        <f t="shared" si="32"/>
        <v>8.6559119496855601</v>
      </c>
      <c r="G383" s="1">
        <f t="shared" si="33"/>
        <v>8.6550411954404467</v>
      </c>
      <c r="H383" s="1">
        <f t="shared" si="34"/>
        <v>-8.7075424511340316E-4</v>
      </c>
    </row>
    <row r="384" spans="1:8" x14ac:dyDescent="0.2">
      <c r="A384">
        <f>Sheet1!A375</f>
        <v>348</v>
      </c>
      <c r="B384">
        <f>Sheet1!B375</f>
        <v>353.22</v>
      </c>
      <c r="C384">
        <f t="shared" si="35"/>
        <v>344.54459119496858</v>
      </c>
      <c r="D384">
        <f t="shared" si="36"/>
        <v>353.21887599059431</v>
      </c>
      <c r="F384" s="1">
        <f t="shared" si="32"/>
        <v>8.6754088050314522</v>
      </c>
      <c r="G384" s="1">
        <f t="shared" si="33"/>
        <v>8.6742847956257378</v>
      </c>
      <c r="H384" s="1">
        <f t="shared" si="34"/>
        <v>-1.1240094057143324E-3</v>
      </c>
    </row>
    <row r="385" spans="1:8" x14ac:dyDescent="0.2">
      <c r="A385">
        <f>Sheet1!A376</f>
        <v>349</v>
      </c>
      <c r="B385">
        <f>Sheet1!B376</f>
        <v>353.69</v>
      </c>
      <c r="C385">
        <f t="shared" si="35"/>
        <v>344.9950943396226</v>
      </c>
      <c r="D385">
        <f t="shared" si="36"/>
        <v>353.68859694408508</v>
      </c>
      <c r="F385" s="1">
        <f t="shared" si="32"/>
        <v>8.6949056603774011</v>
      </c>
      <c r="G385" s="1">
        <f t="shared" si="33"/>
        <v>8.6935026044624806</v>
      </c>
      <c r="H385" s="1">
        <f t="shared" si="34"/>
        <v>-1.4030559149205146E-3</v>
      </c>
    </row>
    <row r="386" spans="1:8" x14ac:dyDescent="0.2">
      <c r="A386">
        <f>Sheet1!A377</f>
        <v>350</v>
      </c>
      <c r="B386">
        <f>Sheet1!B377</f>
        <v>354.16</v>
      </c>
      <c r="C386">
        <f t="shared" si="35"/>
        <v>345.44559748427673</v>
      </c>
      <c r="D386">
        <f t="shared" si="36"/>
        <v>354.15829210246432</v>
      </c>
      <c r="F386" s="1">
        <f t="shared" si="32"/>
        <v>8.7144025157232932</v>
      </c>
      <c r="G386" s="1">
        <f t="shared" si="33"/>
        <v>8.7126946181875837</v>
      </c>
      <c r="H386" s="1">
        <f t="shared" si="34"/>
        <v>-1.707897535709435E-3</v>
      </c>
    </row>
    <row r="387" spans="1:8" x14ac:dyDescent="0.2">
      <c r="A387">
        <f>Sheet1!A378</f>
        <v>351</v>
      </c>
      <c r="B387">
        <f>Sheet1!B378</f>
        <v>354.63</v>
      </c>
      <c r="C387">
        <f t="shared" si="35"/>
        <v>345.89610062893081</v>
      </c>
      <c r="D387">
        <f t="shared" si="36"/>
        <v>354.62796146196962</v>
      </c>
      <c r="F387" s="1">
        <f t="shared" si="32"/>
        <v>8.7338993710691852</v>
      </c>
      <c r="G387" s="1">
        <f t="shared" si="33"/>
        <v>8.7318608330388088</v>
      </c>
      <c r="H387" s="1">
        <f t="shared" si="34"/>
        <v>-2.0385380303764578E-3</v>
      </c>
    </row>
    <row r="388" spans="1:8" x14ac:dyDescent="0.2">
      <c r="A388">
        <f>Sheet1!A379</f>
        <v>352</v>
      </c>
      <c r="B388">
        <f>Sheet1!B379</f>
        <v>355.1</v>
      </c>
      <c r="C388">
        <f t="shared" si="35"/>
        <v>346.34660377358489</v>
      </c>
      <c r="D388">
        <f t="shared" si="36"/>
        <v>355.09760501883829</v>
      </c>
      <c r="F388" s="1">
        <f t="shared" si="32"/>
        <v>8.7533962264151342</v>
      </c>
      <c r="G388" s="1">
        <f t="shared" si="33"/>
        <v>8.7510012452534056</v>
      </c>
      <c r="H388" s="1">
        <f t="shared" si="34"/>
        <v>-2.3949811617285377E-3</v>
      </c>
    </row>
    <row r="389" spans="1:8" x14ac:dyDescent="0.2">
      <c r="A389">
        <f>Sheet1!A380</f>
        <v>353</v>
      </c>
      <c r="B389">
        <f>Sheet1!B380</f>
        <v>355.57</v>
      </c>
      <c r="C389">
        <f t="shared" si="35"/>
        <v>346.79710691823902</v>
      </c>
      <c r="D389">
        <f t="shared" si="36"/>
        <v>355.56722276930776</v>
      </c>
      <c r="F389" s="1">
        <f t="shared" si="32"/>
        <v>8.7728930817609694</v>
      </c>
      <c r="G389" s="1">
        <f t="shared" si="33"/>
        <v>8.7701158510687378</v>
      </c>
      <c r="H389" s="1">
        <f t="shared" si="34"/>
        <v>-2.7772306922315693E-3</v>
      </c>
    </row>
    <row r="390" spans="1:8" x14ac:dyDescent="0.2">
      <c r="A390">
        <f>Sheet1!A381</f>
        <v>354</v>
      </c>
      <c r="B390">
        <f>Sheet1!B381</f>
        <v>356.04</v>
      </c>
      <c r="C390">
        <f t="shared" si="35"/>
        <v>347.24761006289305</v>
      </c>
      <c r="D390">
        <f t="shared" si="36"/>
        <v>356.03681470961544</v>
      </c>
      <c r="F390" s="1">
        <f t="shared" si="32"/>
        <v>8.7923899371069751</v>
      </c>
      <c r="G390" s="1">
        <f t="shared" si="33"/>
        <v>8.7892046467223963</v>
      </c>
      <c r="H390" s="1">
        <f t="shared" si="34"/>
        <v>-3.1852903845788205E-3</v>
      </c>
    </row>
    <row r="391" spans="1:8" x14ac:dyDescent="0.2">
      <c r="A391">
        <f>Sheet1!A382</f>
        <v>355</v>
      </c>
      <c r="B391">
        <f>Sheet1!B382</f>
        <v>356.51</v>
      </c>
      <c r="C391">
        <f t="shared" si="35"/>
        <v>347.69811320754718</v>
      </c>
      <c r="D391">
        <f t="shared" si="36"/>
        <v>356.5063808359987</v>
      </c>
      <c r="F391" s="1">
        <f t="shared" si="32"/>
        <v>8.8118867924528104</v>
      </c>
      <c r="G391" s="1">
        <f t="shared" si="33"/>
        <v>8.8082676284515173</v>
      </c>
      <c r="H391" s="1">
        <f t="shared" si="34"/>
        <v>-3.6191640012930293E-3</v>
      </c>
    </row>
    <row r="392" spans="1:8" x14ac:dyDescent="0.2">
      <c r="A392">
        <f>Sheet1!A383</f>
        <v>356</v>
      </c>
      <c r="B392">
        <f>Sheet1!B383</f>
        <v>356.98</v>
      </c>
      <c r="C392">
        <f t="shared" si="35"/>
        <v>348.14861635220126</v>
      </c>
      <c r="D392">
        <f t="shared" si="36"/>
        <v>356.97592114469506</v>
      </c>
      <c r="F392" s="1">
        <f t="shared" si="32"/>
        <v>8.8313836477987593</v>
      </c>
      <c r="G392" s="1">
        <f t="shared" si="33"/>
        <v>8.8273047924938055</v>
      </c>
      <c r="H392" s="1">
        <f t="shared" si="34"/>
        <v>-4.0788553049537768E-3</v>
      </c>
    </row>
    <row r="393" spans="1:8" x14ac:dyDescent="0.2">
      <c r="A393">
        <f>Sheet1!A384</f>
        <v>357</v>
      </c>
      <c r="B393">
        <f>Sheet1!B384</f>
        <v>357.45</v>
      </c>
      <c r="C393">
        <f t="shared" si="35"/>
        <v>348.59911949685534</v>
      </c>
      <c r="D393">
        <f t="shared" si="36"/>
        <v>357.44543563194179</v>
      </c>
      <c r="F393" s="1">
        <f t="shared" si="32"/>
        <v>8.8508805031446514</v>
      </c>
      <c r="G393" s="1">
        <f t="shared" si="33"/>
        <v>8.8463161350864539</v>
      </c>
      <c r="H393" s="1">
        <f t="shared" si="34"/>
        <v>-4.5643680581974877E-3</v>
      </c>
    </row>
    <row r="394" spans="1:8" x14ac:dyDescent="0.2">
      <c r="A394">
        <f>Sheet1!A385</f>
        <v>358</v>
      </c>
      <c r="B394">
        <f>Sheet1!B385</f>
        <v>357.92</v>
      </c>
      <c r="C394">
        <f t="shared" si="35"/>
        <v>349.04962264150947</v>
      </c>
      <c r="D394">
        <f t="shared" si="36"/>
        <v>357.91492429397641</v>
      </c>
      <c r="F394" s="1">
        <f t="shared" si="32"/>
        <v>8.8703773584905434</v>
      </c>
      <c r="G394" s="1">
        <f t="shared" si="33"/>
        <v>8.8653016524669397</v>
      </c>
      <c r="H394" s="1">
        <f t="shared" si="34"/>
        <v>-5.0757060236037432E-3</v>
      </c>
    </row>
    <row r="395" spans="1:8" x14ac:dyDescent="0.2">
      <c r="A395">
        <f>Sheet1!A386</f>
        <v>359</v>
      </c>
      <c r="B395">
        <f>Sheet1!B386</f>
        <v>358.39</v>
      </c>
      <c r="C395">
        <f t="shared" si="35"/>
        <v>349.50012578616349</v>
      </c>
      <c r="D395">
        <f t="shared" si="36"/>
        <v>358.38438712703618</v>
      </c>
      <c r="F395" s="1">
        <f t="shared" si="32"/>
        <v>8.8898742138364923</v>
      </c>
      <c r="G395" s="1">
        <f t="shared" si="33"/>
        <v>8.8842613408726834</v>
      </c>
      <c r="H395" s="1">
        <f t="shared" si="34"/>
        <v>-5.6128729638089681E-3</v>
      </c>
    </row>
    <row r="396" spans="1:8" x14ac:dyDescent="0.2">
      <c r="A396">
        <f>Sheet1!A387</f>
        <v>360</v>
      </c>
      <c r="B396">
        <f>Sheet1!B387</f>
        <v>358.86</v>
      </c>
      <c r="C396">
        <f t="shared" si="35"/>
        <v>349.95062893081763</v>
      </c>
      <c r="D396">
        <f t="shared" si="36"/>
        <v>358.85382412735856</v>
      </c>
      <c r="F396" s="1">
        <f t="shared" si="32"/>
        <v>8.9093710691823844</v>
      </c>
      <c r="G396" s="1">
        <f t="shared" si="33"/>
        <v>8.9031951965409348</v>
      </c>
      <c r="H396" s="1">
        <f t="shared" si="34"/>
        <v>-6.1758726414495868E-3</v>
      </c>
    </row>
    <row r="397" spans="1:8" x14ac:dyDescent="0.2">
      <c r="A397">
        <f>Sheet1!A388</f>
        <v>361</v>
      </c>
      <c r="B397">
        <f>Sheet1!B388</f>
        <v>359.33</v>
      </c>
      <c r="C397">
        <f t="shared" si="35"/>
        <v>350.40113207547171</v>
      </c>
      <c r="D397">
        <f t="shared" si="36"/>
        <v>359.32323529118105</v>
      </c>
      <c r="F397" s="1">
        <f t="shared" si="32"/>
        <v>8.9288679245282765</v>
      </c>
      <c r="G397" s="1">
        <f t="shared" si="33"/>
        <v>8.9221032157093418</v>
      </c>
      <c r="H397" s="1">
        <f t="shared" si="34"/>
        <v>-6.7647088189346505E-3</v>
      </c>
    </row>
    <row r="398" spans="1:8" x14ac:dyDescent="0.2">
      <c r="A398">
        <f>Sheet1!A389</f>
        <v>362</v>
      </c>
      <c r="B398">
        <f>Sheet1!B389</f>
        <v>359.8</v>
      </c>
      <c r="C398">
        <f t="shared" si="35"/>
        <v>350.85163522012579</v>
      </c>
      <c r="D398">
        <f t="shared" si="36"/>
        <v>359.79262061474088</v>
      </c>
      <c r="F398" s="1">
        <f t="shared" si="32"/>
        <v>8.9483647798742254</v>
      </c>
      <c r="G398" s="1">
        <f t="shared" si="33"/>
        <v>8.9409853946150974</v>
      </c>
      <c r="H398" s="1">
        <f t="shared" si="34"/>
        <v>-7.3793852591279574E-3</v>
      </c>
    </row>
    <row r="399" spans="1:8" x14ac:dyDescent="0.2">
      <c r="A399">
        <f>Sheet1!A390</f>
        <v>363</v>
      </c>
      <c r="B399">
        <f>Sheet1!B390</f>
        <v>360.27</v>
      </c>
      <c r="C399">
        <f t="shared" si="35"/>
        <v>351.30213836477992</v>
      </c>
      <c r="D399">
        <f t="shared" si="36"/>
        <v>360.26198009427554</v>
      </c>
      <c r="F399" s="1">
        <f t="shared" si="32"/>
        <v>8.9678616352200606</v>
      </c>
      <c r="G399" s="1">
        <f t="shared" si="33"/>
        <v>8.9598417294956221</v>
      </c>
      <c r="H399" s="1">
        <f t="shared" si="34"/>
        <v>-8.0199057244385585E-3</v>
      </c>
    </row>
    <row r="400" spans="1:8" x14ac:dyDescent="0.2">
      <c r="A400">
        <f>Sheet1!A391</f>
        <v>364</v>
      </c>
      <c r="B400">
        <f>Sheet1!B391</f>
        <v>360.74</v>
      </c>
      <c r="C400">
        <f t="shared" si="35"/>
        <v>351.75264150943394</v>
      </c>
      <c r="D400">
        <f t="shared" si="36"/>
        <v>360.73131372602251</v>
      </c>
      <c r="F400" s="1">
        <f t="shared" si="32"/>
        <v>8.9873584905660664</v>
      </c>
      <c r="G400" s="1">
        <f t="shared" si="33"/>
        <v>8.9786722165885635</v>
      </c>
      <c r="H400" s="1">
        <f t="shared" si="34"/>
        <v>-8.6862739775028786E-3</v>
      </c>
    </row>
    <row r="401" spans="1:8" x14ac:dyDescent="0.2">
      <c r="A401">
        <f>Sheet1!A392</f>
        <v>365</v>
      </c>
      <c r="B401">
        <f>Sheet1!B392</f>
        <v>361.2</v>
      </c>
      <c r="C401">
        <f t="shared" si="35"/>
        <v>352.20314465408808</v>
      </c>
      <c r="D401">
        <f t="shared" si="36"/>
        <v>361.20062150621902</v>
      </c>
      <c r="F401" s="1">
        <f t="shared" si="32"/>
        <v>8.9968553459119107</v>
      </c>
      <c r="G401" s="1">
        <f t="shared" si="33"/>
        <v>8.9974768521309443</v>
      </c>
      <c r="H401" s="1">
        <f t="shared" si="34"/>
        <v>6.2150621903356296E-4</v>
      </c>
    </row>
    <row r="402" spans="1:8" x14ac:dyDescent="0.2">
      <c r="A402">
        <f>Sheet1!A393</f>
        <v>366</v>
      </c>
      <c r="B402">
        <f>Sheet1!B393</f>
        <v>361.67</v>
      </c>
      <c r="C402">
        <f t="shared" si="35"/>
        <v>352.65364779874216</v>
      </c>
      <c r="D402">
        <f t="shared" si="36"/>
        <v>361.66990343110274</v>
      </c>
      <c r="F402" s="1">
        <f t="shared" si="32"/>
        <v>9.0163522012578596</v>
      </c>
      <c r="G402" s="1">
        <f t="shared" si="33"/>
        <v>9.0162556323605827</v>
      </c>
      <c r="H402" s="1">
        <f t="shared" si="34"/>
        <v>-9.6568897276938515E-5</v>
      </c>
    </row>
    <row r="403" spans="1:8" x14ac:dyDescent="0.2">
      <c r="A403">
        <f>Sheet1!A394</f>
        <v>367</v>
      </c>
      <c r="B403">
        <f>Sheet1!B394</f>
        <v>362.14</v>
      </c>
      <c r="C403">
        <f t="shared" si="35"/>
        <v>353.10415094339623</v>
      </c>
      <c r="D403">
        <f t="shared" si="36"/>
        <v>362.13915949691074</v>
      </c>
      <c r="F403" s="1">
        <f t="shared" si="32"/>
        <v>9.0358490566037517</v>
      </c>
      <c r="G403" s="1">
        <f t="shared" si="33"/>
        <v>9.0350085535145013</v>
      </c>
      <c r="H403" s="1">
        <f t="shared" si="34"/>
        <v>-8.4050308925043282E-4</v>
      </c>
    </row>
    <row r="404" spans="1:8" x14ac:dyDescent="0.2">
      <c r="A404">
        <f>Sheet1!A395</f>
        <v>368</v>
      </c>
      <c r="B404">
        <f>Sheet1!B395</f>
        <v>362.61</v>
      </c>
      <c r="C404">
        <f t="shared" si="35"/>
        <v>353.55465408805037</v>
      </c>
      <c r="D404">
        <f t="shared" si="36"/>
        <v>362.6083896998806</v>
      </c>
      <c r="F404" s="1">
        <f t="shared" si="32"/>
        <v>9.0553459119496438</v>
      </c>
      <c r="G404" s="1">
        <f t="shared" si="33"/>
        <v>9.0537356118302341</v>
      </c>
      <c r="H404" s="1">
        <f t="shared" si="34"/>
        <v>-1.6103001194096578E-3</v>
      </c>
    </row>
    <row r="405" spans="1:8" x14ac:dyDescent="0.2">
      <c r="A405">
        <f>Sheet1!A396</f>
        <v>369</v>
      </c>
      <c r="B405">
        <f>Sheet1!B396</f>
        <v>363.08</v>
      </c>
      <c r="C405">
        <f t="shared" si="35"/>
        <v>354.00515723270439</v>
      </c>
      <c r="D405">
        <f t="shared" si="36"/>
        <v>363.07759403624976</v>
      </c>
      <c r="F405" s="1">
        <f t="shared" si="32"/>
        <v>9.0748427672955927</v>
      </c>
      <c r="G405" s="1">
        <f t="shared" si="33"/>
        <v>9.0724368035453722</v>
      </c>
      <c r="H405" s="1">
        <f t="shared" si="34"/>
        <v>-2.4059637502205078E-3</v>
      </c>
    </row>
    <row r="406" spans="1:8" x14ac:dyDescent="0.2">
      <c r="A406">
        <f>Sheet1!A397</f>
        <v>370</v>
      </c>
      <c r="B406">
        <f>Sheet1!B397</f>
        <v>363.55</v>
      </c>
      <c r="C406">
        <f t="shared" si="35"/>
        <v>354.45566037735853</v>
      </c>
      <c r="D406">
        <f t="shared" si="36"/>
        <v>363.54677250225552</v>
      </c>
      <c r="F406" s="1">
        <f t="shared" si="32"/>
        <v>9.0943396226414848</v>
      </c>
      <c r="G406" s="1">
        <f t="shared" si="33"/>
        <v>9.0911121248969948</v>
      </c>
      <c r="H406" s="1">
        <f t="shared" si="34"/>
        <v>-3.2274977444899378E-3</v>
      </c>
    </row>
    <row r="407" spans="1:8" x14ac:dyDescent="0.2">
      <c r="A407">
        <f>Sheet1!A398</f>
        <v>371</v>
      </c>
      <c r="B407">
        <f>Sheet1!B398</f>
        <v>364.02</v>
      </c>
      <c r="C407">
        <f t="shared" si="35"/>
        <v>354.9061635220126</v>
      </c>
      <c r="D407">
        <f t="shared" si="36"/>
        <v>364.01592509413535</v>
      </c>
      <c r="F407" s="1">
        <f t="shared" si="32"/>
        <v>9.1138364779873768</v>
      </c>
      <c r="G407" s="1">
        <f t="shared" si="33"/>
        <v>9.1097615721227498</v>
      </c>
      <c r="H407" s="1">
        <f t="shared" si="34"/>
        <v>-4.0749058646269987E-3</v>
      </c>
    </row>
    <row r="408" spans="1:8" x14ac:dyDescent="0.2">
      <c r="A408">
        <f>Sheet1!A399</f>
        <v>372</v>
      </c>
      <c r="B408">
        <f>Sheet1!B399</f>
        <v>364.49</v>
      </c>
      <c r="C408">
        <f t="shared" si="35"/>
        <v>355.35666666666668</v>
      </c>
      <c r="D408">
        <f t="shared" si="36"/>
        <v>364.48505180812668</v>
      </c>
      <c r="F408" s="1">
        <f t="shared" si="32"/>
        <v>9.1333333333333258</v>
      </c>
      <c r="G408" s="1">
        <f t="shared" si="33"/>
        <v>9.1283851414600008</v>
      </c>
      <c r="H408" s="1">
        <f t="shared" si="34"/>
        <v>-4.9481918733249586E-3</v>
      </c>
    </row>
    <row r="409" spans="1:8" x14ac:dyDescent="0.2">
      <c r="A409">
        <f>Sheet1!A400</f>
        <v>373</v>
      </c>
      <c r="B409">
        <f>Sheet1!B400</f>
        <v>364.96</v>
      </c>
      <c r="C409">
        <f t="shared" si="35"/>
        <v>355.80716981132076</v>
      </c>
      <c r="D409">
        <f t="shared" si="36"/>
        <v>364.95415264046682</v>
      </c>
      <c r="F409" s="1">
        <f t="shared" si="32"/>
        <v>9.1528301886792178</v>
      </c>
      <c r="G409" s="1">
        <f t="shared" si="33"/>
        <v>9.1469828291460544</v>
      </c>
      <c r="H409" s="1">
        <f t="shared" si="34"/>
        <v>-5.8473595331633987E-3</v>
      </c>
    </row>
    <row r="410" spans="1:8" x14ac:dyDescent="0.2">
      <c r="A410">
        <f>Sheet1!A401</f>
        <v>374</v>
      </c>
      <c r="B410">
        <f>Sheet1!B401</f>
        <v>365.43</v>
      </c>
      <c r="C410">
        <f t="shared" si="35"/>
        <v>356.25767295597484</v>
      </c>
      <c r="D410">
        <f t="shared" si="36"/>
        <v>365.42322758739328</v>
      </c>
      <c r="F410" s="1">
        <f t="shared" si="32"/>
        <v>9.1723270440251667</v>
      </c>
      <c r="G410" s="1">
        <f t="shared" si="33"/>
        <v>9.1655546314184448</v>
      </c>
      <c r="H410" s="1">
        <f t="shared" si="34"/>
        <v>-6.7724126067219004E-3</v>
      </c>
    </row>
    <row r="411" spans="1:8" x14ac:dyDescent="0.2">
      <c r="A411">
        <f>Sheet1!A402</f>
        <v>375</v>
      </c>
      <c r="B411">
        <f>Sheet1!B402</f>
        <v>365.9</v>
      </c>
      <c r="C411">
        <f t="shared" si="35"/>
        <v>356.70817610062892</v>
      </c>
      <c r="D411">
        <f t="shared" si="36"/>
        <v>365.89227664514334</v>
      </c>
      <c r="F411" s="1">
        <f t="shared" si="32"/>
        <v>9.1918238993710588</v>
      </c>
      <c r="G411" s="1">
        <f t="shared" si="33"/>
        <v>9.1841005445144219</v>
      </c>
      <c r="H411" s="1">
        <f t="shared" si="34"/>
        <v>-7.7233548566368881E-3</v>
      </c>
    </row>
    <row r="412" spans="1:8" x14ac:dyDescent="0.2">
      <c r="A412">
        <f>Sheet1!A403</f>
        <v>376</v>
      </c>
      <c r="B412">
        <f>Sheet1!B403</f>
        <v>366.37</v>
      </c>
      <c r="C412">
        <f t="shared" si="35"/>
        <v>357.158679245283</v>
      </c>
      <c r="D412">
        <f t="shared" si="36"/>
        <v>366.36129980995446</v>
      </c>
      <c r="F412" s="1">
        <f t="shared" si="32"/>
        <v>9.2113207547170077</v>
      </c>
      <c r="G412" s="1">
        <f t="shared" si="33"/>
        <v>9.2026205646714629</v>
      </c>
      <c r="H412" s="1">
        <f t="shared" si="34"/>
        <v>-8.7001900455447867E-3</v>
      </c>
    </row>
    <row r="413" spans="1:8" x14ac:dyDescent="0.2">
      <c r="A413">
        <f>Sheet1!A404</f>
        <v>377</v>
      </c>
      <c r="B413">
        <f>Sheet1!B404</f>
        <v>366.83</v>
      </c>
      <c r="C413">
        <f t="shared" si="35"/>
        <v>357.60918238993713</v>
      </c>
      <c r="D413">
        <f t="shared" si="36"/>
        <v>366.83029707806406</v>
      </c>
      <c r="F413" s="1">
        <f t="shared" si="32"/>
        <v>9.2208176100628521</v>
      </c>
      <c r="G413" s="1">
        <f t="shared" si="33"/>
        <v>9.2211146881269315</v>
      </c>
      <c r="H413" s="1">
        <f t="shared" si="34"/>
        <v>2.9707806407941462E-4</v>
      </c>
    </row>
    <row r="414" spans="1:8" x14ac:dyDescent="0.2">
      <c r="A414">
        <f>Sheet1!A405</f>
        <v>378</v>
      </c>
      <c r="B414">
        <f>Sheet1!B405</f>
        <v>367.3</v>
      </c>
      <c r="C414">
        <f t="shared" si="35"/>
        <v>358.05968553459115</v>
      </c>
      <c r="D414">
        <f t="shared" si="36"/>
        <v>367.29926844570952</v>
      </c>
      <c r="F414" s="1">
        <f t="shared" si="32"/>
        <v>9.2403144654088578</v>
      </c>
      <c r="G414" s="1">
        <f t="shared" si="33"/>
        <v>9.2395829111183616</v>
      </c>
      <c r="H414" s="1">
        <f t="shared" si="34"/>
        <v>-7.3155429049620579E-4</v>
      </c>
    </row>
    <row r="415" spans="1:8" x14ac:dyDescent="0.2">
      <c r="A415">
        <f>Sheet1!A406</f>
        <v>379</v>
      </c>
      <c r="B415">
        <f>Sheet1!B406</f>
        <v>367.77</v>
      </c>
      <c r="C415">
        <f t="shared" si="35"/>
        <v>358.51018867924529</v>
      </c>
      <c r="D415">
        <f t="shared" si="36"/>
        <v>367.76821390912824</v>
      </c>
      <c r="F415" s="1">
        <f t="shared" si="32"/>
        <v>9.259811320754693</v>
      </c>
      <c r="G415" s="1">
        <f t="shared" si="33"/>
        <v>9.2580252298829464</v>
      </c>
      <c r="H415" s="1">
        <f t="shared" si="34"/>
        <v>-1.7860908717466373E-3</v>
      </c>
    </row>
    <row r="416" spans="1:8" x14ac:dyDescent="0.2">
      <c r="A416">
        <f>Sheet1!A407</f>
        <v>380</v>
      </c>
      <c r="B416">
        <f>Sheet1!B407</f>
        <v>368.24</v>
      </c>
      <c r="C416">
        <f t="shared" si="35"/>
        <v>358.96069182389937</v>
      </c>
      <c r="D416">
        <f t="shared" si="36"/>
        <v>368.23713346455776</v>
      </c>
      <c r="F416" s="1">
        <f t="shared" si="32"/>
        <v>9.279308176100642</v>
      </c>
      <c r="G416" s="1">
        <f t="shared" si="33"/>
        <v>9.2764416406583905</v>
      </c>
      <c r="H416" s="1">
        <f t="shared" si="34"/>
        <v>-2.8665354422514611E-3</v>
      </c>
    </row>
    <row r="417" spans="1:8" x14ac:dyDescent="0.2">
      <c r="A417">
        <f>Sheet1!A408</f>
        <v>381</v>
      </c>
      <c r="B417">
        <f>Sheet1!B408</f>
        <v>368.71</v>
      </c>
      <c r="C417">
        <f t="shared" si="35"/>
        <v>359.41119496855345</v>
      </c>
      <c r="D417">
        <f t="shared" si="36"/>
        <v>368.70602710823522</v>
      </c>
      <c r="F417" s="1">
        <f t="shared" si="32"/>
        <v>9.298805031446534</v>
      </c>
      <c r="G417" s="1">
        <f t="shared" si="33"/>
        <v>9.2948321396817732</v>
      </c>
      <c r="H417" s="1">
        <f t="shared" si="34"/>
        <v>-3.9728917647607886E-3</v>
      </c>
    </row>
    <row r="418" spans="1:8" x14ac:dyDescent="0.2">
      <c r="A418">
        <f>Sheet1!A409</f>
        <v>382</v>
      </c>
      <c r="B418">
        <f>Sheet1!B409</f>
        <v>369.18</v>
      </c>
      <c r="C418">
        <f t="shared" si="35"/>
        <v>359.86169811320758</v>
      </c>
      <c r="D418">
        <f t="shared" si="36"/>
        <v>369.17489483639827</v>
      </c>
      <c r="F418" s="1">
        <f t="shared" si="32"/>
        <v>9.3183018867924261</v>
      </c>
      <c r="G418" s="1">
        <f t="shared" si="33"/>
        <v>9.3131967231906856</v>
      </c>
      <c r="H418" s="1">
        <f t="shared" si="34"/>
        <v>-5.1051636017405144E-3</v>
      </c>
    </row>
    <row r="419" spans="1:8" x14ac:dyDescent="0.2">
      <c r="A419">
        <f>Sheet1!A410</f>
        <v>383</v>
      </c>
      <c r="B419">
        <f>Sheet1!B410</f>
        <v>369.65</v>
      </c>
      <c r="C419">
        <f t="shared" si="35"/>
        <v>360.3122012578616</v>
      </c>
      <c r="D419">
        <f t="shared" si="36"/>
        <v>369.64373664528409</v>
      </c>
      <c r="F419" s="1">
        <f t="shared" si="32"/>
        <v>9.337798742138375</v>
      </c>
      <c r="G419" s="1">
        <f t="shared" si="33"/>
        <v>9.3315353874224911</v>
      </c>
      <c r="H419" s="1">
        <f t="shared" si="34"/>
        <v>-6.2633547158839065E-3</v>
      </c>
    </row>
    <row r="420" spans="1:8" x14ac:dyDescent="0.2">
      <c r="A420">
        <f>Sheet1!A411</f>
        <v>384</v>
      </c>
      <c r="B420">
        <f>Sheet1!B411</f>
        <v>370.12</v>
      </c>
      <c r="C420">
        <f t="shared" si="35"/>
        <v>360.76270440251574</v>
      </c>
      <c r="D420">
        <f t="shared" si="36"/>
        <v>370.11255253113023</v>
      </c>
      <c r="F420" s="1">
        <f t="shared" si="32"/>
        <v>9.3572955974842671</v>
      </c>
      <c r="G420" s="1">
        <f t="shared" si="33"/>
        <v>9.3498481286144965</v>
      </c>
      <c r="H420" s="1">
        <f t="shared" si="34"/>
        <v>-7.447468869770546E-3</v>
      </c>
    </row>
    <row r="421" spans="1:8" x14ac:dyDescent="0.2">
      <c r="A421">
        <f>Sheet1!A412</f>
        <v>385</v>
      </c>
      <c r="B421">
        <f>Sheet1!B412</f>
        <v>370.59</v>
      </c>
      <c r="C421">
        <f t="shared" si="35"/>
        <v>361.21320754716982</v>
      </c>
      <c r="D421">
        <f t="shared" si="36"/>
        <v>370.58134249017405</v>
      </c>
      <c r="F421" s="1">
        <f t="shared" ref="F421:F484" si="37">B421-C421</f>
        <v>9.3767924528301592</v>
      </c>
      <c r="G421" s="1">
        <f t="shared" ref="G421:G484" si="38">D421-C421</f>
        <v>9.368134943004236</v>
      </c>
      <c r="H421" s="1">
        <f t="shared" ref="H421:H484" si="39">D421-B421</f>
        <v>-8.6575098259231709E-3</v>
      </c>
    </row>
    <row r="422" spans="1:8" x14ac:dyDescent="0.2">
      <c r="A422">
        <f>Sheet1!A413</f>
        <v>386</v>
      </c>
      <c r="B422">
        <f>Sheet1!B413</f>
        <v>371.05</v>
      </c>
      <c r="C422">
        <f t="shared" ref="C422:C485" si="40">C$36+(A422-1)*(C$2103-C$36)/2067</f>
        <v>361.66371069182389</v>
      </c>
      <c r="D422">
        <f t="shared" ref="D422:D485" si="41">$J$21+A422*$I$21+$H$21*A422^2+$G$21*A422^3</f>
        <v>371.05010651865297</v>
      </c>
      <c r="F422" s="1">
        <f t="shared" si="37"/>
        <v>9.3862893081761172</v>
      </c>
      <c r="G422" s="1">
        <f t="shared" si="38"/>
        <v>9.386395826829073</v>
      </c>
      <c r="H422" s="1">
        <f t="shared" si="39"/>
        <v>1.0651865295585594E-4</v>
      </c>
    </row>
    <row r="423" spans="1:8" x14ac:dyDescent="0.2">
      <c r="A423">
        <f>Sheet1!A414</f>
        <v>387</v>
      </c>
      <c r="B423">
        <f>Sheet1!B414</f>
        <v>371.52</v>
      </c>
      <c r="C423">
        <f t="shared" si="40"/>
        <v>362.11421383647803</v>
      </c>
      <c r="D423">
        <f t="shared" si="41"/>
        <v>371.51884461280446</v>
      </c>
      <c r="F423" s="1">
        <f t="shared" si="37"/>
        <v>9.4057861635219524</v>
      </c>
      <c r="G423" s="1">
        <f t="shared" si="38"/>
        <v>9.4046307763264281</v>
      </c>
      <c r="H423" s="1">
        <f t="shared" si="39"/>
        <v>-1.1553871955243267E-3</v>
      </c>
    </row>
    <row r="424" spans="1:8" x14ac:dyDescent="0.2">
      <c r="A424">
        <f>Sheet1!A415</f>
        <v>388</v>
      </c>
      <c r="B424">
        <f>Sheet1!B415</f>
        <v>371.99</v>
      </c>
      <c r="C424">
        <f t="shared" si="40"/>
        <v>362.56471698113205</v>
      </c>
      <c r="D424">
        <f t="shared" si="41"/>
        <v>371.98755676886577</v>
      </c>
      <c r="F424" s="1">
        <f t="shared" si="37"/>
        <v>9.4252830188679582</v>
      </c>
      <c r="G424" s="1">
        <f t="shared" si="38"/>
        <v>9.4228397877337216</v>
      </c>
      <c r="H424" s="1">
        <f t="shared" si="39"/>
        <v>-2.443231134236612E-3</v>
      </c>
    </row>
    <row r="425" spans="1:8" x14ac:dyDescent="0.2">
      <c r="A425">
        <f>Sheet1!A416</f>
        <v>389</v>
      </c>
      <c r="B425">
        <f>Sheet1!B416</f>
        <v>372.46</v>
      </c>
      <c r="C425">
        <f t="shared" si="40"/>
        <v>363.01522012578619</v>
      </c>
      <c r="D425">
        <f t="shared" si="41"/>
        <v>372.45624298307445</v>
      </c>
      <c r="F425" s="1">
        <f t="shared" si="37"/>
        <v>9.4447798742137934</v>
      </c>
      <c r="G425" s="1">
        <f t="shared" si="38"/>
        <v>9.4410228572882602</v>
      </c>
      <c r="H425" s="1">
        <f t="shared" si="39"/>
        <v>-3.7570169255332075E-3</v>
      </c>
    </row>
    <row r="426" spans="1:8" x14ac:dyDescent="0.2">
      <c r="A426">
        <f>Sheet1!A417</f>
        <v>390</v>
      </c>
      <c r="B426">
        <f>Sheet1!B417</f>
        <v>372.93</v>
      </c>
      <c r="C426">
        <f t="shared" si="40"/>
        <v>363.46572327044026</v>
      </c>
      <c r="D426">
        <f t="shared" si="41"/>
        <v>372.92490325166773</v>
      </c>
      <c r="F426" s="1">
        <f t="shared" si="37"/>
        <v>9.4642767295597423</v>
      </c>
      <c r="G426" s="1">
        <f t="shared" si="38"/>
        <v>9.4591799812274644</v>
      </c>
      <c r="H426" s="1">
        <f t="shared" si="39"/>
        <v>-5.0967483322779117E-3</v>
      </c>
    </row>
    <row r="427" spans="1:8" x14ac:dyDescent="0.2">
      <c r="A427">
        <f>Sheet1!A418</f>
        <v>391</v>
      </c>
      <c r="B427">
        <f>Sheet1!B418</f>
        <v>373.4</v>
      </c>
      <c r="C427">
        <f t="shared" si="40"/>
        <v>363.91622641509434</v>
      </c>
      <c r="D427">
        <f t="shared" si="41"/>
        <v>373.3935375708831</v>
      </c>
      <c r="F427" s="1">
        <f t="shared" si="37"/>
        <v>9.4837735849056344</v>
      </c>
      <c r="G427" s="1">
        <f t="shared" si="38"/>
        <v>9.4773111557887546</v>
      </c>
      <c r="H427" s="1">
        <f t="shared" si="39"/>
        <v>-6.4624291168797754E-3</v>
      </c>
    </row>
    <row r="428" spans="1:8" x14ac:dyDescent="0.2">
      <c r="A428">
        <f>Sheet1!A419</f>
        <v>392</v>
      </c>
      <c r="B428">
        <f>Sheet1!B419</f>
        <v>373.87</v>
      </c>
      <c r="C428">
        <f t="shared" si="40"/>
        <v>364.36672955974848</v>
      </c>
      <c r="D428">
        <f t="shared" si="41"/>
        <v>373.86214593695803</v>
      </c>
      <c r="F428" s="1">
        <f t="shared" si="37"/>
        <v>9.5032704402515265</v>
      </c>
      <c r="G428" s="1">
        <f t="shared" si="38"/>
        <v>9.4954163772095512</v>
      </c>
      <c r="H428" s="1">
        <f t="shared" si="39"/>
        <v>-7.8540630419752233E-3</v>
      </c>
    </row>
    <row r="429" spans="1:8" x14ac:dyDescent="0.2">
      <c r="A429">
        <f>Sheet1!A420</f>
        <v>393</v>
      </c>
      <c r="B429">
        <f>Sheet1!B420</f>
        <v>374.33</v>
      </c>
      <c r="C429">
        <f t="shared" si="40"/>
        <v>364.8172327044025</v>
      </c>
      <c r="D429">
        <f t="shared" si="41"/>
        <v>374.33072834612983</v>
      </c>
      <c r="F429" s="1">
        <f t="shared" si="37"/>
        <v>9.5127672955974845</v>
      </c>
      <c r="G429" s="1">
        <f t="shared" si="38"/>
        <v>9.5134956417273315</v>
      </c>
      <c r="H429" s="1">
        <f t="shared" si="39"/>
        <v>7.2834612984706837E-4</v>
      </c>
    </row>
    <row r="430" spans="1:8" x14ac:dyDescent="0.2">
      <c r="A430">
        <f>Sheet1!A421</f>
        <v>394</v>
      </c>
      <c r="B430">
        <f>Sheet1!B421</f>
        <v>374.8</v>
      </c>
      <c r="C430">
        <f t="shared" si="40"/>
        <v>365.26773584905663</v>
      </c>
      <c r="D430">
        <f t="shared" si="41"/>
        <v>374.79928479463598</v>
      </c>
      <c r="F430" s="1">
        <f t="shared" si="37"/>
        <v>9.5322641509433765</v>
      </c>
      <c r="G430" s="1">
        <f t="shared" si="38"/>
        <v>9.5315489455793454</v>
      </c>
      <c r="H430" s="1">
        <f t="shared" si="39"/>
        <v>-7.152053640311351E-4</v>
      </c>
    </row>
    <row r="431" spans="1:8" x14ac:dyDescent="0.2">
      <c r="A431">
        <f>Sheet1!A422</f>
        <v>395</v>
      </c>
      <c r="B431">
        <f>Sheet1!B422</f>
        <v>375.27</v>
      </c>
      <c r="C431">
        <f t="shared" si="40"/>
        <v>365.71823899371071</v>
      </c>
      <c r="D431">
        <f t="shared" si="41"/>
        <v>375.26781527871384</v>
      </c>
      <c r="F431" s="1">
        <f t="shared" si="37"/>
        <v>9.5517610062892686</v>
      </c>
      <c r="G431" s="1">
        <f t="shared" si="38"/>
        <v>9.5495762850031269</v>
      </c>
      <c r="H431" s="1">
        <f t="shared" si="39"/>
        <v>-2.1847212861416665E-3</v>
      </c>
    </row>
    <row r="432" spans="1:8" x14ac:dyDescent="0.2">
      <c r="A432">
        <f>Sheet1!A423</f>
        <v>396</v>
      </c>
      <c r="B432">
        <f>Sheet1!B423</f>
        <v>375.74</v>
      </c>
      <c r="C432">
        <f t="shared" si="40"/>
        <v>366.16874213836479</v>
      </c>
      <c r="D432">
        <f t="shared" si="41"/>
        <v>375.73631979460083</v>
      </c>
      <c r="F432" s="1">
        <f t="shared" si="37"/>
        <v>9.5712578616352175</v>
      </c>
      <c r="G432" s="1">
        <f t="shared" si="38"/>
        <v>9.5675776562360397</v>
      </c>
      <c r="H432" s="1">
        <f t="shared" si="39"/>
        <v>-3.6802053991777939E-3</v>
      </c>
    </row>
    <row r="433" spans="1:8" x14ac:dyDescent="0.2">
      <c r="A433">
        <f>Sheet1!A424</f>
        <v>397</v>
      </c>
      <c r="B433">
        <f>Sheet1!B424</f>
        <v>376.21</v>
      </c>
      <c r="C433">
        <f t="shared" si="40"/>
        <v>366.61924528301893</v>
      </c>
      <c r="D433">
        <f t="shared" si="41"/>
        <v>376.20479833853432</v>
      </c>
      <c r="F433" s="1">
        <f t="shared" si="37"/>
        <v>9.5907547169810528</v>
      </c>
      <c r="G433" s="1">
        <f t="shared" si="38"/>
        <v>9.5855530555153905</v>
      </c>
      <c r="H433" s="1">
        <f t="shared" si="39"/>
        <v>-5.2016614656622551E-3</v>
      </c>
    </row>
    <row r="434" spans="1:8" x14ac:dyDescent="0.2">
      <c r="A434">
        <f>Sheet1!A425</f>
        <v>398</v>
      </c>
      <c r="B434">
        <f>Sheet1!B425</f>
        <v>376.68</v>
      </c>
      <c r="C434">
        <f t="shared" si="40"/>
        <v>367.06974842767295</v>
      </c>
      <c r="D434">
        <f t="shared" si="41"/>
        <v>376.67325090675178</v>
      </c>
      <c r="F434" s="1">
        <f t="shared" si="37"/>
        <v>9.6102515723270585</v>
      </c>
      <c r="G434" s="1">
        <f t="shared" si="38"/>
        <v>9.603502479078827</v>
      </c>
      <c r="H434" s="1">
        <f t="shared" si="39"/>
        <v>-6.7490932482314747E-3</v>
      </c>
    </row>
    <row r="435" spans="1:8" x14ac:dyDescent="0.2">
      <c r="A435">
        <f>Sheet1!A426</f>
        <v>399</v>
      </c>
      <c r="B435">
        <f>Sheet1!B426</f>
        <v>377.15</v>
      </c>
      <c r="C435">
        <f t="shared" si="40"/>
        <v>367.52025157232703</v>
      </c>
      <c r="D435">
        <f t="shared" si="41"/>
        <v>377.14167749549051</v>
      </c>
      <c r="F435" s="1">
        <f t="shared" si="37"/>
        <v>9.6297484276729506</v>
      </c>
      <c r="G435" s="1">
        <f t="shared" si="38"/>
        <v>9.6214259231634855</v>
      </c>
      <c r="H435" s="1">
        <f t="shared" si="39"/>
        <v>-8.3225045094650341E-3</v>
      </c>
    </row>
    <row r="436" spans="1:8" x14ac:dyDescent="0.2">
      <c r="A436">
        <f>Sheet1!A427</f>
        <v>400</v>
      </c>
      <c r="B436">
        <f>Sheet1!B427</f>
        <v>377.61</v>
      </c>
      <c r="C436">
        <f t="shared" si="40"/>
        <v>367.97075471698111</v>
      </c>
      <c r="D436">
        <f t="shared" si="41"/>
        <v>377.61007810098789</v>
      </c>
      <c r="F436" s="1">
        <f t="shared" si="37"/>
        <v>9.6392452830189086</v>
      </c>
      <c r="G436" s="1">
        <f t="shared" si="38"/>
        <v>9.6393233840067865</v>
      </c>
      <c r="H436" s="1">
        <f t="shared" si="39"/>
        <v>7.8100987877860462E-5</v>
      </c>
    </row>
    <row r="437" spans="1:8" x14ac:dyDescent="0.2">
      <c r="A437">
        <f>Sheet1!A428</f>
        <v>401</v>
      </c>
      <c r="B437">
        <f>Sheet1!B428</f>
        <v>378.08</v>
      </c>
      <c r="C437">
        <f t="shared" si="40"/>
        <v>368.42125786163524</v>
      </c>
      <c r="D437">
        <f t="shared" si="41"/>
        <v>378.0784527194815</v>
      </c>
      <c r="F437" s="1">
        <f t="shared" si="37"/>
        <v>9.6587421383647438</v>
      </c>
      <c r="G437" s="1">
        <f t="shared" si="38"/>
        <v>9.6571948578462639</v>
      </c>
      <c r="H437" s="1">
        <f t="shared" si="39"/>
        <v>-1.5472805184799654E-3</v>
      </c>
    </row>
    <row r="438" spans="1:8" x14ac:dyDescent="0.2">
      <c r="A438">
        <f>Sheet1!A429</f>
        <v>402</v>
      </c>
      <c r="B438">
        <f>Sheet1!B429</f>
        <v>378.55</v>
      </c>
      <c r="C438">
        <f t="shared" si="40"/>
        <v>368.87176100628932</v>
      </c>
      <c r="D438">
        <f t="shared" si="41"/>
        <v>378.5468013472086</v>
      </c>
      <c r="F438" s="1">
        <f t="shared" si="37"/>
        <v>9.6782389937106927</v>
      </c>
      <c r="G438" s="1">
        <f t="shared" si="38"/>
        <v>9.6750403409192813</v>
      </c>
      <c r="H438" s="1">
        <f t="shared" si="39"/>
        <v>-3.1986527914114049E-3</v>
      </c>
    </row>
    <row r="439" spans="1:8" x14ac:dyDescent="0.2">
      <c r="A439">
        <f>Sheet1!A430</f>
        <v>403</v>
      </c>
      <c r="B439">
        <f>Sheet1!B430</f>
        <v>379.02</v>
      </c>
      <c r="C439">
        <f t="shared" si="40"/>
        <v>369.3222641509434</v>
      </c>
      <c r="D439">
        <f t="shared" si="41"/>
        <v>379.01512398040666</v>
      </c>
      <c r="F439" s="1">
        <f t="shared" si="37"/>
        <v>9.6977358490565848</v>
      </c>
      <c r="G439" s="1">
        <f t="shared" si="38"/>
        <v>9.6928598294632593</v>
      </c>
      <c r="H439" s="1">
        <f t="shared" si="39"/>
        <v>-4.876019593325509E-3</v>
      </c>
    </row>
    <row r="440" spans="1:8" x14ac:dyDescent="0.2">
      <c r="A440">
        <f>Sheet1!A431</f>
        <v>404</v>
      </c>
      <c r="B440">
        <f>Sheet1!B431</f>
        <v>379.49</v>
      </c>
      <c r="C440">
        <f t="shared" si="40"/>
        <v>369.77276729559748</v>
      </c>
      <c r="D440">
        <f t="shared" si="41"/>
        <v>379.48342061531304</v>
      </c>
      <c r="F440" s="1">
        <f t="shared" si="37"/>
        <v>9.7172327044025337</v>
      </c>
      <c r="G440" s="1">
        <f t="shared" si="38"/>
        <v>9.7106533197155613</v>
      </c>
      <c r="H440" s="1">
        <f t="shared" si="39"/>
        <v>-6.5793846869723893E-3</v>
      </c>
    </row>
    <row r="441" spans="1:8" x14ac:dyDescent="0.2">
      <c r="A441">
        <f>Sheet1!A432</f>
        <v>405</v>
      </c>
      <c r="B441">
        <f>Sheet1!B432</f>
        <v>379.96</v>
      </c>
      <c r="C441">
        <f t="shared" si="40"/>
        <v>370.22327044025155</v>
      </c>
      <c r="D441">
        <f t="shared" si="41"/>
        <v>379.95169124816522</v>
      </c>
      <c r="F441" s="1">
        <f t="shared" si="37"/>
        <v>9.7367295597484258</v>
      </c>
      <c r="G441" s="1">
        <f t="shared" si="38"/>
        <v>9.7284208079136647</v>
      </c>
      <c r="H441" s="1">
        <f t="shared" si="39"/>
        <v>-8.3087518347610967E-3</v>
      </c>
    </row>
    <row r="442" spans="1:8" x14ac:dyDescent="0.2">
      <c r="A442">
        <f>Sheet1!A433</f>
        <v>406</v>
      </c>
      <c r="B442">
        <f>Sheet1!B433</f>
        <v>380.42</v>
      </c>
      <c r="C442">
        <f t="shared" si="40"/>
        <v>370.67377358490569</v>
      </c>
      <c r="D442">
        <f t="shared" si="41"/>
        <v>380.41993587520045</v>
      </c>
      <c r="F442" s="1">
        <f t="shared" si="37"/>
        <v>9.746226415094327</v>
      </c>
      <c r="G442" s="1">
        <f t="shared" si="38"/>
        <v>9.7461622902947624</v>
      </c>
      <c r="H442" s="1">
        <f t="shared" si="39"/>
        <v>-6.4124799564524437E-5</v>
      </c>
    </row>
    <row r="443" spans="1:8" x14ac:dyDescent="0.2">
      <c r="A443">
        <f>Sheet1!A434</f>
        <v>407</v>
      </c>
      <c r="B443">
        <f>Sheet1!B434</f>
        <v>380.89</v>
      </c>
      <c r="C443">
        <f t="shared" si="40"/>
        <v>371.12427672955977</v>
      </c>
      <c r="D443">
        <f t="shared" si="41"/>
        <v>380.88815449265621</v>
      </c>
      <c r="F443" s="1">
        <f t="shared" si="37"/>
        <v>9.765723270440219</v>
      </c>
      <c r="G443" s="1">
        <f t="shared" si="38"/>
        <v>9.7638777630964455</v>
      </c>
      <c r="H443" s="1">
        <f t="shared" si="39"/>
        <v>-1.8455073437735336E-3</v>
      </c>
    </row>
    <row r="444" spans="1:8" x14ac:dyDescent="0.2">
      <c r="A444">
        <f>Sheet1!A435</f>
        <v>408</v>
      </c>
      <c r="B444">
        <f>Sheet1!B435</f>
        <v>381.36</v>
      </c>
      <c r="C444">
        <f t="shared" si="40"/>
        <v>371.57477987421385</v>
      </c>
      <c r="D444">
        <f t="shared" si="41"/>
        <v>381.35634709677004</v>
      </c>
      <c r="F444" s="1">
        <f t="shared" si="37"/>
        <v>9.785220125786168</v>
      </c>
      <c r="G444" s="1">
        <f t="shared" si="38"/>
        <v>9.7815672225561912</v>
      </c>
      <c r="H444" s="1">
        <f t="shared" si="39"/>
        <v>-3.6529032299768005E-3</v>
      </c>
    </row>
    <row r="445" spans="1:8" x14ac:dyDescent="0.2">
      <c r="A445">
        <f>Sheet1!A436</f>
        <v>409</v>
      </c>
      <c r="B445">
        <f>Sheet1!B436</f>
        <v>381.83</v>
      </c>
      <c r="C445">
        <f t="shared" si="40"/>
        <v>372.02528301886792</v>
      </c>
      <c r="D445">
        <f t="shared" si="41"/>
        <v>381.82451368377906</v>
      </c>
      <c r="F445" s="1">
        <f t="shared" si="37"/>
        <v>9.80471698113206</v>
      </c>
      <c r="G445" s="1">
        <f t="shared" si="38"/>
        <v>9.7992306649111356</v>
      </c>
      <c r="H445" s="1">
        <f t="shared" si="39"/>
        <v>-5.4863162209244365E-3</v>
      </c>
    </row>
    <row r="446" spans="1:8" x14ac:dyDescent="0.2">
      <c r="A446">
        <f>Sheet1!A437</f>
        <v>410</v>
      </c>
      <c r="B446">
        <f>Sheet1!B437</f>
        <v>382.3</v>
      </c>
      <c r="C446">
        <f t="shared" si="40"/>
        <v>372.475786163522</v>
      </c>
      <c r="D446">
        <f t="shared" si="41"/>
        <v>382.29265424992093</v>
      </c>
      <c r="F446" s="1">
        <f t="shared" si="37"/>
        <v>9.8242138364780089</v>
      </c>
      <c r="G446" s="1">
        <f t="shared" si="38"/>
        <v>9.8168680863989266</v>
      </c>
      <c r="H446" s="1">
        <f t="shared" si="39"/>
        <v>-7.345750079082336E-3</v>
      </c>
    </row>
    <row r="447" spans="1:8" x14ac:dyDescent="0.2">
      <c r="A447">
        <f>Sheet1!A438</f>
        <v>411</v>
      </c>
      <c r="B447">
        <f>Sheet1!B438</f>
        <v>382.76</v>
      </c>
      <c r="C447">
        <f t="shared" si="40"/>
        <v>372.92628930817614</v>
      </c>
      <c r="D447">
        <f t="shared" si="41"/>
        <v>382.76076879143295</v>
      </c>
      <c r="F447" s="1">
        <f t="shared" si="37"/>
        <v>9.8337106918238533</v>
      </c>
      <c r="G447" s="1">
        <f t="shared" si="38"/>
        <v>9.8344794832568141</v>
      </c>
      <c r="H447" s="1">
        <f t="shared" si="39"/>
        <v>7.6879143296082475E-4</v>
      </c>
    </row>
    <row r="448" spans="1:8" x14ac:dyDescent="0.2">
      <c r="A448">
        <f>Sheet1!A439</f>
        <v>412</v>
      </c>
      <c r="B448">
        <f>Sheet1!B439</f>
        <v>383.23</v>
      </c>
      <c r="C448">
        <f t="shared" si="40"/>
        <v>373.37679245283016</v>
      </c>
      <c r="D448">
        <f t="shared" si="41"/>
        <v>383.22885730455255</v>
      </c>
      <c r="F448" s="1">
        <f t="shared" si="37"/>
        <v>9.853207547169859</v>
      </c>
      <c r="G448" s="1">
        <f t="shared" si="38"/>
        <v>9.852064851722389</v>
      </c>
      <c r="H448" s="1">
        <f t="shared" si="39"/>
        <v>-1.1426954474700324E-3</v>
      </c>
    </row>
    <row r="449" spans="1:8" x14ac:dyDescent="0.2">
      <c r="A449">
        <f>Sheet1!A440</f>
        <v>413</v>
      </c>
      <c r="B449">
        <f>Sheet1!B440</f>
        <v>383.7</v>
      </c>
      <c r="C449">
        <f t="shared" si="40"/>
        <v>373.82729559748429</v>
      </c>
      <c r="D449">
        <f t="shared" si="41"/>
        <v>383.69691978551708</v>
      </c>
      <c r="F449" s="1">
        <f t="shared" si="37"/>
        <v>9.8727044025156943</v>
      </c>
      <c r="G449" s="1">
        <f t="shared" si="38"/>
        <v>9.8696241880327875</v>
      </c>
      <c r="H449" s="1">
        <f t="shared" si="39"/>
        <v>-3.0802144829067402E-3</v>
      </c>
    </row>
    <row r="450" spans="1:8" x14ac:dyDescent="0.2">
      <c r="A450">
        <f>Sheet1!A441</f>
        <v>414</v>
      </c>
      <c r="B450">
        <f>Sheet1!B441</f>
        <v>384.17</v>
      </c>
      <c r="C450">
        <f t="shared" si="40"/>
        <v>374.27779874213837</v>
      </c>
      <c r="D450">
        <f t="shared" si="41"/>
        <v>384.16495623056397</v>
      </c>
      <c r="F450" s="1">
        <f t="shared" si="37"/>
        <v>9.8922012578616432</v>
      </c>
      <c r="G450" s="1">
        <f t="shared" si="38"/>
        <v>9.8871574884256006</v>
      </c>
      <c r="H450" s="1">
        <f t="shared" si="39"/>
        <v>-5.0437694360425667E-3</v>
      </c>
    </row>
    <row r="451" spans="1:8" x14ac:dyDescent="0.2">
      <c r="A451">
        <f>Sheet1!A442</f>
        <v>415</v>
      </c>
      <c r="B451">
        <f>Sheet1!B442</f>
        <v>384.64</v>
      </c>
      <c r="C451">
        <f t="shared" si="40"/>
        <v>374.72830188679245</v>
      </c>
      <c r="D451">
        <f t="shared" si="41"/>
        <v>384.63296663593059</v>
      </c>
      <c r="F451" s="1">
        <f t="shared" si="37"/>
        <v>9.9116981132075352</v>
      </c>
      <c r="G451" s="1">
        <f t="shared" si="38"/>
        <v>9.904664749138135</v>
      </c>
      <c r="H451" s="1">
        <f t="shared" si="39"/>
        <v>-7.0333640694002497E-3</v>
      </c>
    </row>
    <row r="452" spans="1:8" x14ac:dyDescent="0.2">
      <c r="A452">
        <f>Sheet1!A443</f>
        <v>416</v>
      </c>
      <c r="B452">
        <f>Sheet1!B443</f>
        <v>385.1</v>
      </c>
      <c r="C452">
        <f t="shared" si="40"/>
        <v>375.17880503144659</v>
      </c>
      <c r="D452">
        <f t="shared" si="41"/>
        <v>385.10095099785434</v>
      </c>
      <c r="F452" s="1">
        <f t="shared" si="37"/>
        <v>9.9211949685534364</v>
      </c>
      <c r="G452" s="1">
        <f t="shared" si="38"/>
        <v>9.9221459664077543</v>
      </c>
      <c r="H452" s="1">
        <f t="shared" si="39"/>
        <v>9.5099785431784767E-4</v>
      </c>
    </row>
    <row r="453" spans="1:8" x14ac:dyDescent="0.2">
      <c r="A453">
        <f>Sheet1!A444</f>
        <v>417</v>
      </c>
      <c r="B453">
        <f>Sheet1!B444</f>
        <v>385.57</v>
      </c>
      <c r="C453">
        <f t="shared" si="40"/>
        <v>375.62930817610061</v>
      </c>
      <c r="D453">
        <f t="shared" si="41"/>
        <v>385.56890931257271</v>
      </c>
      <c r="F453" s="1">
        <f t="shared" si="37"/>
        <v>9.9406918238993853</v>
      </c>
      <c r="G453" s="1">
        <f t="shared" si="38"/>
        <v>9.9396011364721062</v>
      </c>
      <c r="H453" s="1">
        <f t="shared" si="39"/>
        <v>-1.0906874272791356E-3</v>
      </c>
    </row>
    <row r="454" spans="1:8" x14ac:dyDescent="0.2">
      <c r="A454">
        <f>Sheet1!A445</f>
        <v>418</v>
      </c>
      <c r="B454">
        <f>Sheet1!B445</f>
        <v>386.04</v>
      </c>
      <c r="C454">
        <f t="shared" si="40"/>
        <v>376.07981132075474</v>
      </c>
      <c r="D454">
        <f t="shared" si="41"/>
        <v>386.03684157632313</v>
      </c>
      <c r="F454" s="1">
        <f t="shared" si="37"/>
        <v>9.9601886792452774</v>
      </c>
      <c r="G454" s="1">
        <f t="shared" si="38"/>
        <v>9.9570302555683838</v>
      </c>
      <c r="H454" s="1">
        <f t="shared" si="39"/>
        <v>-3.1584236768935625E-3</v>
      </c>
    </row>
    <row r="455" spans="1:8" x14ac:dyDescent="0.2">
      <c r="A455">
        <f>Sheet1!A446</f>
        <v>419</v>
      </c>
      <c r="B455">
        <f>Sheet1!B446</f>
        <v>386.51</v>
      </c>
      <c r="C455">
        <f t="shared" si="40"/>
        <v>376.53031446540882</v>
      </c>
      <c r="D455">
        <f t="shared" si="41"/>
        <v>386.50474778534283</v>
      </c>
      <c r="F455" s="1">
        <f t="shared" si="37"/>
        <v>9.9796855345911695</v>
      </c>
      <c r="G455" s="1">
        <f t="shared" si="38"/>
        <v>9.9744333199340076</v>
      </c>
      <c r="H455" s="1">
        <f t="shared" si="39"/>
        <v>-5.2522146571618578E-3</v>
      </c>
    </row>
    <row r="456" spans="1:8" x14ac:dyDescent="0.2">
      <c r="A456">
        <f>Sheet1!A447</f>
        <v>420</v>
      </c>
      <c r="B456">
        <f>Sheet1!B447</f>
        <v>386.98</v>
      </c>
      <c r="C456">
        <f t="shared" si="40"/>
        <v>376.9808176100629</v>
      </c>
      <c r="D456">
        <f t="shared" si="41"/>
        <v>386.97262793586935</v>
      </c>
      <c r="F456" s="1">
        <f t="shared" si="37"/>
        <v>9.9991823899371184</v>
      </c>
      <c r="G456" s="1">
        <f t="shared" si="38"/>
        <v>9.9918103258064548</v>
      </c>
      <c r="H456" s="1">
        <f t="shared" si="39"/>
        <v>-7.3720641306636026E-3</v>
      </c>
    </row>
    <row r="457" spans="1:8" x14ac:dyDescent="0.2">
      <c r="A457">
        <f>Sheet1!A448</f>
        <v>421</v>
      </c>
      <c r="B457">
        <f>Sheet1!B448</f>
        <v>387.44</v>
      </c>
      <c r="C457">
        <f t="shared" si="40"/>
        <v>377.43132075471704</v>
      </c>
      <c r="D457">
        <f t="shared" si="41"/>
        <v>387.44048202414001</v>
      </c>
      <c r="F457" s="1">
        <f t="shared" si="37"/>
        <v>10.008679245282963</v>
      </c>
      <c r="G457" s="1">
        <f t="shared" si="38"/>
        <v>10.009161269422975</v>
      </c>
      <c r="H457" s="1">
        <f t="shared" si="39"/>
        <v>4.8202414001252691E-4</v>
      </c>
    </row>
    <row r="458" spans="1:8" x14ac:dyDescent="0.2">
      <c r="A458">
        <f>Sheet1!A449</f>
        <v>422</v>
      </c>
      <c r="B458">
        <f>Sheet1!B449</f>
        <v>387.91</v>
      </c>
      <c r="C458">
        <f t="shared" si="40"/>
        <v>377.88182389937106</v>
      </c>
      <c r="D458">
        <f t="shared" si="41"/>
        <v>387.90831004639233</v>
      </c>
      <c r="F458" s="1">
        <f t="shared" si="37"/>
        <v>10.028176100628968</v>
      </c>
      <c r="G458" s="1">
        <f t="shared" si="38"/>
        <v>10.026486147021274</v>
      </c>
      <c r="H458" s="1">
        <f t="shared" si="39"/>
        <v>-1.6899536076948607E-3</v>
      </c>
    </row>
    <row r="459" spans="1:8" x14ac:dyDescent="0.2">
      <c r="A459">
        <f>Sheet1!A450</f>
        <v>423</v>
      </c>
      <c r="B459">
        <f>Sheet1!B450</f>
        <v>388.38</v>
      </c>
      <c r="C459">
        <f t="shared" si="40"/>
        <v>378.33232704402519</v>
      </c>
      <c r="D459">
        <f t="shared" si="41"/>
        <v>388.37611199886351</v>
      </c>
      <c r="F459" s="1">
        <f t="shared" si="37"/>
        <v>10.047672955974804</v>
      </c>
      <c r="G459" s="1">
        <f t="shared" si="38"/>
        <v>10.043784954838316</v>
      </c>
      <c r="H459" s="1">
        <f t="shared" si="39"/>
        <v>-3.8880011364881284E-3</v>
      </c>
    </row>
    <row r="460" spans="1:8" x14ac:dyDescent="0.2">
      <c r="A460">
        <f>Sheet1!A451</f>
        <v>424</v>
      </c>
      <c r="B460">
        <f>Sheet1!B451</f>
        <v>388.85</v>
      </c>
      <c r="C460">
        <f t="shared" si="40"/>
        <v>378.78283018867921</v>
      </c>
      <c r="D460">
        <f t="shared" si="41"/>
        <v>388.84388787779113</v>
      </c>
      <c r="F460" s="1">
        <f t="shared" si="37"/>
        <v>10.067169811320809</v>
      </c>
      <c r="G460" s="1">
        <f t="shared" si="38"/>
        <v>10.061057689111919</v>
      </c>
      <c r="H460" s="1">
        <f t="shared" si="39"/>
        <v>-6.112122208890014E-3</v>
      </c>
    </row>
    <row r="461" spans="1:8" x14ac:dyDescent="0.2">
      <c r="A461">
        <f>Sheet1!A452</f>
        <v>425</v>
      </c>
      <c r="B461">
        <f>Sheet1!B452</f>
        <v>389.31</v>
      </c>
      <c r="C461">
        <f t="shared" si="40"/>
        <v>379.23333333333335</v>
      </c>
      <c r="D461">
        <f t="shared" si="41"/>
        <v>389.31163767941257</v>
      </c>
      <c r="F461" s="1">
        <f t="shared" si="37"/>
        <v>10.076666666666654</v>
      </c>
      <c r="G461" s="1">
        <f t="shared" si="38"/>
        <v>10.078304346079221</v>
      </c>
      <c r="H461" s="1">
        <f t="shared" si="39"/>
        <v>1.6376794125676497E-3</v>
      </c>
    </row>
    <row r="462" spans="1:8" x14ac:dyDescent="0.2">
      <c r="A462">
        <f>Sheet1!A453</f>
        <v>426</v>
      </c>
      <c r="B462">
        <f>Sheet1!B453</f>
        <v>389.78</v>
      </c>
      <c r="C462">
        <f t="shared" si="40"/>
        <v>379.68383647798743</v>
      </c>
      <c r="D462">
        <f t="shared" si="41"/>
        <v>389.77936139996518</v>
      </c>
      <c r="F462" s="1">
        <f t="shared" si="37"/>
        <v>10.096163522012546</v>
      </c>
      <c r="G462" s="1">
        <f t="shared" si="38"/>
        <v>10.095524921977756</v>
      </c>
      <c r="H462" s="1">
        <f t="shared" si="39"/>
        <v>-6.3860003479021543E-4</v>
      </c>
    </row>
    <row r="463" spans="1:8" x14ac:dyDescent="0.2">
      <c r="A463">
        <f>Sheet1!A454</f>
        <v>427</v>
      </c>
      <c r="B463">
        <f>Sheet1!B454</f>
        <v>390.25</v>
      </c>
      <c r="C463">
        <f t="shared" si="40"/>
        <v>380.13433962264151</v>
      </c>
      <c r="D463">
        <f t="shared" si="41"/>
        <v>390.24705903568639</v>
      </c>
      <c r="F463" s="1">
        <f t="shared" si="37"/>
        <v>10.115660377358495</v>
      </c>
      <c r="G463" s="1">
        <f t="shared" si="38"/>
        <v>10.112719413044886</v>
      </c>
      <c r="H463" s="1">
        <f t="shared" si="39"/>
        <v>-2.940964313609129E-3</v>
      </c>
    </row>
    <row r="464" spans="1:8" x14ac:dyDescent="0.2">
      <c r="A464">
        <f>Sheet1!A455</f>
        <v>428</v>
      </c>
      <c r="B464">
        <f>Sheet1!B455</f>
        <v>390.72</v>
      </c>
      <c r="C464">
        <f t="shared" si="40"/>
        <v>380.58484276729564</v>
      </c>
      <c r="D464">
        <f t="shared" si="41"/>
        <v>390.71473058281362</v>
      </c>
      <c r="F464" s="1">
        <f t="shared" si="37"/>
        <v>10.135157232704387</v>
      </c>
      <c r="G464" s="1">
        <f t="shared" si="38"/>
        <v>10.129887815517975</v>
      </c>
      <c r="H464" s="1">
        <f t="shared" si="39"/>
        <v>-5.2694171864118289E-3</v>
      </c>
    </row>
    <row r="465" spans="1:8" x14ac:dyDescent="0.2">
      <c r="A465">
        <f>Sheet1!A456</f>
        <v>429</v>
      </c>
      <c r="B465">
        <f>Sheet1!B456</f>
        <v>391.19</v>
      </c>
      <c r="C465">
        <f t="shared" si="40"/>
        <v>381.03534591194966</v>
      </c>
      <c r="D465">
        <f t="shared" si="41"/>
        <v>391.18237603758422</v>
      </c>
      <c r="F465" s="1">
        <f t="shared" si="37"/>
        <v>10.154654088050336</v>
      </c>
      <c r="G465" s="1">
        <f t="shared" si="38"/>
        <v>10.147030125634558</v>
      </c>
      <c r="H465" s="1">
        <f t="shared" si="39"/>
        <v>-7.6239624157778962E-3</v>
      </c>
    </row>
    <row r="466" spans="1:8" x14ac:dyDescent="0.2">
      <c r="A466">
        <f>Sheet1!A457</f>
        <v>430</v>
      </c>
      <c r="B466">
        <f>Sheet1!B457</f>
        <v>391.65</v>
      </c>
      <c r="C466">
        <f t="shared" si="40"/>
        <v>381.4858490566038</v>
      </c>
      <c r="D466">
        <f t="shared" si="41"/>
        <v>391.64999539623562</v>
      </c>
      <c r="F466" s="1">
        <f t="shared" si="37"/>
        <v>10.16415094339618</v>
      </c>
      <c r="G466" s="1">
        <f t="shared" si="38"/>
        <v>10.164146339631827</v>
      </c>
      <c r="H466" s="1">
        <f t="shared" si="39"/>
        <v>-4.6037643528507033E-6</v>
      </c>
    </row>
    <row r="467" spans="1:8" x14ac:dyDescent="0.2">
      <c r="A467">
        <f>Sheet1!A458</f>
        <v>431</v>
      </c>
      <c r="B467">
        <f>Sheet1!B458</f>
        <v>392.12</v>
      </c>
      <c r="C467">
        <f t="shared" si="40"/>
        <v>381.93635220125788</v>
      </c>
      <c r="D467">
        <f t="shared" si="41"/>
        <v>392.11758865500514</v>
      </c>
      <c r="F467" s="1">
        <f t="shared" si="37"/>
        <v>10.183647798742129</v>
      </c>
      <c r="G467" s="1">
        <f t="shared" si="38"/>
        <v>10.18123645374726</v>
      </c>
      <c r="H467" s="1">
        <f t="shared" si="39"/>
        <v>-2.4113449948686139E-3</v>
      </c>
    </row>
    <row r="468" spans="1:8" x14ac:dyDescent="0.2">
      <c r="A468">
        <f>Sheet1!A459</f>
        <v>432</v>
      </c>
      <c r="B468">
        <f>Sheet1!B459</f>
        <v>392.59</v>
      </c>
      <c r="C468">
        <f t="shared" si="40"/>
        <v>382.38685534591195</v>
      </c>
      <c r="D468">
        <f t="shared" si="41"/>
        <v>392.58515581013035</v>
      </c>
      <c r="F468" s="1">
        <f t="shared" si="37"/>
        <v>10.203144654088021</v>
      </c>
      <c r="G468" s="1">
        <f t="shared" si="38"/>
        <v>10.198300464218391</v>
      </c>
      <c r="H468" s="1">
        <f t="shared" si="39"/>
        <v>-4.8441898696296448E-3</v>
      </c>
    </row>
    <row r="469" spans="1:8" x14ac:dyDescent="0.2">
      <c r="A469">
        <f>Sheet1!A460</f>
        <v>433</v>
      </c>
      <c r="B469">
        <f>Sheet1!B460</f>
        <v>393.06</v>
      </c>
      <c r="C469">
        <f t="shared" si="40"/>
        <v>382.83735849056603</v>
      </c>
      <c r="D469">
        <f t="shared" si="41"/>
        <v>393.05269685784856</v>
      </c>
      <c r="F469" s="1">
        <f t="shared" si="37"/>
        <v>10.22264150943397</v>
      </c>
      <c r="G469" s="1">
        <f t="shared" si="38"/>
        <v>10.215338367282527</v>
      </c>
      <c r="H469" s="1">
        <f t="shared" si="39"/>
        <v>-7.3031421514428985E-3</v>
      </c>
    </row>
    <row r="470" spans="1:8" x14ac:dyDescent="0.2">
      <c r="A470">
        <f>Sheet1!A461</f>
        <v>434</v>
      </c>
      <c r="B470">
        <f>Sheet1!B461</f>
        <v>393.52</v>
      </c>
      <c r="C470">
        <f t="shared" si="40"/>
        <v>383.28786163522011</v>
      </c>
      <c r="D470">
        <f t="shared" si="41"/>
        <v>393.52021179439726</v>
      </c>
      <c r="F470" s="1">
        <f t="shared" si="37"/>
        <v>10.232138364779871</v>
      </c>
      <c r="G470" s="1">
        <f t="shared" si="38"/>
        <v>10.232350159177145</v>
      </c>
      <c r="H470" s="1">
        <f t="shared" si="39"/>
        <v>2.1179439727347926E-4</v>
      </c>
    </row>
    <row r="471" spans="1:8" x14ac:dyDescent="0.2">
      <c r="A471">
        <f>Sheet1!A462</f>
        <v>435</v>
      </c>
      <c r="B471">
        <f>Sheet1!B462</f>
        <v>393.99</v>
      </c>
      <c r="C471">
        <f t="shared" si="40"/>
        <v>383.73836477987425</v>
      </c>
      <c r="D471">
        <f t="shared" si="41"/>
        <v>393.98770061601363</v>
      </c>
      <c r="F471" s="1">
        <f t="shared" si="37"/>
        <v>10.251635220125763</v>
      </c>
      <c r="G471" s="1">
        <f t="shared" si="38"/>
        <v>10.24933583613938</v>
      </c>
      <c r="H471" s="1">
        <f t="shared" si="39"/>
        <v>-2.2993839863829635E-3</v>
      </c>
    </row>
    <row r="472" spans="1:8" x14ac:dyDescent="0.2">
      <c r="A472">
        <f>Sheet1!A463</f>
        <v>436</v>
      </c>
      <c r="B472">
        <f>Sheet1!B463</f>
        <v>394.46</v>
      </c>
      <c r="C472">
        <f t="shared" si="40"/>
        <v>384.18886792452832</v>
      </c>
      <c r="D472">
        <f t="shared" si="41"/>
        <v>394.45516331893538</v>
      </c>
      <c r="F472" s="1">
        <f t="shared" si="37"/>
        <v>10.271132075471655</v>
      </c>
      <c r="G472" s="1">
        <f t="shared" si="38"/>
        <v>10.266295394407052</v>
      </c>
      <c r="H472" s="1">
        <f t="shared" si="39"/>
        <v>-4.836681064602999E-3</v>
      </c>
    </row>
    <row r="473" spans="1:8" x14ac:dyDescent="0.2">
      <c r="A473">
        <f>Sheet1!A464</f>
        <v>437</v>
      </c>
      <c r="B473">
        <f>Sheet1!B464</f>
        <v>394.93</v>
      </c>
      <c r="C473">
        <f t="shared" si="40"/>
        <v>384.6393710691824</v>
      </c>
      <c r="D473">
        <f t="shared" si="41"/>
        <v>394.92259989939959</v>
      </c>
      <c r="F473" s="1">
        <f t="shared" si="37"/>
        <v>10.290628930817604</v>
      </c>
      <c r="G473" s="1">
        <f t="shared" si="38"/>
        <v>10.283228830217183</v>
      </c>
      <c r="H473" s="1">
        <f t="shared" si="39"/>
        <v>-7.4001006004209557E-3</v>
      </c>
    </row>
    <row r="474" spans="1:8" x14ac:dyDescent="0.2">
      <c r="A474">
        <f>Sheet1!A465</f>
        <v>438</v>
      </c>
      <c r="B474">
        <f>Sheet1!B465</f>
        <v>395.39</v>
      </c>
      <c r="C474">
        <f t="shared" si="40"/>
        <v>385.08987421383648</v>
      </c>
      <c r="D474">
        <f t="shared" si="41"/>
        <v>395.3900103536439</v>
      </c>
      <c r="F474" s="1">
        <f t="shared" si="37"/>
        <v>10.300125786163505</v>
      </c>
      <c r="G474" s="1">
        <f t="shared" si="38"/>
        <v>10.300136139807421</v>
      </c>
      <c r="H474" s="1">
        <f t="shared" si="39"/>
        <v>1.0353643915550492E-5</v>
      </c>
    </row>
    <row r="475" spans="1:8" x14ac:dyDescent="0.2">
      <c r="A475">
        <f>Sheet1!A466</f>
        <v>439</v>
      </c>
      <c r="B475">
        <f>Sheet1!B466</f>
        <v>395.86</v>
      </c>
      <c r="C475">
        <f t="shared" si="40"/>
        <v>385.54037735849056</v>
      </c>
      <c r="D475">
        <f t="shared" si="41"/>
        <v>395.85739467790563</v>
      </c>
      <c r="F475" s="1">
        <f t="shared" si="37"/>
        <v>10.319622641509454</v>
      </c>
      <c r="G475" s="1">
        <f t="shared" si="38"/>
        <v>10.317017319415072</v>
      </c>
      <c r="H475" s="1">
        <f t="shared" si="39"/>
        <v>-2.6053220943822453E-3</v>
      </c>
    </row>
    <row r="476" spans="1:8" x14ac:dyDescent="0.2">
      <c r="A476">
        <f>Sheet1!A467</f>
        <v>440</v>
      </c>
      <c r="B476">
        <f>Sheet1!B467</f>
        <v>396.33</v>
      </c>
      <c r="C476">
        <f t="shared" si="40"/>
        <v>385.99088050314469</v>
      </c>
      <c r="D476">
        <f t="shared" si="41"/>
        <v>396.32475286842214</v>
      </c>
      <c r="F476" s="1">
        <f t="shared" si="37"/>
        <v>10.33911949685529</v>
      </c>
      <c r="G476" s="1">
        <f t="shared" si="38"/>
        <v>10.333872365277443</v>
      </c>
      <c r="H476" s="1">
        <f t="shared" si="39"/>
        <v>-5.2471315778461758E-3</v>
      </c>
    </row>
    <row r="477" spans="1:8" x14ac:dyDescent="0.2">
      <c r="A477">
        <f>Sheet1!A468</f>
        <v>441</v>
      </c>
      <c r="B477">
        <f>Sheet1!B468</f>
        <v>396.8</v>
      </c>
      <c r="C477">
        <f t="shared" si="40"/>
        <v>386.44138364779872</v>
      </c>
      <c r="D477">
        <f t="shared" si="41"/>
        <v>396.79208492143096</v>
      </c>
      <c r="F477" s="1">
        <f t="shared" si="37"/>
        <v>10.358616352201295</v>
      </c>
      <c r="G477" s="1">
        <f t="shared" si="38"/>
        <v>10.350701273632239</v>
      </c>
      <c r="H477" s="1">
        <f t="shared" si="39"/>
        <v>-7.9150785690558223E-3</v>
      </c>
    </row>
    <row r="478" spans="1:8" x14ac:dyDescent="0.2">
      <c r="A478">
        <f>Sheet1!A469</f>
        <v>442</v>
      </c>
      <c r="B478">
        <f>Sheet1!B469</f>
        <v>397.26</v>
      </c>
      <c r="C478">
        <f t="shared" si="40"/>
        <v>386.89188679245285</v>
      </c>
      <c r="D478">
        <f t="shared" si="41"/>
        <v>397.25939083316933</v>
      </c>
      <c r="F478" s="1">
        <f t="shared" si="37"/>
        <v>10.36811320754714</v>
      </c>
      <c r="G478" s="1">
        <f t="shared" si="38"/>
        <v>10.367504040716483</v>
      </c>
      <c r="H478" s="1">
        <f t="shared" si="39"/>
        <v>-6.0916683065670441E-4</v>
      </c>
    </row>
    <row r="479" spans="1:8" x14ac:dyDescent="0.2">
      <c r="A479">
        <f>Sheet1!A470</f>
        <v>443</v>
      </c>
      <c r="B479">
        <f>Sheet1!B470</f>
        <v>397.73</v>
      </c>
      <c r="C479">
        <f t="shared" si="40"/>
        <v>387.34238993710693</v>
      </c>
      <c r="D479">
        <f t="shared" si="41"/>
        <v>397.72667059987481</v>
      </c>
      <c r="F479" s="1">
        <f t="shared" si="37"/>
        <v>10.387610062893089</v>
      </c>
      <c r="G479" s="1">
        <f t="shared" si="38"/>
        <v>10.384280662767878</v>
      </c>
      <c r="H479" s="1">
        <f t="shared" si="39"/>
        <v>-3.3294001252102134E-3</v>
      </c>
    </row>
    <row r="480" spans="1:8" x14ac:dyDescent="0.2">
      <c r="A480">
        <f>Sheet1!A471</f>
        <v>444</v>
      </c>
      <c r="B480">
        <f>Sheet1!B471</f>
        <v>398.2</v>
      </c>
      <c r="C480">
        <f t="shared" si="40"/>
        <v>387.79289308176101</v>
      </c>
      <c r="D480">
        <f t="shared" si="41"/>
        <v>398.19392421778474</v>
      </c>
      <c r="F480" s="1">
        <f t="shared" si="37"/>
        <v>10.407106918238981</v>
      </c>
      <c r="G480" s="1">
        <f t="shared" si="38"/>
        <v>10.401031136023732</v>
      </c>
      <c r="H480" s="1">
        <f t="shared" si="39"/>
        <v>-6.0757822152481822E-3</v>
      </c>
    </row>
    <row r="481" spans="1:8" x14ac:dyDescent="0.2">
      <c r="A481">
        <f>Sheet1!A472</f>
        <v>445</v>
      </c>
      <c r="B481">
        <f>Sheet1!B472</f>
        <v>398.66</v>
      </c>
      <c r="C481">
        <f t="shared" si="40"/>
        <v>388.24339622641514</v>
      </c>
      <c r="D481">
        <f t="shared" si="41"/>
        <v>398.66115168313644</v>
      </c>
      <c r="F481" s="1">
        <f t="shared" si="37"/>
        <v>10.416603773584882</v>
      </c>
      <c r="G481" s="1">
        <f t="shared" si="38"/>
        <v>10.417755456721295</v>
      </c>
      <c r="H481" s="1">
        <f t="shared" si="39"/>
        <v>1.1516831364133395E-3</v>
      </c>
    </row>
    <row r="482" spans="1:8" x14ac:dyDescent="0.2">
      <c r="A482">
        <f>Sheet1!A473</f>
        <v>446</v>
      </c>
      <c r="B482">
        <f>Sheet1!B473</f>
        <v>399.13</v>
      </c>
      <c r="C482">
        <f t="shared" si="40"/>
        <v>388.69389937106916</v>
      </c>
      <c r="D482">
        <f t="shared" si="41"/>
        <v>399.12835299216738</v>
      </c>
      <c r="F482" s="1">
        <f t="shared" si="37"/>
        <v>10.436100628930831</v>
      </c>
      <c r="G482" s="1">
        <f t="shared" si="38"/>
        <v>10.434453621098214</v>
      </c>
      <c r="H482" s="1">
        <f t="shared" si="39"/>
        <v>-1.6470078326165094E-3</v>
      </c>
    </row>
    <row r="483" spans="1:8" x14ac:dyDescent="0.2">
      <c r="A483">
        <f>Sheet1!A474</f>
        <v>447</v>
      </c>
      <c r="B483">
        <f>Sheet1!B474</f>
        <v>399.6</v>
      </c>
      <c r="C483">
        <f t="shared" si="40"/>
        <v>389.1444025157233</v>
      </c>
      <c r="D483">
        <f t="shared" si="41"/>
        <v>399.59552814111498</v>
      </c>
      <c r="F483" s="1">
        <f t="shared" si="37"/>
        <v>10.455597484276723</v>
      </c>
      <c r="G483" s="1">
        <f t="shared" si="38"/>
        <v>10.451125625391683</v>
      </c>
      <c r="H483" s="1">
        <f t="shared" si="39"/>
        <v>-4.471858885040092E-3</v>
      </c>
    </row>
    <row r="484" spans="1:8" x14ac:dyDescent="0.2">
      <c r="A484">
        <f>Sheet1!A475</f>
        <v>448</v>
      </c>
      <c r="B484">
        <f>Sheet1!B475</f>
        <v>400.07</v>
      </c>
      <c r="C484">
        <f t="shared" si="40"/>
        <v>389.59490566037738</v>
      </c>
      <c r="D484">
        <f t="shared" si="41"/>
        <v>400.06267712621661</v>
      </c>
      <c r="F484" s="1">
        <f t="shared" si="37"/>
        <v>10.475094339622615</v>
      </c>
      <c r="G484" s="1">
        <f t="shared" si="38"/>
        <v>10.467771465839235</v>
      </c>
      <c r="H484" s="1">
        <f t="shared" si="39"/>
        <v>-7.3228737833801461E-3</v>
      </c>
    </row>
    <row r="485" spans="1:8" x14ac:dyDescent="0.2">
      <c r="A485">
        <f>Sheet1!A476</f>
        <v>449</v>
      </c>
      <c r="B485">
        <f>Sheet1!B476</f>
        <v>400.53</v>
      </c>
      <c r="C485">
        <f t="shared" si="40"/>
        <v>390.04540880503146</v>
      </c>
      <c r="D485">
        <f t="shared" si="41"/>
        <v>400.52979994370975</v>
      </c>
      <c r="F485" s="1">
        <f t="shared" ref="F485:F548" si="42">B485-C485</f>
        <v>10.484591194968516</v>
      </c>
      <c r="G485" s="1">
        <f t="shared" ref="G485:G548" si="43">D485-C485</f>
        <v>10.484391138678291</v>
      </c>
      <c r="H485" s="1">
        <f t="shared" ref="H485:H548" si="44">D485-B485</f>
        <v>-2.0005629022534777E-4</v>
      </c>
    </row>
    <row r="486" spans="1:8" x14ac:dyDescent="0.2">
      <c r="A486">
        <f>Sheet1!A477</f>
        <v>450</v>
      </c>
      <c r="B486">
        <f>Sheet1!B477</f>
        <v>401</v>
      </c>
      <c r="C486">
        <f t="shared" ref="C486:C549" si="45">C$36+(A486-1)*(C$2103-C$36)/2067</f>
        <v>390.49591194968554</v>
      </c>
      <c r="D486">
        <f t="shared" ref="D486:D549" si="46">$J$21+A486*$I$21+$H$21*A486^2+$G$21*A486^3</f>
        <v>400.99689658983169</v>
      </c>
      <c r="F486" s="1">
        <f t="shared" si="42"/>
        <v>10.504088050314465</v>
      </c>
      <c r="G486" s="1">
        <f t="shared" si="43"/>
        <v>10.500984640146157</v>
      </c>
      <c r="H486" s="1">
        <f t="shared" si="44"/>
        <v>-3.1034101683076187E-3</v>
      </c>
    </row>
    <row r="487" spans="1:8" x14ac:dyDescent="0.2">
      <c r="A487">
        <f>Sheet1!A478</f>
        <v>451</v>
      </c>
      <c r="B487">
        <f>Sheet1!B478</f>
        <v>401.47</v>
      </c>
      <c r="C487">
        <f t="shared" si="45"/>
        <v>390.94641509433961</v>
      </c>
      <c r="D487">
        <f t="shared" si="46"/>
        <v>401.46396706081998</v>
      </c>
      <c r="F487" s="1">
        <f t="shared" si="42"/>
        <v>10.523584905660414</v>
      </c>
      <c r="G487" s="1">
        <f t="shared" si="43"/>
        <v>10.517551966480369</v>
      </c>
      <c r="H487" s="1">
        <f t="shared" si="44"/>
        <v>-6.0329391800451049E-3</v>
      </c>
    </row>
    <row r="488" spans="1:8" x14ac:dyDescent="0.2">
      <c r="A488">
        <f>Sheet1!A479</f>
        <v>452</v>
      </c>
      <c r="B488">
        <f>Sheet1!B479</f>
        <v>401.93</v>
      </c>
      <c r="C488">
        <f t="shared" si="45"/>
        <v>391.39691823899375</v>
      </c>
      <c r="D488">
        <f t="shared" si="46"/>
        <v>401.93101135291181</v>
      </c>
      <c r="F488" s="1">
        <f t="shared" si="42"/>
        <v>10.533081761006258</v>
      </c>
      <c r="G488" s="1">
        <f t="shared" si="43"/>
        <v>10.534093113918061</v>
      </c>
      <c r="H488" s="1">
        <f t="shared" si="44"/>
        <v>1.0113529118029874E-3</v>
      </c>
    </row>
    <row r="489" spans="1:8" x14ac:dyDescent="0.2">
      <c r="A489">
        <f>Sheet1!A480</f>
        <v>453</v>
      </c>
      <c r="B489">
        <f>Sheet1!B480</f>
        <v>402.4</v>
      </c>
      <c r="C489">
        <f t="shared" si="45"/>
        <v>391.84742138364777</v>
      </c>
      <c r="D489">
        <f t="shared" si="46"/>
        <v>402.39802946234471</v>
      </c>
      <c r="F489" s="1">
        <f t="shared" si="42"/>
        <v>10.552578616352207</v>
      </c>
      <c r="G489" s="1">
        <f t="shared" si="43"/>
        <v>10.550608078696939</v>
      </c>
      <c r="H489" s="1">
        <f t="shared" si="44"/>
        <v>-1.9705376552678899E-3</v>
      </c>
    </row>
    <row r="490" spans="1:8" x14ac:dyDescent="0.2">
      <c r="A490">
        <f>Sheet1!A481</f>
        <v>454</v>
      </c>
      <c r="B490">
        <f>Sheet1!B481</f>
        <v>402.87</v>
      </c>
      <c r="C490">
        <f t="shared" si="45"/>
        <v>392.29792452830191</v>
      </c>
      <c r="D490">
        <f t="shared" si="46"/>
        <v>402.8650213853561</v>
      </c>
      <c r="F490" s="1">
        <f t="shared" si="42"/>
        <v>10.572075471698099</v>
      </c>
      <c r="G490" s="1">
        <f t="shared" si="43"/>
        <v>10.567096857054196</v>
      </c>
      <c r="H490" s="1">
        <f t="shared" si="44"/>
        <v>-4.9786146439032564E-3</v>
      </c>
    </row>
    <row r="491" spans="1:8" x14ac:dyDescent="0.2">
      <c r="A491">
        <f>Sheet1!A482</f>
        <v>455</v>
      </c>
      <c r="B491">
        <f>Sheet1!B482</f>
        <v>403.34</v>
      </c>
      <c r="C491">
        <f t="shared" si="45"/>
        <v>392.74842767295598</v>
      </c>
      <c r="D491">
        <f t="shared" si="46"/>
        <v>403.33198711818329</v>
      </c>
      <c r="F491" s="1">
        <f t="shared" si="42"/>
        <v>10.591572327043991</v>
      </c>
      <c r="G491" s="1">
        <f t="shared" si="43"/>
        <v>10.583559445227309</v>
      </c>
      <c r="H491" s="1">
        <f t="shared" si="44"/>
        <v>-8.0128818166826932E-3</v>
      </c>
    </row>
    <row r="492" spans="1:8" x14ac:dyDescent="0.2">
      <c r="A492">
        <f>Sheet1!A483</f>
        <v>456</v>
      </c>
      <c r="B492">
        <f>Sheet1!B483</f>
        <v>403.8</v>
      </c>
      <c r="C492">
        <f t="shared" si="45"/>
        <v>393.19893081761006</v>
      </c>
      <c r="D492">
        <f t="shared" si="46"/>
        <v>403.79892665706382</v>
      </c>
      <c r="F492" s="1">
        <f t="shared" si="42"/>
        <v>10.601069182389949</v>
      </c>
      <c r="G492" s="1">
        <f t="shared" si="43"/>
        <v>10.599995839453754</v>
      </c>
      <c r="H492" s="1">
        <f t="shared" si="44"/>
        <v>-1.0733429361948765E-3</v>
      </c>
    </row>
    <row r="493" spans="1:8" x14ac:dyDescent="0.2">
      <c r="A493">
        <f>Sheet1!A484</f>
        <v>457</v>
      </c>
      <c r="B493">
        <f>Sheet1!B484</f>
        <v>404.27</v>
      </c>
      <c r="C493">
        <f t="shared" si="45"/>
        <v>393.6494339622642</v>
      </c>
      <c r="D493">
        <f t="shared" si="46"/>
        <v>404.26583999823504</v>
      </c>
      <c r="F493" s="1">
        <f t="shared" si="42"/>
        <v>10.620566037735784</v>
      </c>
      <c r="G493" s="1">
        <f t="shared" si="43"/>
        <v>10.61640603597084</v>
      </c>
      <c r="H493" s="1">
        <f t="shared" si="44"/>
        <v>-4.1600017649443544E-3</v>
      </c>
    </row>
    <row r="494" spans="1:8" x14ac:dyDescent="0.2">
      <c r="A494">
        <f>Sheet1!A485</f>
        <v>458</v>
      </c>
      <c r="B494">
        <f>Sheet1!B485</f>
        <v>404.74</v>
      </c>
      <c r="C494">
        <f t="shared" si="45"/>
        <v>394.09993710691822</v>
      </c>
      <c r="D494">
        <f t="shared" si="46"/>
        <v>404.73272713793432</v>
      </c>
      <c r="F494" s="1">
        <f t="shared" si="42"/>
        <v>10.64006289308179</v>
      </c>
      <c r="G494" s="1">
        <f t="shared" si="43"/>
        <v>10.6327900310161</v>
      </c>
      <c r="H494" s="1">
        <f t="shared" si="44"/>
        <v>-7.2728620656903331E-3</v>
      </c>
    </row>
    <row r="495" spans="1:8" x14ac:dyDescent="0.2">
      <c r="A495">
        <f>Sheet1!A486</f>
        <v>459</v>
      </c>
      <c r="B495">
        <f>Sheet1!B486</f>
        <v>405.2</v>
      </c>
      <c r="C495">
        <f t="shared" si="45"/>
        <v>394.55044025157235</v>
      </c>
      <c r="D495">
        <f t="shared" si="46"/>
        <v>405.19958807239908</v>
      </c>
      <c r="F495" s="1">
        <f t="shared" si="42"/>
        <v>10.649559748427635</v>
      </c>
      <c r="G495" s="1">
        <f t="shared" si="43"/>
        <v>10.649147820826727</v>
      </c>
      <c r="H495" s="1">
        <f t="shared" si="44"/>
        <v>-4.1192760090780212E-4</v>
      </c>
    </row>
    <row r="496" spans="1:8" x14ac:dyDescent="0.2">
      <c r="A496">
        <f>Sheet1!A487</f>
        <v>460</v>
      </c>
      <c r="B496">
        <f>Sheet1!B487</f>
        <v>405.67</v>
      </c>
      <c r="C496">
        <f t="shared" si="45"/>
        <v>395.00094339622643</v>
      </c>
      <c r="D496">
        <f t="shared" si="46"/>
        <v>405.66642279786669</v>
      </c>
      <c r="F496" s="1">
        <f t="shared" si="42"/>
        <v>10.669056603773583</v>
      </c>
      <c r="G496" s="1">
        <f t="shared" si="43"/>
        <v>10.665479401640255</v>
      </c>
      <c r="H496" s="1">
        <f t="shared" si="44"/>
        <v>-3.577202133328683E-3</v>
      </c>
    </row>
    <row r="497" spans="1:8" x14ac:dyDescent="0.2">
      <c r="A497">
        <f>Sheet1!A488</f>
        <v>461</v>
      </c>
      <c r="B497">
        <f>Sheet1!B488</f>
        <v>406.14</v>
      </c>
      <c r="C497">
        <f t="shared" si="45"/>
        <v>395.45144654088051</v>
      </c>
      <c r="D497">
        <f t="shared" si="46"/>
        <v>406.13323131057456</v>
      </c>
      <c r="F497" s="1">
        <f t="shared" si="42"/>
        <v>10.688553459119476</v>
      </c>
      <c r="G497" s="1">
        <f t="shared" si="43"/>
        <v>10.681784769694048</v>
      </c>
      <c r="H497" s="1">
        <f t="shared" si="44"/>
        <v>-6.768689425427965E-3</v>
      </c>
    </row>
    <row r="498" spans="1:8" x14ac:dyDescent="0.2">
      <c r="A498">
        <f>Sheet1!A489</f>
        <v>462</v>
      </c>
      <c r="B498">
        <f>Sheet1!B489</f>
        <v>406.6</v>
      </c>
      <c r="C498">
        <f t="shared" si="45"/>
        <v>395.90194968553459</v>
      </c>
      <c r="D498">
        <f t="shared" si="46"/>
        <v>406.60001360676006</v>
      </c>
      <c r="F498" s="1">
        <f t="shared" si="42"/>
        <v>10.698050314465434</v>
      </c>
      <c r="G498" s="1">
        <f t="shared" si="43"/>
        <v>10.698063921225469</v>
      </c>
      <c r="H498" s="1">
        <f t="shared" si="44"/>
        <v>1.3606760035145271E-5</v>
      </c>
    </row>
    <row r="499" spans="1:8" x14ac:dyDescent="0.2">
      <c r="A499">
        <f>Sheet1!A490</f>
        <v>463</v>
      </c>
      <c r="B499">
        <f>Sheet1!B490</f>
        <v>407.07</v>
      </c>
      <c r="C499">
        <f t="shared" si="45"/>
        <v>396.35245283018867</v>
      </c>
      <c r="D499">
        <f t="shared" si="46"/>
        <v>407.06676968266072</v>
      </c>
      <c r="F499" s="1">
        <f t="shared" si="42"/>
        <v>10.717547169811326</v>
      </c>
      <c r="G499" s="1">
        <f t="shared" si="43"/>
        <v>10.714316852472052</v>
      </c>
      <c r="H499" s="1">
        <f t="shared" si="44"/>
        <v>-3.2303173392733697E-3</v>
      </c>
    </row>
    <row r="500" spans="1:8" x14ac:dyDescent="0.2">
      <c r="A500">
        <f>Sheet1!A491</f>
        <v>464</v>
      </c>
      <c r="B500">
        <f>Sheet1!B491</f>
        <v>407.54</v>
      </c>
      <c r="C500">
        <f t="shared" si="45"/>
        <v>396.8029559748428</v>
      </c>
      <c r="D500">
        <f t="shared" si="46"/>
        <v>407.53349953451385</v>
      </c>
      <c r="F500" s="1">
        <f t="shared" si="42"/>
        <v>10.737044025157218</v>
      </c>
      <c r="G500" s="1">
        <f t="shared" si="43"/>
        <v>10.730543559671048</v>
      </c>
      <c r="H500" s="1">
        <f t="shared" si="44"/>
        <v>-6.5004654861695599E-3</v>
      </c>
    </row>
    <row r="501" spans="1:8" x14ac:dyDescent="0.2">
      <c r="A501">
        <f>Sheet1!A492</f>
        <v>465</v>
      </c>
      <c r="B501">
        <f>Sheet1!B492</f>
        <v>408</v>
      </c>
      <c r="C501">
        <f t="shared" si="45"/>
        <v>397.25345911949688</v>
      </c>
      <c r="D501">
        <f t="shared" si="46"/>
        <v>408.00020315855693</v>
      </c>
      <c r="F501" s="1">
        <f t="shared" si="42"/>
        <v>10.746540880503119</v>
      </c>
      <c r="G501" s="1">
        <f t="shared" si="43"/>
        <v>10.746744039060047</v>
      </c>
      <c r="H501" s="1">
        <f t="shared" si="44"/>
        <v>2.0315855692842888E-4</v>
      </c>
    </row>
    <row r="502" spans="1:8" x14ac:dyDescent="0.2">
      <c r="A502">
        <f>Sheet1!A493</f>
        <v>466</v>
      </c>
      <c r="B502">
        <f>Sheet1!B493</f>
        <v>408.47</v>
      </c>
      <c r="C502">
        <f t="shared" si="45"/>
        <v>397.70396226415096</v>
      </c>
      <c r="D502">
        <f t="shared" si="46"/>
        <v>408.46688055102726</v>
      </c>
      <c r="F502" s="1">
        <f t="shared" si="42"/>
        <v>10.766037735849068</v>
      </c>
      <c r="G502" s="1">
        <f t="shared" si="43"/>
        <v>10.7629182868763</v>
      </c>
      <c r="H502" s="1">
        <f t="shared" si="44"/>
        <v>-3.1194489727681685E-3</v>
      </c>
    </row>
    <row r="503" spans="1:8" x14ac:dyDescent="0.2">
      <c r="A503">
        <f>Sheet1!A494</f>
        <v>467</v>
      </c>
      <c r="B503">
        <f>Sheet1!B494</f>
        <v>408.94</v>
      </c>
      <c r="C503">
        <f t="shared" si="45"/>
        <v>398.15446540880504</v>
      </c>
      <c r="D503">
        <f t="shared" si="46"/>
        <v>408.93353170816238</v>
      </c>
      <c r="F503" s="1">
        <f t="shared" si="42"/>
        <v>10.78553459119496</v>
      </c>
      <c r="G503" s="1">
        <f t="shared" si="43"/>
        <v>10.779066299357339</v>
      </c>
      <c r="H503" s="1">
        <f t="shared" si="44"/>
        <v>-6.4682918376206544E-3</v>
      </c>
    </row>
    <row r="504" spans="1:8" x14ac:dyDescent="0.2">
      <c r="A504">
        <f>Sheet1!A495</f>
        <v>468</v>
      </c>
      <c r="B504">
        <f>Sheet1!B495</f>
        <v>409.4</v>
      </c>
      <c r="C504">
        <f t="shared" si="45"/>
        <v>398.60496855345912</v>
      </c>
      <c r="D504">
        <f t="shared" si="46"/>
        <v>409.40015662619948</v>
      </c>
      <c r="F504" s="1">
        <f t="shared" si="42"/>
        <v>10.795031446540861</v>
      </c>
      <c r="G504" s="1">
        <f t="shared" si="43"/>
        <v>10.795188072740359</v>
      </c>
      <c r="H504" s="1">
        <f t="shared" si="44"/>
        <v>1.5662619949807777E-4</v>
      </c>
    </row>
    <row r="505" spans="1:8" x14ac:dyDescent="0.2">
      <c r="A505">
        <f>Sheet1!A496</f>
        <v>469</v>
      </c>
      <c r="B505">
        <f>Sheet1!B496</f>
        <v>409.87</v>
      </c>
      <c r="C505">
        <f t="shared" si="45"/>
        <v>399.05547169811325</v>
      </c>
      <c r="D505">
        <f t="shared" si="46"/>
        <v>409.86675530137603</v>
      </c>
      <c r="F505" s="1">
        <f t="shared" si="42"/>
        <v>10.814528301886753</v>
      </c>
      <c r="G505" s="1">
        <f t="shared" si="43"/>
        <v>10.81128360326278</v>
      </c>
      <c r="H505" s="1">
        <f t="shared" si="44"/>
        <v>-3.2446986239733633E-3</v>
      </c>
    </row>
    <row r="506" spans="1:8" x14ac:dyDescent="0.2">
      <c r="A506">
        <f>Sheet1!A497</f>
        <v>470</v>
      </c>
      <c r="B506">
        <f>Sheet1!B497</f>
        <v>410.34</v>
      </c>
      <c r="C506">
        <f t="shared" si="45"/>
        <v>399.50597484276733</v>
      </c>
      <c r="D506">
        <f t="shared" si="46"/>
        <v>410.33332772992952</v>
      </c>
      <c r="F506" s="1">
        <f t="shared" si="42"/>
        <v>10.834025157232645</v>
      </c>
      <c r="G506" s="1">
        <f t="shared" si="43"/>
        <v>10.827352887162192</v>
      </c>
      <c r="H506" s="1">
        <f t="shared" si="44"/>
        <v>-6.6722700704531235E-3</v>
      </c>
    </row>
    <row r="507" spans="1:8" x14ac:dyDescent="0.2">
      <c r="A507">
        <f>Sheet1!A498</f>
        <v>471</v>
      </c>
      <c r="B507">
        <f>Sheet1!B498</f>
        <v>410.8</v>
      </c>
      <c r="C507">
        <f t="shared" si="45"/>
        <v>399.95647798742141</v>
      </c>
      <c r="D507">
        <f t="shared" si="46"/>
        <v>410.79987390809737</v>
      </c>
      <c r="F507" s="1">
        <f t="shared" si="42"/>
        <v>10.843522012578603</v>
      </c>
      <c r="G507" s="1">
        <f t="shared" si="43"/>
        <v>10.84339592067596</v>
      </c>
      <c r="H507" s="1">
        <f t="shared" si="44"/>
        <v>-1.2609190264356585E-4</v>
      </c>
    </row>
    <row r="508" spans="1:8" x14ac:dyDescent="0.2">
      <c r="A508">
        <f>Sheet1!A499</f>
        <v>472</v>
      </c>
      <c r="B508">
        <f>Sheet1!B499</f>
        <v>411.27</v>
      </c>
      <c r="C508">
        <f t="shared" si="45"/>
        <v>400.40698113207549</v>
      </c>
      <c r="D508">
        <f t="shared" si="46"/>
        <v>411.26639383211688</v>
      </c>
      <c r="F508" s="1">
        <f t="shared" si="42"/>
        <v>10.863018867924495</v>
      </c>
      <c r="G508" s="1">
        <f t="shared" si="43"/>
        <v>10.859412700041389</v>
      </c>
      <c r="H508" s="1">
        <f t="shared" si="44"/>
        <v>-3.6061678831060817E-3</v>
      </c>
    </row>
    <row r="509" spans="1:8" x14ac:dyDescent="0.2">
      <c r="A509">
        <f>Sheet1!A500</f>
        <v>473</v>
      </c>
      <c r="B509">
        <f>Sheet1!B500</f>
        <v>411.74</v>
      </c>
      <c r="C509">
        <f t="shared" si="45"/>
        <v>400.85748427672956</v>
      </c>
      <c r="D509">
        <f t="shared" si="46"/>
        <v>411.73288749822558</v>
      </c>
      <c r="F509" s="1">
        <f t="shared" si="42"/>
        <v>10.882515723270444</v>
      </c>
      <c r="G509" s="1">
        <f t="shared" si="43"/>
        <v>10.875403221496015</v>
      </c>
      <c r="H509" s="1">
        <f t="shared" si="44"/>
        <v>-7.1125017744293473E-3</v>
      </c>
    </row>
    <row r="510" spans="1:8" x14ac:dyDescent="0.2">
      <c r="A510">
        <f>Sheet1!A501</f>
        <v>474</v>
      </c>
      <c r="B510">
        <f>Sheet1!B501</f>
        <v>412.2</v>
      </c>
      <c r="C510">
        <f t="shared" si="45"/>
        <v>401.3079874213837</v>
      </c>
      <c r="D510">
        <f t="shared" si="46"/>
        <v>412.19935490266073</v>
      </c>
      <c r="F510" s="1">
        <f t="shared" si="42"/>
        <v>10.892012578616288</v>
      </c>
      <c r="G510" s="1">
        <f t="shared" si="43"/>
        <v>10.89136748127703</v>
      </c>
      <c r="H510" s="1">
        <f t="shared" si="44"/>
        <v>-6.4509733925888213E-4</v>
      </c>
    </row>
    <row r="511" spans="1:8" x14ac:dyDescent="0.2">
      <c r="A511">
        <f>Sheet1!A502</f>
        <v>475</v>
      </c>
      <c r="B511">
        <f>Sheet1!B502</f>
        <v>412.67</v>
      </c>
      <c r="C511">
        <f t="shared" si="45"/>
        <v>401.75849056603772</v>
      </c>
      <c r="D511">
        <f t="shared" si="46"/>
        <v>412.6657960416598</v>
      </c>
      <c r="F511" s="1">
        <f t="shared" si="42"/>
        <v>10.911509433962294</v>
      </c>
      <c r="G511" s="1">
        <f t="shared" si="43"/>
        <v>10.907305475622081</v>
      </c>
      <c r="H511" s="1">
        <f t="shared" si="44"/>
        <v>-4.203958340212921E-3</v>
      </c>
    </row>
    <row r="512" spans="1:8" x14ac:dyDescent="0.2">
      <c r="A512">
        <f>Sheet1!A503</f>
        <v>476</v>
      </c>
      <c r="B512">
        <f>Sheet1!B503</f>
        <v>413.14</v>
      </c>
      <c r="C512">
        <f t="shared" si="45"/>
        <v>402.20899371069186</v>
      </c>
      <c r="D512">
        <f t="shared" si="46"/>
        <v>413.13221091146016</v>
      </c>
      <c r="F512" s="1">
        <f t="shared" si="42"/>
        <v>10.931006289308129</v>
      </c>
      <c r="G512" s="1">
        <f t="shared" si="43"/>
        <v>10.923217200768306</v>
      </c>
      <c r="H512" s="1">
        <f t="shared" si="44"/>
        <v>-7.7890885398232967E-3</v>
      </c>
    </row>
    <row r="513" spans="1:8" x14ac:dyDescent="0.2">
      <c r="A513">
        <f>Sheet1!A504</f>
        <v>477</v>
      </c>
      <c r="B513">
        <f>Sheet1!B504</f>
        <v>413.6</v>
      </c>
      <c r="C513">
        <f t="shared" si="45"/>
        <v>402.65949685534588</v>
      </c>
      <c r="D513">
        <f t="shared" si="46"/>
        <v>413.59859950829929</v>
      </c>
      <c r="F513" s="1">
        <f t="shared" si="42"/>
        <v>10.940503144654144</v>
      </c>
      <c r="G513" s="1">
        <f t="shared" si="43"/>
        <v>10.939102652953409</v>
      </c>
      <c r="H513" s="1">
        <f t="shared" si="44"/>
        <v>-1.4004917007355289E-3</v>
      </c>
    </row>
    <row r="514" spans="1:8" x14ac:dyDescent="0.2">
      <c r="A514">
        <f>Sheet1!A505</f>
        <v>478</v>
      </c>
      <c r="B514">
        <f>Sheet1!B505</f>
        <v>414.07</v>
      </c>
      <c r="C514">
        <f t="shared" si="45"/>
        <v>403.11</v>
      </c>
      <c r="D514">
        <f t="shared" si="46"/>
        <v>414.06496182841454</v>
      </c>
      <c r="F514" s="1">
        <f t="shared" si="42"/>
        <v>10.95999999999998</v>
      </c>
      <c r="G514" s="1">
        <f t="shared" si="43"/>
        <v>10.954961828414525</v>
      </c>
      <c r="H514" s="1">
        <f t="shared" si="44"/>
        <v>-5.0381715854541653E-3</v>
      </c>
    </row>
    <row r="515" spans="1:8" x14ac:dyDescent="0.2">
      <c r="A515">
        <f>Sheet1!A506</f>
        <v>479</v>
      </c>
      <c r="B515">
        <f>Sheet1!B506</f>
        <v>414.53</v>
      </c>
      <c r="C515">
        <f t="shared" si="45"/>
        <v>403.56050314465409</v>
      </c>
      <c r="D515">
        <f t="shared" si="46"/>
        <v>414.53129786804328</v>
      </c>
      <c r="F515" s="1">
        <f t="shared" si="42"/>
        <v>10.969496855345881</v>
      </c>
      <c r="G515" s="1">
        <f t="shared" si="43"/>
        <v>10.97079472338919</v>
      </c>
      <c r="H515" s="1">
        <f t="shared" si="44"/>
        <v>1.2978680433093359E-3</v>
      </c>
    </row>
    <row r="516" spans="1:8" x14ac:dyDescent="0.2">
      <c r="A516">
        <f>Sheet1!A507</f>
        <v>480</v>
      </c>
      <c r="B516">
        <f>Sheet1!B507</f>
        <v>415</v>
      </c>
      <c r="C516">
        <f t="shared" si="45"/>
        <v>404.01100628930817</v>
      </c>
      <c r="D516">
        <f t="shared" si="46"/>
        <v>414.99760762342299</v>
      </c>
      <c r="F516" s="1">
        <f t="shared" si="42"/>
        <v>10.98899371069183</v>
      </c>
      <c r="G516" s="1">
        <f t="shared" si="43"/>
        <v>10.986601334114823</v>
      </c>
      <c r="H516" s="1">
        <f t="shared" si="44"/>
        <v>-2.3923765770064165E-3</v>
      </c>
    </row>
    <row r="517" spans="1:8" x14ac:dyDescent="0.2">
      <c r="A517">
        <f>Sheet1!A508</f>
        <v>481</v>
      </c>
      <c r="B517">
        <f>Sheet1!B508</f>
        <v>415.47</v>
      </c>
      <c r="C517">
        <f t="shared" si="45"/>
        <v>404.46150943396231</v>
      </c>
      <c r="D517">
        <f t="shared" si="46"/>
        <v>415.46389109079098</v>
      </c>
      <c r="F517" s="1">
        <f t="shared" si="42"/>
        <v>11.008490566037722</v>
      </c>
      <c r="G517" s="1">
        <f t="shared" si="43"/>
        <v>11.002381656828675</v>
      </c>
      <c r="H517" s="1">
        <f t="shared" si="44"/>
        <v>-6.1089092090469421E-3</v>
      </c>
    </row>
    <row r="518" spans="1:8" x14ac:dyDescent="0.2">
      <c r="A518">
        <f>Sheet1!A509</f>
        <v>482</v>
      </c>
      <c r="B518">
        <f>Sheet1!B509</f>
        <v>415.93</v>
      </c>
      <c r="C518">
        <f t="shared" si="45"/>
        <v>404.91201257861633</v>
      </c>
      <c r="D518">
        <f t="shared" si="46"/>
        <v>415.93014826638478</v>
      </c>
      <c r="F518" s="1">
        <f t="shared" si="42"/>
        <v>11.01798742138368</v>
      </c>
      <c r="G518" s="1">
        <f t="shared" si="43"/>
        <v>11.018135687768449</v>
      </c>
      <c r="H518" s="1">
        <f t="shared" si="44"/>
        <v>1.4826638476961307E-4</v>
      </c>
    </row>
    <row r="519" spans="1:8" x14ac:dyDescent="0.2">
      <c r="A519">
        <f>Sheet1!A510</f>
        <v>483</v>
      </c>
      <c r="B519">
        <f>Sheet1!B510</f>
        <v>416.4</v>
      </c>
      <c r="C519">
        <f t="shared" si="45"/>
        <v>405.36251572327046</v>
      </c>
      <c r="D519">
        <f t="shared" si="46"/>
        <v>416.39637914644163</v>
      </c>
      <c r="F519" s="1">
        <f t="shared" si="42"/>
        <v>11.037484276729515</v>
      </c>
      <c r="G519" s="1">
        <f t="shared" si="43"/>
        <v>11.033863423171169</v>
      </c>
      <c r="H519" s="1">
        <f t="shared" si="44"/>
        <v>-3.6208535583455159E-3</v>
      </c>
    </row>
    <row r="520" spans="1:8" x14ac:dyDescent="0.2">
      <c r="A520">
        <f>Sheet1!A511</f>
        <v>484</v>
      </c>
      <c r="B520">
        <f>Sheet1!B511</f>
        <v>416.87</v>
      </c>
      <c r="C520">
        <f t="shared" si="45"/>
        <v>405.81301886792454</v>
      </c>
      <c r="D520">
        <f t="shared" si="46"/>
        <v>416.86258372719897</v>
      </c>
      <c r="F520" s="1">
        <f t="shared" si="42"/>
        <v>11.056981132075464</v>
      </c>
      <c r="G520" s="1">
        <f t="shared" si="43"/>
        <v>11.049564859274426</v>
      </c>
      <c r="H520" s="1">
        <f t="shared" si="44"/>
        <v>-7.4162728010378487E-3</v>
      </c>
    </row>
    <row r="521" spans="1:8" x14ac:dyDescent="0.2">
      <c r="A521">
        <f>Sheet1!A512</f>
        <v>485</v>
      </c>
      <c r="B521">
        <f>Sheet1!B512</f>
        <v>417.33</v>
      </c>
      <c r="C521">
        <f t="shared" si="45"/>
        <v>406.26352201257862</v>
      </c>
      <c r="D521">
        <f t="shared" si="46"/>
        <v>417.32876200489437</v>
      </c>
      <c r="F521" s="1">
        <f t="shared" si="42"/>
        <v>11.066477987421365</v>
      </c>
      <c r="G521" s="1">
        <f t="shared" si="43"/>
        <v>11.065239992315753</v>
      </c>
      <c r="H521" s="1">
        <f t="shared" si="44"/>
        <v>-1.2379951056118443E-3</v>
      </c>
    </row>
    <row r="522" spans="1:8" x14ac:dyDescent="0.2">
      <c r="A522">
        <f>Sheet1!A513</f>
        <v>486</v>
      </c>
      <c r="B522">
        <f>Sheet1!B513</f>
        <v>417.8</v>
      </c>
      <c r="C522">
        <f t="shared" si="45"/>
        <v>406.71402515723275</v>
      </c>
      <c r="D522">
        <f t="shared" si="46"/>
        <v>417.79491397576504</v>
      </c>
      <c r="F522" s="1">
        <f t="shared" si="42"/>
        <v>11.085974842767257</v>
      </c>
      <c r="G522" s="1">
        <f t="shared" si="43"/>
        <v>11.080888818532287</v>
      </c>
      <c r="H522" s="1">
        <f t="shared" si="44"/>
        <v>-5.0860242349699547E-3</v>
      </c>
    </row>
    <row r="523" spans="1:8" x14ac:dyDescent="0.2">
      <c r="A523">
        <f>Sheet1!A514</f>
        <v>487</v>
      </c>
      <c r="B523">
        <f>Sheet1!B514</f>
        <v>418.26</v>
      </c>
      <c r="C523">
        <f t="shared" si="45"/>
        <v>407.16452830188678</v>
      </c>
      <c r="D523">
        <f t="shared" si="46"/>
        <v>418.26103963604851</v>
      </c>
      <c r="F523" s="1">
        <f t="shared" si="42"/>
        <v>11.095471698113215</v>
      </c>
      <c r="G523" s="1">
        <f t="shared" si="43"/>
        <v>11.096511334161733</v>
      </c>
      <c r="H523" s="1">
        <f t="shared" si="44"/>
        <v>1.0396360485174228E-3</v>
      </c>
    </row>
    <row r="524" spans="1:8" x14ac:dyDescent="0.2">
      <c r="A524">
        <f>Sheet1!A515</f>
        <v>488</v>
      </c>
      <c r="B524">
        <f>Sheet1!B515</f>
        <v>418.73</v>
      </c>
      <c r="C524">
        <f t="shared" si="45"/>
        <v>407.61503144654091</v>
      </c>
      <c r="D524">
        <f t="shared" si="46"/>
        <v>418.72713898198208</v>
      </c>
      <c r="F524" s="1">
        <f t="shared" si="42"/>
        <v>11.114968553459107</v>
      </c>
      <c r="G524" s="1">
        <f t="shared" si="43"/>
        <v>11.112107535441169</v>
      </c>
      <c r="H524" s="1">
        <f t="shared" si="44"/>
        <v>-2.861018017938477E-3</v>
      </c>
    </row>
    <row r="525" spans="1:8" x14ac:dyDescent="0.2">
      <c r="A525">
        <f>Sheet1!A516</f>
        <v>489</v>
      </c>
      <c r="B525">
        <f>Sheet1!B516</f>
        <v>419.2</v>
      </c>
      <c r="C525">
        <f t="shared" si="45"/>
        <v>408.06553459119499</v>
      </c>
      <c r="D525">
        <f t="shared" si="46"/>
        <v>419.19321200980323</v>
      </c>
      <c r="F525" s="1">
        <f t="shared" si="42"/>
        <v>11.134465408804999</v>
      </c>
      <c r="G525" s="1">
        <f t="shared" si="43"/>
        <v>11.127677418608243</v>
      </c>
      <c r="H525" s="1">
        <f t="shared" si="44"/>
        <v>-6.7879901967557998E-3</v>
      </c>
    </row>
    <row r="526" spans="1:8" x14ac:dyDescent="0.2">
      <c r="A526">
        <f>Sheet1!A517</f>
        <v>490</v>
      </c>
      <c r="B526">
        <f>Sheet1!B517</f>
        <v>419.66</v>
      </c>
      <c r="C526">
        <f t="shared" si="45"/>
        <v>408.51603773584907</v>
      </c>
      <c r="D526">
        <f t="shared" si="46"/>
        <v>419.65925871574933</v>
      </c>
      <c r="F526" s="1">
        <f t="shared" si="42"/>
        <v>11.143962264150957</v>
      </c>
      <c r="G526" s="1">
        <f t="shared" si="43"/>
        <v>11.143220979900264</v>
      </c>
      <c r="H526" s="1">
        <f t="shared" si="44"/>
        <v>-7.4128425069375226E-4</v>
      </c>
    </row>
    <row r="527" spans="1:8" x14ac:dyDescent="0.2">
      <c r="A527">
        <f>Sheet1!A518</f>
        <v>491</v>
      </c>
      <c r="B527">
        <f>Sheet1!B518</f>
        <v>420.13</v>
      </c>
      <c r="C527">
        <f t="shared" si="45"/>
        <v>408.9665408805032</v>
      </c>
      <c r="D527">
        <f t="shared" si="46"/>
        <v>420.1252790960578</v>
      </c>
      <c r="F527" s="1">
        <f t="shared" si="42"/>
        <v>11.163459119496792</v>
      </c>
      <c r="G527" s="1">
        <f t="shared" si="43"/>
        <v>11.158738215554592</v>
      </c>
      <c r="H527" s="1">
        <f t="shared" si="44"/>
        <v>-4.7209039422000387E-3</v>
      </c>
    </row>
    <row r="528" spans="1:8" x14ac:dyDescent="0.2">
      <c r="A528">
        <f>Sheet1!A519</f>
        <v>492</v>
      </c>
      <c r="B528">
        <f>Sheet1!B519</f>
        <v>420.59</v>
      </c>
      <c r="C528">
        <f t="shared" si="45"/>
        <v>409.41704402515722</v>
      </c>
      <c r="D528">
        <f t="shared" si="46"/>
        <v>420.59127314696599</v>
      </c>
      <c r="F528" s="1">
        <f t="shared" si="42"/>
        <v>11.17295597484275</v>
      </c>
      <c r="G528" s="1">
        <f t="shared" si="43"/>
        <v>11.174229121808764</v>
      </c>
      <c r="H528" s="1">
        <f t="shared" si="44"/>
        <v>1.2731469660138828E-3</v>
      </c>
    </row>
    <row r="529" spans="1:8" x14ac:dyDescent="0.2">
      <c r="A529">
        <f>Sheet1!A520</f>
        <v>493</v>
      </c>
      <c r="B529">
        <f>Sheet1!B520</f>
        <v>421.06</v>
      </c>
      <c r="C529">
        <f t="shared" si="45"/>
        <v>409.86754716981136</v>
      </c>
      <c r="D529">
        <f t="shared" si="46"/>
        <v>421.05724086471139</v>
      </c>
      <c r="F529" s="1">
        <f t="shared" si="42"/>
        <v>11.192452830188643</v>
      </c>
      <c r="G529" s="1">
        <f t="shared" si="43"/>
        <v>11.189693694900029</v>
      </c>
      <c r="H529" s="1">
        <f t="shared" si="44"/>
        <v>-2.7591352886133791E-3</v>
      </c>
    </row>
    <row r="530" spans="1:8" x14ac:dyDescent="0.2">
      <c r="A530">
        <f>Sheet1!A521</f>
        <v>494</v>
      </c>
      <c r="B530">
        <f>Sheet1!B521</f>
        <v>421.53</v>
      </c>
      <c r="C530">
        <f t="shared" si="45"/>
        <v>410.31805031446544</v>
      </c>
      <c r="D530">
        <f t="shared" si="46"/>
        <v>421.5231822455313</v>
      </c>
      <c r="F530" s="1">
        <f t="shared" si="42"/>
        <v>11.211949685534535</v>
      </c>
      <c r="G530" s="1">
        <f t="shared" si="43"/>
        <v>11.205131931065864</v>
      </c>
      <c r="H530" s="1">
        <f t="shared" si="44"/>
        <v>-6.8177544686705005E-3</v>
      </c>
    </row>
    <row r="531" spans="1:8" x14ac:dyDescent="0.2">
      <c r="A531">
        <f>Sheet1!A522</f>
        <v>495</v>
      </c>
      <c r="B531">
        <f>Sheet1!B522</f>
        <v>421.99</v>
      </c>
      <c r="C531">
        <f t="shared" si="45"/>
        <v>410.76855345911952</v>
      </c>
      <c r="D531">
        <f t="shared" si="46"/>
        <v>421.98909728566321</v>
      </c>
      <c r="F531" s="1">
        <f t="shared" si="42"/>
        <v>11.221446540880493</v>
      </c>
      <c r="G531" s="1">
        <f t="shared" si="43"/>
        <v>11.22054382654369</v>
      </c>
      <c r="H531" s="1">
        <f t="shared" si="44"/>
        <v>-9.0271433680300106E-4</v>
      </c>
    </row>
    <row r="532" spans="1:8" x14ac:dyDescent="0.2">
      <c r="A532">
        <f>Sheet1!A523</f>
        <v>496</v>
      </c>
      <c r="B532">
        <f>Sheet1!B523</f>
        <v>422.46</v>
      </c>
      <c r="C532">
        <f t="shared" si="45"/>
        <v>411.21905660377359</v>
      </c>
      <c r="D532">
        <f t="shared" si="46"/>
        <v>422.45498598134446</v>
      </c>
      <c r="F532" s="1">
        <f t="shared" si="42"/>
        <v>11.240943396226385</v>
      </c>
      <c r="G532" s="1">
        <f t="shared" si="43"/>
        <v>11.235929377570869</v>
      </c>
      <c r="H532" s="1">
        <f t="shared" si="44"/>
        <v>-5.0140186555154287E-3</v>
      </c>
    </row>
    <row r="533" spans="1:8" x14ac:dyDescent="0.2">
      <c r="A533">
        <f>Sheet1!A524</f>
        <v>497</v>
      </c>
      <c r="B533">
        <f>Sheet1!B524</f>
        <v>422.92</v>
      </c>
      <c r="C533">
        <f t="shared" si="45"/>
        <v>411.66955974842767</v>
      </c>
      <c r="D533">
        <f t="shared" si="46"/>
        <v>422.9208483288125</v>
      </c>
      <c r="F533" s="1">
        <f t="shared" si="42"/>
        <v>11.250440251572343</v>
      </c>
      <c r="G533" s="1">
        <f t="shared" si="43"/>
        <v>11.251288580384823</v>
      </c>
      <c r="H533" s="1">
        <f t="shared" si="44"/>
        <v>8.4832881248075864E-4</v>
      </c>
    </row>
    <row r="534" spans="1:8" x14ac:dyDescent="0.2">
      <c r="A534">
        <f>Sheet1!A525</f>
        <v>498</v>
      </c>
      <c r="B534">
        <f>Sheet1!B525</f>
        <v>423.39</v>
      </c>
      <c r="C534">
        <f t="shared" si="45"/>
        <v>412.12006289308181</v>
      </c>
      <c r="D534">
        <f t="shared" si="46"/>
        <v>423.38668432430472</v>
      </c>
      <c r="F534" s="1">
        <f t="shared" si="42"/>
        <v>11.269937106918178</v>
      </c>
      <c r="G534" s="1">
        <f t="shared" si="43"/>
        <v>11.266621431222916</v>
      </c>
      <c r="H534" s="1">
        <f t="shared" si="44"/>
        <v>-3.3156756952621436E-3</v>
      </c>
    </row>
    <row r="535" spans="1:8" x14ac:dyDescent="0.2">
      <c r="A535">
        <f>Sheet1!A526</f>
        <v>499</v>
      </c>
      <c r="B535">
        <f>Sheet1!B526</f>
        <v>423.86</v>
      </c>
      <c r="C535">
        <f t="shared" si="45"/>
        <v>412.57056603773589</v>
      </c>
      <c r="D535">
        <f t="shared" si="46"/>
        <v>423.85249396405851</v>
      </c>
      <c r="F535" s="1">
        <f t="shared" si="42"/>
        <v>11.289433962264127</v>
      </c>
      <c r="G535" s="1">
        <f t="shared" si="43"/>
        <v>11.281927926322624</v>
      </c>
      <c r="H535" s="1">
        <f t="shared" si="44"/>
        <v>-7.5060359415033417E-3</v>
      </c>
    </row>
    <row r="536" spans="1:8" x14ac:dyDescent="0.2">
      <c r="A536">
        <f>Sheet1!A527</f>
        <v>500</v>
      </c>
      <c r="B536">
        <f>Sheet1!B527</f>
        <v>424.32</v>
      </c>
      <c r="C536">
        <f t="shared" si="45"/>
        <v>413.02106918238997</v>
      </c>
      <c r="D536">
        <f t="shared" si="46"/>
        <v>424.31827724431128</v>
      </c>
      <c r="F536" s="1">
        <f t="shared" si="42"/>
        <v>11.298930817610028</v>
      </c>
      <c r="G536" s="1">
        <f t="shared" si="43"/>
        <v>11.29720806192131</v>
      </c>
      <c r="H536" s="1">
        <f t="shared" si="44"/>
        <v>-1.7227556887178253E-3</v>
      </c>
    </row>
    <row r="537" spans="1:8" x14ac:dyDescent="0.2">
      <c r="A537">
        <f>Sheet1!A528</f>
        <v>501</v>
      </c>
      <c r="B537">
        <f>Sheet1!B528</f>
        <v>424.79</v>
      </c>
      <c r="C537">
        <f t="shared" si="45"/>
        <v>413.47157232704399</v>
      </c>
      <c r="D537">
        <f t="shared" si="46"/>
        <v>424.78403416130038</v>
      </c>
      <c r="F537" s="1">
        <f t="shared" si="42"/>
        <v>11.318427672956034</v>
      </c>
      <c r="G537" s="1">
        <f t="shared" si="43"/>
        <v>11.312461834256396</v>
      </c>
      <c r="H537" s="1">
        <f t="shared" si="44"/>
        <v>-5.9658386996375157E-3</v>
      </c>
    </row>
    <row r="538" spans="1:8" x14ac:dyDescent="0.2">
      <c r="A538">
        <f>Sheet1!A529</f>
        <v>502</v>
      </c>
      <c r="B538">
        <f>Sheet1!B529</f>
        <v>425.25</v>
      </c>
      <c r="C538">
        <f t="shared" si="45"/>
        <v>413.92207547169812</v>
      </c>
      <c r="D538">
        <f t="shared" si="46"/>
        <v>425.24976471126325</v>
      </c>
      <c r="F538" s="1">
        <f t="shared" si="42"/>
        <v>11.327924528301878</v>
      </c>
      <c r="G538" s="1">
        <f t="shared" si="43"/>
        <v>11.327689239565132</v>
      </c>
      <c r="H538" s="1">
        <f t="shared" si="44"/>
        <v>-2.3528873674649731E-4</v>
      </c>
    </row>
    <row r="539" spans="1:8" x14ac:dyDescent="0.2">
      <c r="A539">
        <f>Sheet1!A530</f>
        <v>503</v>
      </c>
      <c r="B539">
        <f>Sheet1!B530</f>
        <v>425.72</v>
      </c>
      <c r="C539">
        <f t="shared" si="45"/>
        <v>414.3725786163522</v>
      </c>
      <c r="D539">
        <f t="shared" si="46"/>
        <v>425.71546889043742</v>
      </c>
      <c r="F539" s="1">
        <f t="shared" si="42"/>
        <v>11.347421383647827</v>
      </c>
      <c r="G539" s="1">
        <f t="shared" si="43"/>
        <v>11.342890274085221</v>
      </c>
      <c r="H539" s="1">
        <f t="shared" si="44"/>
        <v>-4.5311095626061615E-3</v>
      </c>
    </row>
    <row r="540" spans="1:8" x14ac:dyDescent="0.2">
      <c r="A540">
        <f>Sheet1!A531</f>
        <v>504</v>
      </c>
      <c r="B540">
        <f>Sheet1!B531</f>
        <v>426.18</v>
      </c>
      <c r="C540">
        <f t="shared" si="45"/>
        <v>414.82308176100628</v>
      </c>
      <c r="D540">
        <f t="shared" si="46"/>
        <v>426.18114669506019</v>
      </c>
      <c r="F540" s="1">
        <f t="shared" si="42"/>
        <v>11.356918238993728</v>
      </c>
      <c r="G540" s="1">
        <f t="shared" si="43"/>
        <v>11.358064934053914</v>
      </c>
      <c r="H540" s="1">
        <f t="shared" si="44"/>
        <v>1.1466950601857206E-3</v>
      </c>
    </row>
    <row r="541" spans="1:8" x14ac:dyDescent="0.2">
      <c r="A541">
        <f>Sheet1!A532</f>
        <v>505</v>
      </c>
      <c r="B541">
        <f>Sheet1!B532</f>
        <v>426.65</v>
      </c>
      <c r="C541">
        <f t="shared" si="45"/>
        <v>415.27358490566041</v>
      </c>
      <c r="D541">
        <f t="shared" si="46"/>
        <v>426.64679812136882</v>
      </c>
      <c r="F541" s="1">
        <f t="shared" si="42"/>
        <v>11.376415094339563</v>
      </c>
      <c r="G541" s="1">
        <f t="shared" si="43"/>
        <v>11.373213215708404</v>
      </c>
      <c r="H541" s="1">
        <f t="shared" si="44"/>
        <v>-3.2018786311596159E-3</v>
      </c>
    </row>
    <row r="542" spans="1:8" x14ac:dyDescent="0.2">
      <c r="A542">
        <f>Sheet1!A533</f>
        <v>506</v>
      </c>
      <c r="B542">
        <f>Sheet1!B533</f>
        <v>427.11</v>
      </c>
      <c r="C542">
        <f t="shared" si="45"/>
        <v>415.72408805031444</v>
      </c>
      <c r="D542">
        <f t="shared" si="46"/>
        <v>427.11242316560094</v>
      </c>
      <c r="F542" s="1">
        <f t="shared" si="42"/>
        <v>11.385911949685578</v>
      </c>
      <c r="G542" s="1">
        <f t="shared" si="43"/>
        <v>11.388335115286509</v>
      </c>
      <c r="H542" s="1">
        <f t="shared" si="44"/>
        <v>2.423165600930588E-3</v>
      </c>
    </row>
    <row r="543" spans="1:8" x14ac:dyDescent="0.2">
      <c r="A543">
        <f>Sheet1!A534</f>
        <v>507</v>
      </c>
      <c r="B543">
        <f>Sheet1!B534</f>
        <v>427.58</v>
      </c>
      <c r="C543">
        <f t="shared" si="45"/>
        <v>416.17459119496857</v>
      </c>
      <c r="D543">
        <f t="shared" si="46"/>
        <v>427.57802182399382</v>
      </c>
      <c r="F543" s="1">
        <f t="shared" si="42"/>
        <v>11.405408805031414</v>
      </c>
      <c r="G543" s="1">
        <f t="shared" si="43"/>
        <v>11.403430629025252</v>
      </c>
      <c r="H543" s="1">
        <f t="shared" si="44"/>
        <v>-1.9781760061619025E-3</v>
      </c>
    </row>
    <row r="544" spans="1:8" x14ac:dyDescent="0.2">
      <c r="A544">
        <f>Sheet1!A535</f>
        <v>508</v>
      </c>
      <c r="B544">
        <f>Sheet1!B535</f>
        <v>428.05</v>
      </c>
      <c r="C544">
        <f t="shared" si="45"/>
        <v>416.62509433962265</v>
      </c>
      <c r="D544">
        <f t="shared" si="46"/>
        <v>428.04359409278487</v>
      </c>
      <c r="F544" s="1">
        <f t="shared" si="42"/>
        <v>11.424905660377362</v>
      </c>
      <c r="G544" s="1">
        <f t="shared" si="43"/>
        <v>11.418499753162223</v>
      </c>
      <c r="H544" s="1">
        <f t="shared" si="44"/>
        <v>-6.4059072151394503E-3</v>
      </c>
    </row>
    <row r="545" spans="1:8" x14ac:dyDescent="0.2">
      <c r="A545">
        <f>Sheet1!A536</f>
        <v>509</v>
      </c>
      <c r="B545">
        <f>Sheet1!B536</f>
        <v>428.51</v>
      </c>
      <c r="C545">
        <f t="shared" si="45"/>
        <v>417.07559748427673</v>
      </c>
      <c r="D545">
        <f t="shared" si="46"/>
        <v>428.50913996821151</v>
      </c>
      <c r="F545" s="1">
        <f t="shared" si="42"/>
        <v>11.434402515723264</v>
      </c>
      <c r="G545" s="1">
        <f t="shared" si="43"/>
        <v>11.433542483934787</v>
      </c>
      <c r="H545" s="1">
        <f t="shared" si="44"/>
        <v>-8.6003178847704476E-4</v>
      </c>
    </row>
    <row r="546" spans="1:8" x14ac:dyDescent="0.2">
      <c r="A546">
        <f>Sheet1!A537</f>
        <v>510</v>
      </c>
      <c r="B546">
        <f>Sheet1!B537</f>
        <v>428.98</v>
      </c>
      <c r="C546">
        <f t="shared" si="45"/>
        <v>417.52610062893086</v>
      </c>
      <c r="D546">
        <f t="shared" si="46"/>
        <v>428.97465944651117</v>
      </c>
      <c r="F546" s="1">
        <f t="shared" si="42"/>
        <v>11.453899371069156</v>
      </c>
      <c r="G546" s="1">
        <f t="shared" si="43"/>
        <v>11.448558817580306</v>
      </c>
      <c r="H546" s="1">
        <f t="shared" si="44"/>
        <v>-5.3405534888497641E-3</v>
      </c>
    </row>
    <row r="547" spans="1:8" x14ac:dyDescent="0.2">
      <c r="A547">
        <f>Sheet1!A538</f>
        <v>511</v>
      </c>
      <c r="B547">
        <f>Sheet1!B538</f>
        <v>429.44</v>
      </c>
      <c r="C547">
        <f t="shared" si="45"/>
        <v>417.97660377358488</v>
      </c>
      <c r="D547">
        <f t="shared" si="46"/>
        <v>429.44015252392131</v>
      </c>
      <c r="F547" s="1">
        <f t="shared" si="42"/>
        <v>11.463396226415114</v>
      </c>
      <c r="G547" s="1">
        <f t="shared" si="43"/>
        <v>11.463548750336429</v>
      </c>
      <c r="H547" s="1">
        <f t="shared" si="44"/>
        <v>1.525239213151508E-4</v>
      </c>
    </row>
    <row r="548" spans="1:8" x14ac:dyDescent="0.2">
      <c r="A548">
        <f>Sheet1!A539</f>
        <v>512</v>
      </c>
      <c r="B548">
        <f>Sheet1!B539</f>
        <v>429.91</v>
      </c>
      <c r="C548">
        <f t="shared" si="45"/>
        <v>418.42710691823902</v>
      </c>
      <c r="D548">
        <f t="shared" si="46"/>
        <v>429.90561919667925</v>
      </c>
      <c r="F548" s="1">
        <f t="shared" si="42"/>
        <v>11.482893081761006</v>
      </c>
      <c r="G548" s="1">
        <f t="shared" si="43"/>
        <v>11.478512278440235</v>
      </c>
      <c r="H548" s="1">
        <f t="shared" si="44"/>
        <v>-4.380803320771065E-3</v>
      </c>
    </row>
    <row r="549" spans="1:8" x14ac:dyDescent="0.2">
      <c r="A549">
        <f>Sheet1!A540</f>
        <v>513</v>
      </c>
      <c r="B549">
        <f>Sheet1!B540</f>
        <v>430.37</v>
      </c>
      <c r="C549">
        <f t="shared" si="45"/>
        <v>418.8776100628931</v>
      </c>
      <c r="D549">
        <f t="shared" si="46"/>
        <v>430.37105946102236</v>
      </c>
      <c r="F549" s="1">
        <f t="shared" ref="F549:F612" si="47">B549-C549</f>
        <v>11.492389937106907</v>
      </c>
      <c r="G549" s="1">
        <f t="shared" ref="G549:G612" si="48">D549-C549</f>
        <v>11.493449398129258</v>
      </c>
      <c r="H549" s="1">
        <f t="shared" ref="H549:H612" si="49">D549-B549</f>
        <v>1.0594610223506606E-3</v>
      </c>
    </row>
    <row r="550" spans="1:8" x14ac:dyDescent="0.2">
      <c r="A550">
        <f>Sheet1!A541</f>
        <v>514</v>
      </c>
      <c r="B550">
        <f>Sheet1!B541</f>
        <v>430.84</v>
      </c>
      <c r="C550">
        <f t="shared" ref="C550:C613" si="50">C$36+(A550-1)*(C$2103-C$36)/2067</f>
        <v>419.32811320754718</v>
      </c>
      <c r="D550">
        <f t="shared" ref="D550:D613" si="51">$J$21+A550*$I$21+$H$21*A550^2+$G$21*A550^3</f>
        <v>430.83647331318809</v>
      </c>
      <c r="F550" s="1">
        <f t="shared" si="47"/>
        <v>11.511886792452799</v>
      </c>
      <c r="G550" s="1">
        <f t="shared" si="48"/>
        <v>11.508360105640918</v>
      </c>
      <c r="H550" s="1">
        <f t="shared" si="49"/>
        <v>-3.5266868118810635E-3</v>
      </c>
    </row>
    <row r="551" spans="1:8" x14ac:dyDescent="0.2">
      <c r="A551">
        <f>Sheet1!A542</f>
        <v>515</v>
      </c>
      <c r="B551">
        <f>Sheet1!B542</f>
        <v>431.3</v>
      </c>
      <c r="C551">
        <f t="shared" si="50"/>
        <v>419.77861635220131</v>
      </c>
      <c r="D551">
        <f t="shared" si="51"/>
        <v>431.30186074941378</v>
      </c>
      <c r="F551" s="1">
        <f t="shared" si="47"/>
        <v>11.5213836477987</v>
      </c>
      <c r="G551" s="1">
        <f t="shared" si="48"/>
        <v>11.523244397212466</v>
      </c>
      <c r="H551" s="1">
        <f t="shared" si="49"/>
        <v>1.8607494137654612E-3</v>
      </c>
    </row>
    <row r="552" spans="1:8" x14ac:dyDescent="0.2">
      <c r="A552">
        <f>Sheet1!A543</f>
        <v>516</v>
      </c>
      <c r="B552">
        <f>Sheet1!B543</f>
        <v>431.77</v>
      </c>
      <c r="C552">
        <f t="shared" si="50"/>
        <v>420.22911949685533</v>
      </c>
      <c r="D552">
        <f t="shared" si="51"/>
        <v>431.76722176593694</v>
      </c>
      <c r="F552" s="1">
        <f t="shared" si="47"/>
        <v>11.540880503144649</v>
      </c>
      <c r="G552" s="1">
        <f t="shared" si="48"/>
        <v>11.538102269081605</v>
      </c>
      <c r="H552" s="1">
        <f t="shared" si="49"/>
        <v>-2.778234063043783E-3</v>
      </c>
    </row>
    <row r="553" spans="1:8" x14ac:dyDescent="0.2">
      <c r="A553">
        <f>Sheet1!A544</f>
        <v>517</v>
      </c>
      <c r="B553">
        <f>Sheet1!B544</f>
        <v>432.23</v>
      </c>
      <c r="C553">
        <f t="shared" si="50"/>
        <v>420.67962264150947</v>
      </c>
      <c r="D553">
        <f t="shared" si="51"/>
        <v>432.23255635899488</v>
      </c>
      <c r="F553" s="1">
        <f t="shared" si="47"/>
        <v>11.55037735849055</v>
      </c>
      <c r="G553" s="1">
        <f t="shared" si="48"/>
        <v>11.552933717485416</v>
      </c>
      <c r="H553" s="1">
        <f t="shared" si="49"/>
        <v>2.5563589948660592E-3</v>
      </c>
    </row>
    <row r="554" spans="1:8" x14ac:dyDescent="0.2">
      <c r="A554">
        <f>Sheet1!A545</f>
        <v>518</v>
      </c>
      <c r="B554">
        <f>Sheet1!B545</f>
        <v>432.7</v>
      </c>
      <c r="C554">
        <f t="shared" si="50"/>
        <v>421.13012578616355</v>
      </c>
      <c r="D554">
        <f t="shared" si="51"/>
        <v>432.69786452482509</v>
      </c>
      <c r="F554" s="1">
        <f t="shared" si="47"/>
        <v>11.569874213836442</v>
      </c>
      <c r="G554" s="1">
        <f t="shared" si="48"/>
        <v>11.567738738661546</v>
      </c>
      <c r="H554" s="1">
        <f t="shared" si="49"/>
        <v>-2.1354751748958734E-3</v>
      </c>
    </row>
    <row r="555" spans="1:8" x14ac:dyDescent="0.2">
      <c r="A555">
        <f>Sheet1!A546</f>
        <v>519</v>
      </c>
      <c r="B555">
        <f>Sheet1!B546</f>
        <v>433.17</v>
      </c>
      <c r="C555">
        <f t="shared" si="50"/>
        <v>421.58062893081762</v>
      </c>
      <c r="D555">
        <f t="shared" si="51"/>
        <v>433.16314625966493</v>
      </c>
      <c r="F555" s="1">
        <f t="shared" si="47"/>
        <v>11.589371069182391</v>
      </c>
      <c r="G555" s="1">
        <f t="shared" si="48"/>
        <v>11.582517328847302</v>
      </c>
      <c r="H555" s="1">
        <f t="shared" si="49"/>
        <v>-6.8537403350887871E-3</v>
      </c>
    </row>
    <row r="556" spans="1:8" x14ac:dyDescent="0.2">
      <c r="A556">
        <f>Sheet1!A547</f>
        <v>520</v>
      </c>
      <c r="B556">
        <f>Sheet1!B547</f>
        <v>433.63</v>
      </c>
      <c r="C556">
        <f t="shared" si="50"/>
        <v>422.03113207547176</v>
      </c>
      <c r="D556">
        <f t="shared" si="51"/>
        <v>433.62840155975181</v>
      </c>
      <c r="F556" s="1">
        <f t="shared" si="47"/>
        <v>11.598867924528236</v>
      </c>
      <c r="G556" s="1">
        <f t="shared" si="48"/>
        <v>11.597269484280048</v>
      </c>
      <c r="H556" s="1">
        <f t="shared" si="49"/>
        <v>-1.5984402481876714E-3</v>
      </c>
    </row>
    <row r="557" spans="1:8" x14ac:dyDescent="0.2">
      <c r="A557">
        <f>Sheet1!A548</f>
        <v>521</v>
      </c>
      <c r="B557">
        <f>Sheet1!B548</f>
        <v>434.1</v>
      </c>
      <c r="C557">
        <f t="shared" si="50"/>
        <v>422.48163522012578</v>
      </c>
      <c r="D557">
        <f t="shared" si="51"/>
        <v>434.09363042132316</v>
      </c>
      <c r="F557" s="1">
        <f t="shared" si="47"/>
        <v>11.618364779874241</v>
      </c>
      <c r="G557" s="1">
        <f t="shared" si="48"/>
        <v>11.611995201197374</v>
      </c>
      <c r="H557" s="1">
        <f t="shared" si="49"/>
        <v>-6.3695786768676044E-3</v>
      </c>
    </row>
    <row r="558" spans="1:8" x14ac:dyDescent="0.2">
      <c r="A558">
        <f>Sheet1!A549</f>
        <v>522</v>
      </c>
      <c r="B558">
        <f>Sheet1!B549</f>
        <v>434.56</v>
      </c>
      <c r="C558">
        <f t="shared" si="50"/>
        <v>422.93213836477992</v>
      </c>
      <c r="D558">
        <f t="shared" si="51"/>
        <v>434.55883284061622</v>
      </c>
      <c r="F558" s="1">
        <f t="shared" si="47"/>
        <v>11.627861635220086</v>
      </c>
      <c r="G558" s="1">
        <f t="shared" si="48"/>
        <v>11.626694475836302</v>
      </c>
      <c r="H558" s="1">
        <f t="shared" si="49"/>
        <v>-1.1671593837832006E-3</v>
      </c>
    </row>
    <row r="559" spans="1:8" x14ac:dyDescent="0.2">
      <c r="A559">
        <f>Sheet1!A550</f>
        <v>523</v>
      </c>
      <c r="B559">
        <f>Sheet1!B550</f>
        <v>435.03</v>
      </c>
      <c r="C559">
        <f t="shared" si="50"/>
        <v>423.38264150943399</v>
      </c>
      <c r="D559">
        <f t="shared" si="51"/>
        <v>435.02400881386853</v>
      </c>
      <c r="F559" s="1">
        <f t="shared" si="47"/>
        <v>11.647358490565978</v>
      </c>
      <c r="G559" s="1">
        <f t="shared" si="48"/>
        <v>11.641367304434539</v>
      </c>
      <c r="H559" s="1">
        <f t="shared" si="49"/>
        <v>-5.991186131439008E-3</v>
      </c>
    </row>
    <row r="560" spans="1:8" x14ac:dyDescent="0.2">
      <c r="A560">
        <f>Sheet1!A551</f>
        <v>524</v>
      </c>
      <c r="B560">
        <f>Sheet1!B551</f>
        <v>435.49</v>
      </c>
      <c r="C560">
        <f t="shared" si="50"/>
        <v>423.83314465408807</v>
      </c>
      <c r="D560">
        <f t="shared" si="51"/>
        <v>435.48915833731752</v>
      </c>
      <c r="F560" s="1">
        <f t="shared" si="47"/>
        <v>11.656855345911936</v>
      </c>
      <c r="G560" s="1">
        <f t="shared" si="48"/>
        <v>11.656013683229446</v>
      </c>
      <c r="H560" s="1">
        <f t="shared" si="49"/>
        <v>-8.4166268248964116E-4</v>
      </c>
    </row>
    <row r="561" spans="1:8" x14ac:dyDescent="0.2">
      <c r="A561">
        <f>Sheet1!A552</f>
        <v>525</v>
      </c>
      <c r="B561">
        <f>Sheet1!B552</f>
        <v>435.96</v>
      </c>
      <c r="C561">
        <f t="shared" si="50"/>
        <v>424.28364779874215</v>
      </c>
      <c r="D561">
        <f t="shared" si="51"/>
        <v>435.95428140720054</v>
      </c>
      <c r="F561" s="1">
        <f t="shared" si="47"/>
        <v>11.676352201257828</v>
      </c>
      <c r="G561" s="1">
        <f t="shared" si="48"/>
        <v>11.670633608458388</v>
      </c>
      <c r="H561" s="1">
        <f t="shared" si="49"/>
        <v>-5.7185927994396479E-3</v>
      </c>
    </row>
    <row r="562" spans="1:8" x14ac:dyDescent="0.2">
      <c r="A562">
        <f>Sheet1!A553</f>
        <v>526</v>
      </c>
      <c r="B562">
        <f>Sheet1!B553</f>
        <v>436.42</v>
      </c>
      <c r="C562">
        <f t="shared" si="50"/>
        <v>424.73415094339623</v>
      </c>
      <c r="D562">
        <f t="shared" si="51"/>
        <v>436.41937801975502</v>
      </c>
      <c r="F562" s="1">
        <f t="shared" si="47"/>
        <v>11.685849056603786</v>
      </c>
      <c r="G562" s="1">
        <f t="shared" si="48"/>
        <v>11.685227076358785</v>
      </c>
      <c r="H562" s="1">
        <f t="shared" si="49"/>
        <v>-6.2198024500048632E-4</v>
      </c>
    </row>
    <row r="563" spans="1:8" x14ac:dyDescent="0.2">
      <c r="A563">
        <f>Sheet1!A554</f>
        <v>527</v>
      </c>
      <c r="B563">
        <f>Sheet1!B554</f>
        <v>436.89</v>
      </c>
      <c r="C563">
        <f t="shared" si="50"/>
        <v>425.18465408805031</v>
      </c>
      <c r="D563">
        <f t="shared" si="51"/>
        <v>436.88444817121837</v>
      </c>
      <c r="F563" s="1">
        <f t="shared" si="47"/>
        <v>11.705345911949678</v>
      </c>
      <c r="G563" s="1">
        <f t="shared" si="48"/>
        <v>11.699794083168058</v>
      </c>
      <c r="H563" s="1">
        <f t="shared" si="49"/>
        <v>-5.5518287816198608E-3</v>
      </c>
    </row>
    <row r="564" spans="1:8" x14ac:dyDescent="0.2">
      <c r="A564">
        <f>Sheet1!A555</f>
        <v>528</v>
      </c>
      <c r="B564">
        <f>Sheet1!B555</f>
        <v>437.35</v>
      </c>
      <c r="C564">
        <f t="shared" si="50"/>
        <v>425.63515723270439</v>
      </c>
      <c r="D564">
        <f t="shared" si="51"/>
        <v>437.3494918578279</v>
      </c>
      <c r="F564" s="1">
        <f t="shared" si="47"/>
        <v>11.714842767295636</v>
      </c>
      <c r="G564" s="1">
        <f t="shared" si="48"/>
        <v>11.714334625123513</v>
      </c>
      <c r="H564" s="1">
        <f t="shared" si="49"/>
        <v>-5.0814217212291624E-4</v>
      </c>
    </row>
    <row r="565" spans="1:8" x14ac:dyDescent="0.2">
      <c r="A565">
        <f>Sheet1!A556</f>
        <v>529</v>
      </c>
      <c r="B565">
        <f>Sheet1!B556</f>
        <v>437.82</v>
      </c>
      <c r="C565">
        <f t="shared" si="50"/>
        <v>426.08566037735852</v>
      </c>
      <c r="D565">
        <f t="shared" si="51"/>
        <v>437.81450907582121</v>
      </c>
      <c r="F565" s="1">
        <f t="shared" si="47"/>
        <v>11.734339622641471</v>
      </c>
      <c r="G565" s="1">
        <f t="shared" si="48"/>
        <v>11.728848698462684</v>
      </c>
      <c r="H565" s="1">
        <f t="shared" si="49"/>
        <v>-5.4909241787868268E-3</v>
      </c>
    </row>
    <row r="566" spans="1:8" x14ac:dyDescent="0.2">
      <c r="A566">
        <f>Sheet1!A557</f>
        <v>530</v>
      </c>
      <c r="B566">
        <f>Sheet1!B557</f>
        <v>438.28</v>
      </c>
      <c r="C566">
        <f t="shared" si="50"/>
        <v>426.53616352201254</v>
      </c>
      <c r="D566">
        <f t="shared" si="51"/>
        <v>438.27949982143548</v>
      </c>
      <c r="F566" s="1">
        <f t="shared" si="47"/>
        <v>11.743836477987429</v>
      </c>
      <c r="G566" s="1">
        <f t="shared" si="48"/>
        <v>11.743336299422936</v>
      </c>
      <c r="H566" s="1">
        <f t="shared" si="49"/>
        <v>-5.0017856449358078E-4</v>
      </c>
    </row>
    <row r="567" spans="1:8" x14ac:dyDescent="0.2">
      <c r="A567">
        <f>Sheet1!A558</f>
        <v>531</v>
      </c>
      <c r="B567">
        <f>Sheet1!B558</f>
        <v>438.75</v>
      </c>
      <c r="C567">
        <f t="shared" si="50"/>
        <v>426.98666666666668</v>
      </c>
      <c r="D567">
        <f t="shared" si="51"/>
        <v>438.7444640909082</v>
      </c>
      <c r="F567" s="1">
        <f t="shared" si="47"/>
        <v>11.763333333333321</v>
      </c>
      <c r="G567" s="1">
        <f t="shared" si="48"/>
        <v>11.757797424241517</v>
      </c>
      <c r="H567" s="1">
        <f t="shared" si="49"/>
        <v>-5.5359090918045695E-3</v>
      </c>
    </row>
    <row r="568" spans="1:8" x14ac:dyDescent="0.2">
      <c r="A568">
        <f>Sheet1!A559</f>
        <v>532</v>
      </c>
      <c r="B568">
        <f>Sheet1!B559</f>
        <v>439.21</v>
      </c>
      <c r="C568">
        <f t="shared" si="50"/>
        <v>427.43716981132076</v>
      </c>
      <c r="D568">
        <f t="shared" si="51"/>
        <v>439.20940188047678</v>
      </c>
      <c r="F568" s="1">
        <f t="shared" si="47"/>
        <v>11.772830188679222</v>
      </c>
      <c r="G568" s="1">
        <f t="shared" si="48"/>
        <v>11.772232069156018</v>
      </c>
      <c r="H568" s="1">
        <f t="shared" si="49"/>
        <v>-5.9811952320387718E-4</v>
      </c>
    </row>
    <row r="569" spans="1:8" x14ac:dyDescent="0.2">
      <c r="A569">
        <f>Sheet1!A560</f>
        <v>533</v>
      </c>
      <c r="B569">
        <f>Sheet1!B560</f>
        <v>439.68</v>
      </c>
      <c r="C569">
        <f t="shared" si="50"/>
        <v>427.88767295597484</v>
      </c>
      <c r="D569">
        <f t="shared" si="51"/>
        <v>439.67431318637858</v>
      </c>
      <c r="F569" s="1">
        <f t="shared" si="47"/>
        <v>11.792327044025171</v>
      </c>
      <c r="G569" s="1">
        <f t="shared" si="48"/>
        <v>11.786640230403748</v>
      </c>
      <c r="H569" s="1">
        <f t="shared" si="49"/>
        <v>-5.6868136214234255E-3</v>
      </c>
    </row>
    <row r="570" spans="1:8" x14ac:dyDescent="0.2">
      <c r="A570">
        <f>Sheet1!A561</f>
        <v>534</v>
      </c>
      <c r="B570">
        <f>Sheet1!B561</f>
        <v>440.14</v>
      </c>
      <c r="C570">
        <f t="shared" si="50"/>
        <v>428.33817610062897</v>
      </c>
      <c r="D570">
        <f t="shared" si="51"/>
        <v>440.13919800485115</v>
      </c>
      <c r="F570" s="1">
        <f t="shared" si="47"/>
        <v>11.801823899371016</v>
      </c>
      <c r="G570" s="1">
        <f t="shared" si="48"/>
        <v>11.801021904222182</v>
      </c>
      <c r="H570" s="1">
        <f t="shared" si="49"/>
        <v>-8.0199514883361189E-4</v>
      </c>
    </row>
    <row r="571" spans="1:8" x14ac:dyDescent="0.2">
      <c r="A571">
        <f>Sheet1!A562</f>
        <v>535</v>
      </c>
      <c r="B571">
        <f>Sheet1!B562</f>
        <v>440.61</v>
      </c>
      <c r="C571">
        <f t="shared" si="50"/>
        <v>428.78867924528299</v>
      </c>
      <c r="D571">
        <f t="shared" si="51"/>
        <v>440.60405633213173</v>
      </c>
      <c r="F571" s="1">
        <f t="shared" si="47"/>
        <v>11.821320754717021</v>
      </c>
      <c r="G571" s="1">
        <f t="shared" si="48"/>
        <v>11.815377086848741</v>
      </c>
      <c r="H571" s="1">
        <f t="shared" si="49"/>
        <v>-5.9436678682800448E-3</v>
      </c>
    </row>
    <row r="572" spans="1:8" x14ac:dyDescent="0.2">
      <c r="A572">
        <f>Sheet1!A563</f>
        <v>536</v>
      </c>
      <c r="B572">
        <f>Sheet1!B563</f>
        <v>441.07</v>
      </c>
      <c r="C572">
        <f t="shared" si="50"/>
        <v>429.23918238993713</v>
      </c>
      <c r="D572">
        <f t="shared" si="51"/>
        <v>441.06888816445775</v>
      </c>
      <c r="F572" s="1">
        <f t="shared" si="47"/>
        <v>11.830817610062866</v>
      </c>
      <c r="G572" s="1">
        <f t="shared" si="48"/>
        <v>11.829705774520619</v>
      </c>
      <c r="H572" s="1">
        <f t="shared" si="49"/>
        <v>-1.1118355422468085E-3</v>
      </c>
    </row>
    <row r="573" spans="1:8" x14ac:dyDescent="0.2">
      <c r="A573">
        <f>Sheet1!A564</f>
        <v>537</v>
      </c>
      <c r="B573">
        <f>Sheet1!B564</f>
        <v>441.54</v>
      </c>
      <c r="C573">
        <f t="shared" si="50"/>
        <v>429.68968553459121</v>
      </c>
      <c r="D573">
        <f t="shared" si="51"/>
        <v>441.53369349806673</v>
      </c>
      <c r="F573" s="1">
        <f t="shared" si="47"/>
        <v>11.850314465408815</v>
      </c>
      <c r="G573" s="1">
        <f t="shared" si="48"/>
        <v>11.844007963475519</v>
      </c>
      <c r="H573" s="1">
        <f t="shared" si="49"/>
        <v>-6.3065019332952943E-3</v>
      </c>
    </row>
    <row r="574" spans="1:8" x14ac:dyDescent="0.2">
      <c r="A574">
        <f>Sheet1!A565</f>
        <v>538</v>
      </c>
      <c r="B574">
        <f>Sheet1!B565</f>
        <v>442</v>
      </c>
      <c r="C574">
        <f t="shared" si="50"/>
        <v>430.14018867924528</v>
      </c>
      <c r="D574">
        <f t="shared" si="51"/>
        <v>441.99847232919598</v>
      </c>
      <c r="F574" s="1">
        <f t="shared" si="47"/>
        <v>11.859811320754716</v>
      </c>
      <c r="G574" s="1">
        <f t="shared" si="48"/>
        <v>11.858283649950693</v>
      </c>
      <c r="H574" s="1">
        <f t="shared" si="49"/>
        <v>-1.5276708040232734E-3</v>
      </c>
    </row>
    <row r="575" spans="1:8" x14ac:dyDescent="0.2">
      <c r="A575">
        <f>Sheet1!A566</f>
        <v>539</v>
      </c>
      <c r="B575">
        <f>Sheet1!B566</f>
        <v>442.47</v>
      </c>
      <c r="C575">
        <f t="shared" si="50"/>
        <v>430.59069182389942</v>
      </c>
      <c r="D575">
        <f t="shared" si="51"/>
        <v>442.46322465408281</v>
      </c>
      <c r="F575" s="1">
        <f t="shared" si="47"/>
        <v>11.879308176100608</v>
      </c>
      <c r="G575" s="1">
        <f t="shared" si="48"/>
        <v>11.872532830183388</v>
      </c>
      <c r="H575" s="1">
        <f t="shared" si="49"/>
        <v>-6.7753459172195107E-3</v>
      </c>
    </row>
    <row r="576" spans="1:8" x14ac:dyDescent="0.2">
      <c r="A576">
        <f>Sheet1!A567</f>
        <v>540</v>
      </c>
      <c r="B576">
        <f>Sheet1!B567</f>
        <v>442.93</v>
      </c>
      <c r="C576">
        <f t="shared" si="50"/>
        <v>431.04119496855344</v>
      </c>
      <c r="D576">
        <f t="shared" si="51"/>
        <v>442.92795046896475</v>
      </c>
      <c r="F576" s="1">
        <f t="shared" si="47"/>
        <v>11.888805031446566</v>
      </c>
      <c r="G576" s="1">
        <f t="shared" si="48"/>
        <v>11.886755500411311</v>
      </c>
      <c r="H576" s="1">
        <f t="shared" si="49"/>
        <v>-2.0495310352544038E-3</v>
      </c>
    </row>
    <row r="577" spans="1:8" x14ac:dyDescent="0.2">
      <c r="A577">
        <f>Sheet1!A568</f>
        <v>541</v>
      </c>
      <c r="B577">
        <f>Sheet1!B568</f>
        <v>443.39</v>
      </c>
      <c r="C577">
        <f t="shared" si="50"/>
        <v>431.49169811320758</v>
      </c>
      <c r="D577">
        <f t="shared" si="51"/>
        <v>443.39264977007917</v>
      </c>
      <c r="F577" s="1">
        <f t="shared" si="47"/>
        <v>11.89830188679241</v>
      </c>
      <c r="G577" s="1">
        <f t="shared" si="48"/>
        <v>11.900951656871598</v>
      </c>
      <c r="H577" s="1">
        <f t="shared" si="49"/>
        <v>2.6497700791878742E-3</v>
      </c>
    </row>
    <row r="578" spans="1:8" x14ac:dyDescent="0.2">
      <c r="A578">
        <f>Sheet1!A569</f>
        <v>542</v>
      </c>
      <c r="B578">
        <f>Sheet1!B569</f>
        <v>443.86</v>
      </c>
      <c r="C578">
        <f t="shared" si="50"/>
        <v>431.94220125786165</v>
      </c>
      <c r="D578">
        <f t="shared" si="51"/>
        <v>443.85732255366355</v>
      </c>
      <c r="F578" s="1">
        <f t="shared" si="47"/>
        <v>11.917798742138359</v>
      </c>
      <c r="G578" s="1">
        <f t="shared" si="48"/>
        <v>11.915121295801896</v>
      </c>
      <c r="H578" s="1">
        <f t="shared" si="49"/>
        <v>-2.6774463364631629E-3</v>
      </c>
    </row>
    <row r="579" spans="1:8" x14ac:dyDescent="0.2">
      <c r="A579">
        <f>Sheet1!A570</f>
        <v>543</v>
      </c>
      <c r="B579">
        <f>Sheet1!B570</f>
        <v>444.32</v>
      </c>
      <c r="C579">
        <f t="shared" si="50"/>
        <v>432.39270440251573</v>
      </c>
      <c r="D579">
        <f t="shared" si="51"/>
        <v>444.32196881595513</v>
      </c>
      <c r="F579" s="1">
        <f t="shared" si="47"/>
        <v>11.92729559748426</v>
      </c>
      <c r="G579" s="1">
        <f t="shared" si="48"/>
        <v>11.929264413439398</v>
      </c>
      <c r="H579" s="1">
        <f t="shared" si="49"/>
        <v>1.9688159551378703E-3</v>
      </c>
    </row>
    <row r="580" spans="1:8" x14ac:dyDescent="0.2">
      <c r="A580">
        <f>Sheet1!A571</f>
        <v>544</v>
      </c>
      <c r="B580">
        <f>Sheet1!B571</f>
        <v>444.79</v>
      </c>
      <c r="C580">
        <f t="shared" si="50"/>
        <v>432.84320754716987</v>
      </c>
      <c r="D580">
        <f t="shared" si="51"/>
        <v>444.78658855319139</v>
      </c>
      <c r="F580" s="1">
        <f t="shared" si="47"/>
        <v>11.946792452830152</v>
      </c>
      <c r="G580" s="1">
        <f t="shared" si="48"/>
        <v>11.943381006021525</v>
      </c>
      <c r="H580" s="1">
        <f t="shared" si="49"/>
        <v>-3.4114468086272609E-3</v>
      </c>
    </row>
    <row r="581" spans="1:8" x14ac:dyDescent="0.2">
      <c r="A581">
        <f>Sheet1!A572</f>
        <v>545</v>
      </c>
      <c r="B581">
        <f>Sheet1!B572</f>
        <v>445.25</v>
      </c>
      <c r="C581">
        <f t="shared" si="50"/>
        <v>433.29371069182389</v>
      </c>
      <c r="D581">
        <f t="shared" si="51"/>
        <v>445.25118176160981</v>
      </c>
      <c r="F581" s="1">
        <f t="shared" si="47"/>
        <v>11.95628930817611</v>
      </c>
      <c r="G581" s="1">
        <f t="shared" si="48"/>
        <v>11.957471069785925</v>
      </c>
      <c r="H581" s="1">
        <f t="shared" si="49"/>
        <v>1.1817616098142025E-3</v>
      </c>
    </row>
    <row r="582" spans="1:8" x14ac:dyDescent="0.2">
      <c r="A582">
        <f>Sheet1!A573</f>
        <v>546</v>
      </c>
      <c r="B582">
        <f>Sheet1!B573</f>
        <v>445.72</v>
      </c>
      <c r="C582">
        <f t="shared" si="50"/>
        <v>433.74421383647802</v>
      </c>
      <c r="D582">
        <f t="shared" si="51"/>
        <v>445.7157484374477</v>
      </c>
      <c r="F582" s="1">
        <f t="shared" si="47"/>
        <v>11.975786163522002</v>
      </c>
      <c r="G582" s="1">
        <f t="shared" si="48"/>
        <v>11.971534600969676</v>
      </c>
      <c r="H582" s="1">
        <f t="shared" si="49"/>
        <v>-4.2515625523265044E-3</v>
      </c>
    </row>
    <row r="583" spans="1:8" x14ac:dyDescent="0.2">
      <c r="A583">
        <f>Sheet1!A574</f>
        <v>547</v>
      </c>
      <c r="B583">
        <f>Sheet1!B574</f>
        <v>446.18</v>
      </c>
      <c r="C583">
        <f t="shared" si="50"/>
        <v>434.1947169811321</v>
      </c>
      <c r="D583">
        <f t="shared" si="51"/>
        <v>446.18028857694242</v>
      </c>
      <c r="F583" s="1">
        <f t="shared" si="47"/>
        <v>11.985283018867904</v>
      </c>
      <c r="G583" s="1">
        <f t="shared" si="48"/>
        <v>11.985571595810313</v>
      </c>
      <c r="H583" s="1">
        <f t="shared" si="49"/>
        <v>2.8857694240969067E-4</v>
      </c>
    </row>
    <row r="584" spans="1:8" x14ac:dyDescent="0.2">
      <c r="A584">
        <f>Sheet1!A575</f>
        <v>548</v>
      </c>
      <c r="B584">
        <f>Sheet1!B575</f>
        <v>446.65</v>
      </c>
      <c r="C584">
        <f t="shared" si="50"/>
        <v>434.64522012578618</v>
      </c>
      <c r="D584">
        <f t="shared" si="51"/>
        <v>446.64480217633155</v>
      </c>
      <c r="F584" s="1">
        <f t="shared" si="47"/>
        <v>12.004779874213796</v>
      </c>
      <c r="G584" s="1">
        <f t="shared" si="48"/>
        <v>11.999582050545371</v>
      </c>
      <c r="H584" s="1">
        <f t="shared" si="49"/>
        <v>-5.1978236684249168E-3</v>
      </c>
    </row>
    <row r="585" spans="1:8" x14ac:dyDescent="0.2">
      <c r="A585">
        <f>Sheet1!A576</f>
        <v>549</v>
      </c>
      <c r="B585">
        <f>Sheet1!B576</f>
        <v>447.11</v>
      </c>
      <c r="C585">
        <f t="shared" si="50"/>
        <v>435.09572327044032</v>
      </c>
      <c r="D585">
        <f t="shared" si="51"/>
        <v>447.1092892318523</v>
      </c>
      <c r="F585" s="1">
        <f t="shared" si="47"/>
        <v>12.014276729559697</v>
      </c>
      <c r="G585" s="1">
        <f t="shared" si="48"/>
        <v>12.013565961411985</v>
      </c>
      <c r="H585" s="1">
        <f t="shared" si="49"/>
        <v>-7.1076814771231511E-4</v>
      </c>
    </row>
    <row r="586" spans="1:8" x14ac:dyDescent="0.2">
      <c r="A586">
        <f>Sheet1!A577</f>
        <v>550</v>
      </c>
      <c r="B586">
        <f>Sheet1!B577</f>
        <v>447.58</v>
      </c>
      <c r="C586">
        <f t="shared" si="50"/>
        <v>435.54622641509434</v>
      </c>
      <c r="D586">
        <f t="shared" si="51"/>
        <v>447.5737497397422</v>
      </c>
      <c r="F586" s="1">
        <f t="shared" si="47"/>
        <v>12.033773584905646</v>
      </c>
      <c r="G586" s="1">
        <f t="shared" si="48"/>
        <v>12.027523324647859</v>
      </c>
      <c r="H586" s="1">
        <f t="shared" si="49"/>
        <v>-6.2502602577865218E-3</v>
      </c>
    </row>
    <row r="587" spans="1:8" x14ac:dyDescent="0.2">
      <c r="A587">
        <f>Sheet1!A578</f>
        <v>551</v>
      </c>
      <c r="B587">
        <f>Sheet1!B578</f>
        <v>448.04</v>
      </c>
      <c r="C587">
        <f t="shared" si="50"/>
        <v>435.99672955974847</v>
      </c>
      <c r="D587">
        <f t="shared" si="51"/>
        <v>448.03818369623855</v>
      </c>
      <c r="F587" s="1">
        <f t="shared" si="47"/>
        <v>12.043270440251547</v>
      </c>
      <c r="G587" s="1">
        <f t="shared" si="48"/>
        <v>12.041454136490074</v>
      </c>
      <c r="H587" s="1">
        <f t="shared" si="49"/>
        <v>-1.8163037614726818E-3</v>
      </c>
    </row>
    <row r="588" spans="1:8" x14ac:dyDescent="0.2">
      <c r="A588">
        <f>Sheet1!A579</f>
        <v>552</v>
      </c>
      <c r="B588">
        <f>Sheet1!B579</f>
        <v>448.5</v>
      </c>
      <c r="C588">
        <f t="shared" si="50"/>
        <v>436.4472327044025</v>
      </c>
      <c r="D588">
        <f t="shared" si="51"/>
        <v>448.50259109757883</v>
      </c>
      <c r="F588" s="1">
        <f t="shared" si="47"/>
        <v>12.052767295597505</v>
      </c>
      <c r="G588" s="1">
        <f t="shared" si="48"/>
        <v>12.055358393176334</v>
      </c>
      <c r="H588" s="1">
        <f t="shared" si="49"/>
        <v>2.591097578829249E-3</v>
      </c>
    </row>
    <row r="589" spans="1:8" x14ac:dyDescent="0.2">
      <c r="A589">
        <f>Sheet1!A580</f>
        <v>553</v>
      </c>
      <c r="B589">
        <f>Sheet1!B580</f>
        <v>448.97</v>
      </c>
      <c r="C589">
        <f t="shared" si="50"/>
        <v>436.89773584905663</v>
      </c>
      <c r="D589">
        <f t="shared" si="51"/>
        <v>448.96697194000052</v>
      </c>
      <c r="F589" s="1">
        <f t="shared" si="47"/>
        <v>12.072264150943397</v>
      </c>
      <c r="G589" s="1">
        <f t="shared" si="48"/>
        <v>12.069236090943889</v>
      </c>
      <c r="H589" s="1">
        <f t="shared" si="49"/>
        <v>-3.0280599995080593E-3</v>
      </c>
    </row>
    <row r="590" spans="1:8" x14ac:dyDescent="0.2">
      <c r="A590">
        <f>Sheet1!A581</f>
        <v>554</v>
      </c>
      <c r="B590">
        <f>Sheet1!B581</f>
        <v>449.43</v>
      </c>
      <c r="C590">
        <f t="shared" si="50"/>
        <v>437.34823899371065</v>
      </c>
      <c r="D590">
        <f t="shared" si="51"/>
        <v>449.43132621974081</v>
      </c>
      <c r="F590" s="1">
        <f t="shared" si="47"/>
        <v>12.081761006289355</v>
      </c>
      <c r="G590" s="1">
        <f t="shared" si="48"/>
        <v>12.083087226030159</v>
      </c>
      <c r="H590" s="1">
        <f t="shared" si="49"/>
        <v>1.3262197408039356E-3</v>
      </c>
    </row>
    <row r="591" spans="1:8" x14ac:dyDescent="0.2">
      <c r="A591">
        <f>Sheet1!A582</f>
        <v>555</v>
      </c>
      <c r="B591">
        <f>Sheet1!B582</f>
        <v>449.9</v>
      </c>
      <c r="C591">
        <f t="shared" si="50"/>
        <v>437.79874213836479</v>
      </c>
      <c r="D591">
        <f t="shared" si="51"/>
        <v>449.89565393303729</v>
      </c>
      <c r="F591" s="1">
        <f t="shared" si="47"/>
        <v>12.10125786163519</v>
      </c>
      <c r="G591" s="1">
        <f t="shared" si="48"/>
        <v>12.096911794672508</v>
      </c>
      <c r="H591" s="1">
        <f t="shared" si="49"/>
        <v>-4.3460669626824711E-3</v>
      </c>
    </row>
    <row r="592" spans="1:8" x14ac:dyDescent="0.2">
      <c r="A592">
        <f>Sheet1!A583</f>
        <v>556</v>
      </c>
      <c r="B592">
        <f>Sheet1!B583</f>
        <v>450.36</v>
      </c>
      <c r="C592">
        <f t="shared" si="50"/>
        <v>438.24924528301887</v>
      </c>
      <c r="D592">
        <f t="shared" si="51"/>
        <v>450.35995507612722</v>
      </c>
      <c r="F592" s="1">
        <f t="shared" si="47"/>
        <v>12.110754716981148</v>
      </c>
      <c r="G592" s="1">
        <f t="shared" si="48"/>
        <v>12.110709793108356</v>
      </c>
      <c r="H592" s="1">
        <f t="shared" si="49"/>
        <v>-4.4923872792423936E-5</v>
      </c>
    </row>
    <row r="593" spans="1:8" x14ac:dyDescent="0.2">
      <c r="A593">
        <f>Sheet1!A584</f>
        <v>557</v>
      </c>
      <c r="B593">
        <f>Sheet1!B584</f>
        <v>450.83</v>
      </c>
      <c r="C593">
        <f t="shared" si="50"/>
        <v>438.69974842767294</v>
      </c>
      <c r="D593">
        <f t="shared" si="51"/>
        <v>450.82422964524812</v>
      </c>
      <c r="F593" s="1">
        <f t="shared" si="47"/>
        <v>12.13025157232704</v>
      </c>
      <c r="G593" s="1">
        <f t="shared" si="48"/>
        <v>12.12448121757518</v>
      </c>
      <c r="H593" s="1">
        <f t="shared" si="49"/>
        <v>-5.7703547518599407E-3</v>
      </c>
    </row>
    <row r="594" spans="1:8" x14ac:dyDescent="0.2">
      <c r="A594">
        <f>Sheet1!A585</f>
        <v>558</v>
      </c>
      <c r="B594">
        <f>Sheet1!B585</f>
        <v>451.29</v>
      </c>
      <c r="C594">
        <f t="shared" si="50"/>
        <v>439.15025157232708</v>
      </c>
      <c r="D594">
        <f t="shared" si="51"/>
        <v>451.28847763663731</v>
      </c>
      <c r="F594" s="1">
        <f t="shared" si="47"/>
        <v>12.139748427672941</v>
      </c>
      <c r="G594" s="1">
        <f t="shared" si="48"/>
        <v>12.138226064310231</v>
      </c>
      <c r="H594" s="1">
        <f t="shared" si="49"/>
        <v>-1.5223633627101663E-3</v>
      </c>
    </row>
    <row r="595" spans="1:8" x14ac:dyDescent="0.2">
      <c r="A595">
        <f>Sheet1!A586</f>
        <v>559</v>
      </c>
      <c r="B595">
        <f>Sheet1!B586</f>
        <v>451.75</v>
      </c>
      <c r="C595">
        <f t="shared" si="50"/>
        <v>439.6007547169811</v>
      </c>
      <c r="D595">
        <f t="shared" si="51"/>
        <v>451.75269904653226</v>
      </c>
      <c r="F595" s="1">
        <f t="shared" si="47"/>
        <v>12.149245283018899</v>
      </c>
      <c r="G595" s="1">
        <f t="shared" si="48"/>
        <v>12.151944329551156</v>
      </c>
      <c r="H595" s="1">
        <f t="shared" si="49"/>
        <v>2.6990465322569435E-3</v>
      </c>
    </row>
    <row r="596" spans="1:8" x14ac:dyDescent="0.2">
      <c r="A596">
        <f>Sheet1!A587</f>
        <v>560</v>
      </c>
      <c r="B596">
        <f>Sheet1!B587</f>
        <v>452.22</v>
      </c>
      <c r="C596">
        <f t="shared" si="50"/>
        <v>440.05125786163524</v>
      </c>
      <c r="D596">
        <f t="shared" si="51"/>
        <v>452.21689387117027</v>
      </c>
      <c r="F596" s="1">
        <f t="shared" si="47"/>
        <v>12.168742138364792</v>
      </c>
      <c r="G596" s="1">
        <f t="shared" si="48"/>
        <v>12.165636009535035</v>
      </c>
      <c r="H596" s="1">
        <f t="shared" si="49"/>
        <v>-3.1061288297564715E-3</v>
      </c>
    </row>
    <row r="597" spans="1:8" x14ac:dyDescent="0.2">
      <c r="A597">
        <f>Sheet1!A588</f>
        <v>561</v>
      </c>
      <c r="B597">
        <f>Sheet1!B588</f>
        <v>452.68</v>
      </c>
      <c r="C597">
        <f t="shared" si="50"/>
        <v>440.50176100628931</v>
      </c>
      <c r="D597">
        <f t="shared" si="51"/>
        <v>452.68106210678894</v>
      </c>
      <c r="F597" s="1">
        <f t="shared" si="47"/>
        <v>12.178238993710693</v>
      </c>
      <c r="G597" s="1">
        <f t="shared" si="48"/>
        <v>12.179301100499629</v>
      </c>
      <c r="H597" s="1">
        <f t="shared" si="49"/>
        <v>1.0621067889360347E-3</v>
      </c>
    </row>
    <row r="598" spans="1:8" x14ac:dyDescent="0.2">
      <c r="A598">
        <f>Sheet1!A589</f>
        <v>562</v>
      </c>
      <c r="B598">
        <f>Sheet1!B589</f>
        <v>453.15</v>
      </c>
      <c r="C598">
        <f t="shared" si="50"/>
        <v>440.95226415094339</v>
      </c>
      <c r="D598">
        <f t="shared" si="51"/>
        <v>453.14520374962547</v>
      </c>
      <c r="F598" s="1">
        <f t="shared" si="47"/>
        <v>12.197735849056585</v>
      </c>
      <c r="G598" s="1">
        <f t="shared" si="48"/>
        <v>12.192939598682074</v>
      </c>
      <c r="H598" s="1">
        <f t="shared" si="49"/>
        <v>-4.7962503745111462E-3</v>
      </c>
    </row>
    <row r="599" spans="1:8" x14ac:dyDescent="0.2">
      <c r="A599">
        <f>Sheet1!A590</f>
        <v>563</v>
      </c>
      <c r="B599">
        <f>Sheet1!B590</f>
        <v>453.61</v>
      </c>
      <c r="C599">
        <f t="shared" si="50"/>
        <v>441.40276729559753</v>
      </c>
      <c r="D599">
        <f t="shared" si="51"/>
        <v>453.60931879591732</v>
      </c>
      <c r="F599" s="1">
        <f t="shared" si="47"/>
        <v>12.207232704402486</v>
      </c>
      <c r="G599" s="1">
        <f t="shared" si="48"/>
        <v>12.20655150031979</v>
      </c>
      <c r="H599" s="1">
        <f t="shared" si="49"/>
        <v>-6.8120408269578547E-4</v>
      </c>
    </row>
    <row r="600" spans="1:8" x14ac:dyDescent="0.2">
      <c r="A600">
        <f>Sheet1!A591</f>
        <v>564</v>
      </c>
      <c r="B600">
        <f>Sheet1!B591</f>
        <v>454.08</v>
      </c>
      <c r="C600">
        <f t="shared" si="50"/>
        <v>441.85327044025155</v>
      </c>
      <c r="D600">
        <f t="shared" si="51"/>
        <v>454.07340724190186</v>
      </c>
      <c r="F600" s="1">
        <f t="shared" si="47"/>
        <v>12.226729559748435</v>
      </c>
      <c r="G600" s="1">
        <f t="shared" si="48"/>
        <v>12.220136801650312</v>
      </c>
      <c r="H600" s="1">
        <f t="shared" si="49"/>
        <v>-6.592758098122431E-3</v>
      </c>
    </row>
    <row r="601" spans="1:8" x14ac:dyDescent="0.2">
      <c r="A601">
        <f>Sheet1!A592</f>
        <v>565</v>
      </c>
      <c r="B601">
        <f>Sheet1!B592</f>
        <v>454.54</v>
      </c>
      <c r="C601">
        <f t="shared" si="50"/>
        <v>442.30377358490568</v>
      </c>
      <c r="D601">
        <f t="shared" si="51"/>
        <v>454.53746908381669</v>
      </c>
      <c r="F601" s="1">
        <f t="shared" si="47"/>
        <v>12.236226415094336</v>
      </c>
      <c r="G601" s="1">
        <f t="shared" si="48"/>
        <v>12.233695498911004</v>
      </c>
      <c r="H601" s="1">
        <f t="shared" si="49"/>
        <v>-2.5309161833320104E-3</v>
      </c>
    </row>
    <row r="602" spans="1:8" x14ac:dyDescent="0.2">
      <c r="A602">
        <f>Sheet1!A593</f>
        <v>566</v>
      </c>
      <c r="B602">
        <f>Sheet1!B593</f>
        <v>455</v>
      </c>
      <c r="C602">
        <f t="shared" si="50"/>
        <v>442.75427672955971</v>
      </c>
      <c r="D602">
        <f t="shared" si="51"/>
        <v>455.00150431789893</v>
      </c>
      <c r="F602" s="1">
        <f t="shared" si="47"/>
        <v>12.245723270440294</v>
      </c>
      <c r="G602" s="1">
        <f t="shared" si="48"/>
        <v>12.247227588339229</v>
      </c>
      <c r="H602" s="1">
        <f t="shared" si="49"/>
        <v>1.5043178989344597E-3</v>
      </c>
    </row>
    <row r="603" spans="1:8" x14ac:dyDescent="0.2">
      <c r="A603">
        <f>Sheet1!A594</f>
        <v>567</v>
      </c>
      <c r="B603">
        <f>Sheet1!B594</f>
        <v>455.47</v>
      </c>
      <c r="C603">
        <f t="shared" si="50"/>
        <v>443.20477987421384</v>
      </c>
      <c r="D603">
        <f t="shared" si="51"/>
        <v>455.46551294038619</v>
      </c>
      <c r="F603" s="1">
        <f t="shared" si="47"/>
        <v>12.265220125786186</v>
      </c>
      <c r="G603" s="1">
        <f t="shared" si="48"/>
        <v>12.260733066172349</v>
      </c>
      <c r="H603" s="1">
        <f t="shared" si="49"/>
        <v>-4.4870596138366636E-3</v>
      </c>
    </row>
    <row r="604" spans="1:8" x14ac:dyDescent="0.2">
      <c r="A604">
        <f>Sheet1!A595</f>
        <v>568</v>
      </c>
      <c r="B604">
        <f>Sheet1!B595</f>
        <v>455.93</v>
      </c>
      <c r="C604">
        <f t="shared" si="50"/>
        <v>443.65528301886792</v>
      </c>
      <c r="D604">
        <f t="shared" si="51"/>
        <v>455.92949494751576</v>
      </c>
      <c r="F604" s="1">
        <f t="shared" si="47"/>
        <v>12.274716981132087</v>
      </c>
      <c r="G604" s="1">
        <f t="shared" si="48"/>
        <v>12.274211928647844</v>
      </c>
      <c r="H604" s="1">
        <f t="shared" si="49"/>
        <v>-5.0505248424315141E-4</v>
      </c>
    </row>
    <row r="605" spans="1:8" x14ac:dyDescent="0.2">
      <c r="A605">
        <f>Sheet1!A596</f>
        <v>569</v>
      </c>
      <c r="B605">
        <f>Sheet1!B596</f>
        <v>456.4</v>
      </c>
      <c r="C605">
        <f t="shared" si="50"/>
        <v>444.105786163522</v>
      </c>
      <c r="D605">
        <f t="shared" si="51"/>
        <v>456.39345033552519</v>
      </c>
      <c r="F605" s="1">
        <f t="shared" si="47"/>
        <v>12.294213836477979</v>
      </c>
      <c r="G605" s="1">
        <f t="shared" si="48"/>
        <v>12.28766417200319</v>
      </c>
      <c r="H605" s="1">
        <f t="shared" si="49"/>
        <v>-6.5496644747895516E-3</v>
      </c>
    </row>
    <row r="606" spans="1:8" x14ac:dyDescent="0.2">
      <c r="A606">
        <f>Sheet1!A597</f>
        <v>570</v>
      </c>
      <c r="B606">
        <f>Sheet1!B597</f>
        <v>456.86</v>
      </c>
      <c r="C606">
        <f t="shared" si="50"/>
        <v>444.55628930817613</v>
      </c>
      <c r="D606">
        <f t="shared" si="51"/>
        <v>456.85737910065166</v>
      </c>
      <c r="F606" s="1">
        <f t="shared" si="47"/>
        <v>12.303710691823881</v>
      </c>
      <c r="G606" s="1">
        <f t="shared" si="48"/>
        <v>12.301089792475523</v>
      </c>
      <c r="H606" s="1">
        <f t="shared" si="49"/>
        <v>-2.6208993483578524E-3</v>
      </c>
    </row>
    <row r="607" spans="1:8" x14ac:dyDescent="0.2">
      <c r="A607">
        <f>Sheet1!A598</f>
        <v>571</v>
      </c>
      <c r="B607">
        <f>Sheet1!B598</f>
        <v>457.32</v>
      </c>
      <c r="C607">
        <f t="shared" si="50"/>
        <v>445.00679245283015</v>
      </c>
      <c r="D607">
        <f t="shared" si="51"/>
        <v>457.3212812391327</v>
      </c>
      <c r="F607" s="1">
        <f t="shared" si="47"/>
        <v>12.313207547169839</v>
      </c>
      <c r="G607" s="1">
        <f t="shared" si="48"/>
        <v>12.314488786302547</v>
      </c>
      <c r="H607" s="1">
        <f t="shared" si="49"/>
        <v>1.2812391327088335E-3</v>
      </c>
    </row>
    <row r="608" spans="1:8" x14ac:dyDescent="0.2">
      <c r="A608">
        <f>Sheet1!A599</f>
        <v>572</v>
      </c>
      <c r="B608">
        <f>Sheet1!B599</f>
        <v>457.79</v>
      </c>
      <c r="C608">
        <f t="shared" si="50"/>
        <v>445.45729559748429</v>
      </c>
      <c r="D608">
        <f t="shared" si="51"/>
        <v>457.78515674720569</v>
      </c>
      <c r="F608" s="1">
        <f t="shared" si="47"/>
        <v>12.332704402515731</v>
      </c>
      <c r="G608" s="1">
        <f t="shared" si="48"/>
        <v>12.3278611497214</v>
      </c>
      <c r="H608" s="1">
        <f t="shared" si="49"/>
        <v>-4.8432527943305104E-3</v>
      </c>
    </row>
    <row r="609" spans="1:8" x14ac:dyDescent="0.2">
      <c r="A609">
        <f>Sheet1!A600</f>
        <v>573</v>
      </c>
      <c r="B609">
        <f>Sheet1!B600</f>
        <v>458.25</v>
      </c>
      <c r="C609">
        <f t="shared" si="50"/>
        <v>445.90779874213843</v>
      </c>
      <c r="D609">
        <f t="shared" si="51"/>
        <v>458.2490056211081</v>
      </c>
      <c r="F609" s="1">
        <f t="shared" si="47"/>
        <v>12.342201257861575</v>
      </c>
      <c r="G609" s="1">
        <f t="shared" si="48"/>
        <v>12.341206878969672</v>
      </c>
      <c r="H609" s="1">
        <f t="shared" si="49"/>
        <v>-9.943788919031249E-4</v>
      </c>
    </row>
    <row r="610" spans="1:8" x14ac:dyDescent="0.2">
      <c r="A610">
        <f>Sheet1!A601</f>
        <v>574</v>
      </c>
      <c r="B610">
        <f>Sheet1!B601</f>
        <v>458.71</v>
      </c>
      <c r="C610">
        <f t="shared" si="50"/>
        <v>446.35830188679245</v>
      </c>
      <c r="D610">
        <f t="shared" si="51"/>
        <v>458.71282785707723</v>
      </c>
      <c r="F610" s="1">
        <f t="shared" si="47"/>
        <v>12.351698113207533</v>
      </c>
      <c r="G610" s="1">
        <f t="shared" si="48"/>
        <v>12.354525970284783</v>
      </c>
      <c r="H610" s="1">
        <f t="shared" si="49"/>
        <v>2.8278570772499734E-3</v>
      </c>
    </row>
    <row r="611" spans="1:8" x14ac:dyDescent="0.2">
      <c r="A611">
        <f>Sheet1!A602</f>
        <v>575</v>
      </c>
      <c r="B611">
        <f>Sheet1!B602</f>
        <v>459.18</v>
      </c>
      <c r="C611">
        <f t="shared" si="50"/>
        <v>446.80880503144658</v>
      </c>
      <c r="D611">
        <f t="shared" si="51"/>
        <v>459.17662345135051</v>
      </c>
      <c r="F611" s="1">
        <f t="shared" si="47"/>
        <v>12.371194968553425</v>
      </c>
      <c r="G611" s="1">
        <f t="shared" si="48"/>
        <v>12.367818419903926</v>
      </c>
      <c r="H611" s="1">
        <f t="shared" si="49"/>
        <v>-3.3765486494985453E-3</v>
      </c>
    </row>
    <row r="612" spans="1:8" x14ac:dyDescent="0.2">
      <c r="A612">
        <f>Sheet1!A603</f>
        <v>576</v>
      </c>
      <c r="B612">
        <f>Sheet1!B603</f>
        <v>459.64</v>
      </c>
      <c r="C612">
        <f t="shared" si="50"/>
        <v>447.2593081761006</v>
      </c>
      <c r="D612">
        <f t="shared" si="51"/>
        <v>459.64039240016541</v>
      </c>
      <c r="F612" s="1">
        <f t="shared" si="47"/>
        <v>12.380691823899383</v>
      </c>
      <c r="G612" s="1">
        <f t="shared" si="48"/>
        <v>12.381084224064807</v>
      </c>
      <c r="H612" s="1">
        <f t="shared" si="49"/>
        <v>3.924001654240783E-4</v>
      </c>
    </row>
    <row r="613" spans="1:8" x14ac:dyDescent="0.2">
      <c r="A613">
        <f>Sheet1!A604</f>
        <v>577</v>
      </c>
      <c r="B613">
        <f>Sheet1!B604</f>
        <v>460.11</v>
      </c>
      <c r="C613">
        <f t="shared" si="50"/>
        <v>447.70981132075474</v>
      </c>
      <c r="D613">
        <f t="shared" si="51"/>
        <v>460.1041346997593</v>
      </c>
      <c r="F613" s="1">
        <f t="shared" ref="F613:F676" si="52">B613-C613</f>
        <v>12.400188679245275</v>
      </c>
      <c r="G613" s="1">
        <f t="shared" ref="G613:G676" si="53">D613-C613</f>
        <v>12.394323379004561</v>
      </c>
      <c r="H613" s="1">
        <f t="shared" ref="H613:H676" si="54">D613-B613</f>
        <v>-5.8653002407140775E-3</v>
      </c>
    </row>
    <row r="614" spans="1:8" x14ac:dyDescent="0.2">
      <c r="A614">
        <f>Sheet1!A605</f>
        <v>578</v>
      </c>
      <c r="B614">
        <f>Sheet1!B605</f>
        <v>460.57</v>
      </c>
      <c r="C614">
        <f t="shared" ref="C614:C677" si="55">C$36+(A614-1)*(C$2103-C$36)/2067</f>
        <v>448.16031446540876</v>
      </c>
      <c r="D614">
        <f t="shared" ref="D614:D677" si="56">$J$21+A614*$I$21+$H$21*A614^2+$G$21*A614^3</f>
        <v>460.56785034636948</v>
      </c>
      <c r="F614" s="1">
        <f t="shared" si="52"/>
        <v>12.409685534591233</v>
      </c>
      <c r="G614" s="1">
        <f t="shared" si="53"/>
        <v>12.407535880960722</v>
      </c>
      <c r="H614" s="1">
        <f t="shared" si="54"/>
        <v>-2.1496536305107838E-3</v>
      </c>
    </row>
    <row r="615" spans="1:8" x14ac:dyDescent="0.2">
      <c r="A615">
        <f>Sheet1!A606</f>
        <v>579</v>
      </c>
      <c r="B615">
        <f>Sheet1!B606</f>
        <v>461.03</v>
      </c>
      <c r="C615">
        <f t="shared" si="55"/>
        <v>448.6108176100629</v>
      </c>
      <c r="D615">
        <f t="shared" si="56"/>
        <v>461.03153933623349</v>
      </c>
      <c r="F615" s="1">
        <f t="shared" si="52"/>
        <v>12.419182389937077</v>
      </c>
      <c r="G615" s="1">
        <f t="shared" si="53"/>
        <v>12.420721726170598</v>
      </c>
      <c r="H615" s="1">
        <f t="shared" si="54"/>
        <v>1.5393362335203165E-3</v>
      </c>
    </row>
    <row r="616" spans="1:8" x14ac:dyDescent="0.2">
      <c r="A616">
        <f>Sheet1!A607</f>
        <v>580</v>
      </c>
      <c r="B616">
        <f>Sheet1!B607</f>
        <v>461.5</v>
      </c>
      <c r="C616">
        <f t="shared" si="55"/>
        <v>449.06132075471703</v>
      </c>
      <c r="D616">
        <f t="shared" si="56"/>
        <v>461.49520166558875</v>
      </c>
      <c r="F616" s="1">
        <f t="shared" si="52"/>
        <v>12.43867924528297</v>
      </c>
      <c r="G616" s="1">
        <f t="shared" si="53"/>
        <v>12.433880910871721</v>
      </c>
      <c r="H616" s="1">
        <f t="shared" si="54"/>
        <v>-4.7983344112481063E-3</v>
      </c>
    </row>
    <row r="617" spans="1:8" x14ac:dyDescent="0.2">
      <c r="A617">
        <f>Sheet1!A608</f>
        <v>581</v>
      </c>
      <c r="B617">
        <f>Sheet1!B608</f>
        <v>461.96</v>
      </c>
      <c r="C617">
        <f t="shared" si="55"/>
        <v>449.51182389937105</v>
      </c>
      <c r="D617">
        <f t="shared" si="56"/>
        <v>461.95883733067245</v>
      </c>
      <c r="F617" s="1">
        <f t="shared" si="52"/>
        <v>12.448176100628928</v>
      </c>
      <c r="G617" s="1">
        <f t="shared" si="53"/>
        <v>12.4470134313014</v>
      </c>
      <c r="H617" s="1">
        <f t="shared" si="54"/>
        <v>-1.1626693275275102E-3</v>
      </c>
    </row>
    <row r="618" spans="1:8" x14ac:dyDescent="0.2">
      <c r="A618">
        <f>Sheet1!A609</f>
        <v>582</v>
      </c>
      <c r="B618">
        <f>Sheet1!B609</f>
        <v>462.42</v>
      </c>
      <c r="C618">
        <f t="shared" si="55"/>
        <v>449.96232704402519</v>
      </c>
      <c r="D618">
        <f t="shared" si="56"/>
        <v>462.42244632772224</v>
      </c>
      <c r="F618" s="1">
        <f t="shared" si="52"/>
        <v>12.457672955974829</v>
      </c>
      <c r="G618" s="1">
        <f t="shared" si="53"/>
        <v>12.460119283697054</v>
      </c>
      <c r="H618" s="1">
        <f t="shared" si="54"/>
        <v>2.4463277222253055E-3</v>
      </c>
    </row>
    <row r="619" spans="1:8" x14ac:dyDescent="0.2">
      <c r="A619">
        <f>Sheet1!A610</f>
        <v>583</v>
      </c>
      <c r="B619">
        <f>Sheet1!B610</f>
        <v>462.89</v>
      </c>
      <c r="C619">
        <f t="shared" si="55"/>
        <v>450.41283018867932</v>
      </c>
      <c r="D619">
        <f t="shared" si="56"/>
        <v>462.88602865297537</v>
      </c>
      <c r="F619" s="1">
        <f t="shared" si="52"/>
        <v>12.477169811320664</v>
      </c>
      <c r="G619" s="1">
        <f t="shared" si="53"/>
        <v>12.473198464296047</v>
      </c>
      <c r="H619" s="1">
        <f t="shared" si="54"/>
        <v>-3.9713470246169891E-3</v>
      </c>
    </row>
    <row r="620" spans="1:8" x14ac:dyDescent="0.2">
      <c r="A620">
        <f>Sheet1!A611</f>
        <v>584</v>
      </c>
      <c r="B620">
        <f>Sheet1!B611</f>
        <v>463.35</v>
      </c>
      <c r="C620">
        <f t="shared" si="55"/>
        <v>450.86333333333334</v>
      </c>
      <c r="D620">
        <f t="shared" si="56"/>
        <v>463.34958430266931</v>
      </c>
      <c r="F620" s="1">
        <f t="shared" si="52"/>
        <v>12.486666666666679</v>
      </c>
      <c r="G620" s="1">
        <f t="shared" si="53"/>
        <v>12.48625096933597</v>
      </c>
      <c r="H620" s="1">
        <f t="shared" si="54"/>
        <v>-4.1569733070900838E-4</v>
      </c>
    </row>
    <row r="621" spans="1:8" x14ac:dyDescent="0.2">
      <c r="A621">
        <f>Sheet1!A612</f>
        <v>585</v>
      </c>
      <c r="B621">
        <f>Sheet1!B612</f>
        <v>463.81</v>
      </c>
      <c r="C621">
        <f t="shared" si="55"/>
        <v>451.31383647798748</v>
      </c>
      <c r="D621">
        <f t="shared" si="56"/>
        <v>463.81311327304138</v>
      </c>
      <c r="F621" s="1">
        <f t="shared" si="52"/>
        <v>12.496163522012523</v>
      </c>
      <c r="G621" s="1">
        <f t="shared" si="53"/>
        <v>12.499276795053902</v>
      </c>
      <c r="H621" s="1">
        <f t="shared" si="54"/>
        <v>3.1132730413787613E-3</v>
      </c>
    </row>
    <row r="622" spans="1:8" x14ac:dyDescent="0.2">
      <c r="A622">
        <f>Sheet1!A613</f>
        <v>586</v>
      </c>
      <c r="B622">
        <f>Sheet1!B613</f>
        <v>464.28</v>
      </c>
      <c r="C622">
        <f t="shared" si="55"/>
        <v>451.7643396226415</v>
      </c>
      <c r="D622">
        <f t="shared" si="56"/>
        <v>464.27661556032911</v>
      </c>
      <c r="F622" s="1">
        <f t="shared" si="52"/>
        <v>12.515660377358472</v>
      </c>
      <c r="G622" s="1">
        <f t="shared" si="53"/>
        <v>12.512275937687605</v>
      </c>
      <c r="H622" s="1">
        <f t="shared" si="54"/>
        <v>-3.384439670867323E-3</v>
      </c>
    </row>
    <row r="623" spans="1:8" x14ac:dyDescent="0.2">
      <c r="A623">
        <f>Sheet1!A614</f>
        <v>587</v>
      </c>
      <c r="B623">
        <f>Sheet1!B614</f>
        <v>464.74</v>
      </c>
      <c r="C623">
        <f t="shared" si="55"/>
        <v>452.21484276729564</v>
      </c>
      <c r="D623">
        <f t="shared" si="56"/>
        <v>464.74009116076985</v>
      </c>
      <c r="F623" s="1">
        <f t="shared" si="52"/>
        <v>12.525157232704373</v>
      </c>
      <c r="G623" s="1">
        <f t="shared" si="53"/>
        <v>12.525248393474214</v>
      </c>
      <c r="H623" s="1">
        <f t="shared" si="54"/>
        <v>9.1160769841280853E-5</v>
      </c>
    </row>
    <row r="624" spans="1:8" x14ac:dyDescent="0.2">
      <c r="A624">
        <f>Sheet1!A615</f>
        <v>588</v>
      </c>
      <c r="B624">
        <f>Sheet1!B615</f>
        <v>465.21</v>
      </c>
      <c r="C624">
        <f t="shared" si="55"/>
        <v>452.66534591194966</v>
      </c>
      <c r="D624">
        <f t="shared" si="56"/>
        <v>465.20354007060104</v>
      </c>
      <c r="F624" s="1">
        <f t="shared" si="52"/>
        <v>12.544654088050322</v>
      </c>
      <c r="G624" s="1">
        <f t="shared" si="53"/>
        <v>12.538194158651379</v>
      </c>
      <c r="H624" s="1">
        <f t="shared" si="54"/>
        <v>-6.4599293989431317E-3</v>
      </c>
    </row>
    <row r="625" spans="1:8" x14ac:dyDescent="0.2">
      <c r="A625">
        <f>Sheet1!A616</f>
        <v>589</v>
      </c>
      <c r="B625">
        <f>Sheet1!B616</f>
        <v>465.67</v>
      </c>
      <c r="C625">
        <f t="shared" si="55"/>
        <v>453.11584905660379</v>
      </c>
      <c r="D625">
        <f t="shared" si="56"/>
        <v>465.66696228605991</v>
      </c>
      <c r="F625" s="1">
        <f t="shared" si="52"/>
        <v>12.554150943396223</v>
      </c>
      <c r="G625" s="1">
        <f t="shared" si="53"/>
        <v>12.551113229456121</v>
      </c>
      <c r="H625" s="1">
        <f t="shared" si="54"/>
        <v>-3.0377139401025488E-3</v>
      </c>
    </row>
    <row r="626" spans="1:8" x14ac:dyDescent="0.2">
      <c r="A626">
        <f>Sheet1!A617</f>
        <v>590</v>
      </c>
      <c r="B626">
        <f>Sheet1!B617</f>
        <v>466.13</v>
      </c>
      <c r="C626">
        <f t="shared" si="55"/>
        <v>453.56635220125793</v>
      </c>
      <c r="D626">
        <f t="shared" si="56"/>
        <v>466.13035780338402</v>
      </c>
      <c r="F626" s="1">
        <f t="shared" si="52"/>
        <v>12.563647798742068</v>
      </c>
      <c r="G626" s="1">
        <f t="shared" si="53"/>
        <v>12.564005602126088</v>
      </c>
      <c r="H626" s="1">
        <f t="shared" si="54"/>
        <v>3.5780338401991685E-4</v>
      </c>
    </row>
    <row r="627" spans="1:8" x14ac:dyDescent="0.2">
      <c r="A627">
        <f>Sheet1!A618</f>
        <v>591</v>
      </c>
      <c r="B627">
        <f>Sheet1!B618</f>
        <v>466.6</v>
      </c>
      <c r="C627">
        <f t="shared" si="55"/>
        <v>454.01685534591195</v>
      </c>
      <c r="D627">
        <f t="shared" si="56"/>
        <v>466.59372661881071</v>
      </c>
      <c r="F627" s="1">
        <f t="shared" si="52"/>
        <v>12.583144654088073</v>
      </c>
      <c r="G627" s="1">
        <f t="shared" si="53"/>
        <v>12.576871272898757</v>
      </c>
      <c r="H627" s="1">
        <f t="shared" si="54"/>
        <v>-6.2733811893167513E-3</v>
      </c>
    </row>
    <row r="628" spans="1:8" x14ac:dyDescent="0.2">
      <c r="A628">
        <f>Sheet1!A619</f>
        <v>592</v>
      </c>
      <c r="B628">
        <f>Sheet1!B619</f>
        <v>467.06</v>
      </c>
      <c r="C628">
        <f t="shared" si="55"/>
        <v>454.46735849056608</v>
      </c>
      <c r="D628">
        <f t="shared" si="56"/>
        <v>467.05706872857752</v>
      </c>
      <c r="F628" s="1">
        <f t="shared" si="52"/>
        <v>12.592641509433918</v>
      </c>
      <c r="G628" s="1">
        <f t="shared" si="53"/>
        <v>12.589710238011435</v>
      </c>
      <c r="H628" s="1">
        <f t="shared" si="54"/>
        <v>-2.9312714224829506E-3</v>
      </c>
    </row>
    <row r="629" spans="1:8" x14ac:dyDescent="0.2">
      <c r="A629">
        <f>Sheet1!A620</f>
        <v>593</v>
      </c>
      <c r="B629">
        <f>Sheet1!B620</f>
        <v>467.52</v>
      </c>
      <c r="C629">
        <f t="shared" si="55"/>
        <v>454.91786163522011</v>
      </c>
      <c r="D629">
        <f t="shared" si="56"/>
        <v>467.52038412892165</v>
      </c>
      <c r="F629" s="1">
        <f t="shared" si="52"/>
        <v>12.602138364779876</v>
      </c>
      <c r="G629" s="1">
        <f t="shared" si="53"/>
        <v>12.602522493701542</v>
      </c>
      <c r="H629" s="1">
        <f t="shared" si="54"/>
        <v>3.841289216666155E-4</v>
      </c>
    </row>
    <row r="630" spans="1:8" x14ac:dyDescent="0.2">
      <c r="A630">
        <f>Sheet1!A621</f>
        <v>594</v>
      </c>
      <c r="B630">
        <f>Sheet1!B621</f>
        <v>467.99</v>
      </c>
      <c r="C630">
        <f t="shared" si="55"/>
        <v>455.36836477987424</v>
      </c>
      <c r="D630">
        <f t="shared" si="56"/>
        <v>467.98367281608063</v>
      </c>
      <c r="F630" s="1">
        <f t="shared" si="52"/>
        <v>12.621635220125768</v>
      </c>
      <c r="G630" s="1">
        <f t="shared" si="53"/>
        <v>12.615308036206386</v>
      </c>
      <c r="H630" s="1">
        <f t="shared" si="54"/>
        <v>-6.3271839193816959E-3</v>
      </c>
    </row>
    <row r="631" spans="1:8" x14ac:dyDescent="0.2">
      <c r="A631">
        <f>Sheet1!A622</f>
        <v>595</v>
      </c>
      <c r="B631">
        <f>Sheet1!B622</f>
        <v>468.45</v>
      </c>
      <c r="C631">
        <f t="shared" si="55"/>
        <v>455.81886792452826</v>
      </c>
      <c r="D631">
        <f t="shared" si="56"/>
        <v>468.44693478629176</v>
      </c>
      <c r="F631" s="1">
        <f t="shared" si="52"/>
        <v>12.631132075471726</v>
      </c>
      <c r="G631" s="1">
        <f t="shared" si="53"/>
        <v>12.6280668617635</v>
      </c>
      <c r="H631" s="1">
        <f t="shared" si="54"/>
        <v>-3.0652137082256559E-3</v>
      </c>
    </row>
    <row r="632" spans="1:8" x14ac:dyDescent="0.2">
      <c r="A632">
        <f>Sheet1!A623</f>
        <v>596</v>
      </c>
      <c r="B632">
        <f>Sheet1!B623</f>
        <v>468.91</v>
      </c>
      <c r="C632">
        <f t="shared" si="55"/>
        <v>456.2693710691824</v>
      </c>
      <c r="D632">
        <f t="shared" si="56"/>
        <v>468.91017003579265</v>
      </c>
      <c r="F632" s="1">
        <f t="shared" si="52"/>
        <v>12.640628930817627</v>
      </c>
      <c r="G632" s="1">
        <f t="shared" si="53"/>
        <v>12.640798966610248</v>
      </c>
      <c r="H632" s="1">
        <f t="shared" si="54"/>
        <v>1.700357926210927E-4</v>
      </c>
    </row>
    <row r="633" spans="1:8" x14ac:dyDescent="0.2">
      <c r="A633">
        <f>Sheet1!A624</f>
        <v>597</v>
      </c>
      <c r="B633">
        <f>Sheet1!B624</f>
        <v>469.37</v>
      </c>
      <c r="C633">
        <f t="shared" si="55"/>
        <v>456.71987421383642</v>
      </c>
      <c r="D633">
        <f t="shared" si="56"/>
        <v>469.37337856082047</v>
      </c>
      <c r="F633" s="1">
        <f t="shared" si="52"/>
        <v>12.650125786163585</v>
      </c>
      <c r="G633" s="1">
        <f t="shared" si="53"/>
        <v>12.65350434698405</v>
      </c>
      <c r="H633" s="1">
        <f t="shared" si="54"/>
        <v>3.3785608204652817E-3</v>
      </c>
    </row>
    <row r="634" spans="1:8" x14ac:dyDescent="0.2">
      <c r="A634">
        <f>Sheet1!A625</f>
        <v>598</v>
      </c>
      <c r="B634">
        <f>Sheet1!B625</f>
        <v>469.84</v>
      </c>
      <c r="C634">
        <f t="shared" si="55"/>
        <v>457.17037735849055</v>
      </c>
      <c r="D634">
        <f t="shared" si="56"/>
        <v>469.83656035761265</v>
      </c>
      <c r="F634" s="1">
        <f t="shared" si="52"/>
        <v>12.66962264150942</v>
      </c>
      <c r="G634" s="1">
        <f t="shared" si="53"/>
        <v>12.6661829991221</v>
      </c>
      <c r="H634" s="1">
        <f t="shared" si="54"/>
        <v>-3.4396423873204185E-3</v>
      </c>
    </row>
    <row r="635" spans="1:8" x14ac:dyDescent="0.2">
      <c r="A635">
        <f>Sheet1!A626</f>
        <v>599</v>
      </c>
      <c r="B635">
        <f>Sheet1!B626</f>
        <v>470.3</v>
      </c>
      <c r="C635">
        <f t="shared" si="55"/>
        <v>457.62088050314469</v>
      </c>
      <c r="D635">
        <f t="shared" si="56"/>
        <v>470.29971542240673</v>
      </c>
      <c r="F635" s="1">
        <f t="shared" si="52"/>
        <v>12.679119496855321</v>
      </c>
      <c r="G635" s="1">
        <f t="shared" si="53"/>
        <v>12.678834919262044</v>
      </c>
      <c r="H635" s="1">
        <f t="shared" si="54"/>
        <v>-2.8457759327693566E-4</v>
      </c>
    </row>
    <row r="636" spans="1:8" x14ac:dyDescent="0.2">
      <c r="A636">
        <f>Sheet1!A627</f>
        <v>600</v>
      </c>
      <c r="B636">
        <f>Sheet1!B627</f>
        <v>470.76</v>
      </c>
      <c r="C636">
        <f t="shared" si="55"/>
        <v>458.07138364779871</v>
      </c>
      <c r="D636">
        <f t="shared" si="56"/>
        <v>470.76284375144013</v>
      </c>
      <c r="F636" s="1">
        <f t="shared" si="52"/>
        <v>12.688616352201279</v>
      </c>
      <c r="G636" s="1">
        <f t="shared" si="53"/>
        <v>12.691460103641418</v>
      </c>
      <c r="H636" s="1">
        <f t="shared" si="54"/>
        <v>2.8437514401389308E-3</v>
      </c>
    </row>
    <row r="637" spans="1:8" x14ac:dyDescent="0.2">
      <c r="A637">
        <f>Sheet1!A628</f>
        <v>601</v>
      </c>
      <c r="B637">
        <f>Sheet1!B628</f>
        <v>471.23</v>
      </c>
      <c r="C637">
        <f t="shared" si="55"/>
        <v>458.52188679245285</v>
      </c>
      <c r="D637">
        <f t="shared" si="56"/>
        <v>471.22594534095003</v>
      </c>
      <c r="F637" s="1">
        <f t="shared" si="52"/>
        <v>12.708113207547171</v>
      </c>
      <c r="G637" s="1">
        <f t="shared" si="53"/>
        <v>12.704058548497187</v>
      </c>
      <c r="H637" s="1">
        <f t="shared" si="54"/>
        <v>-4.054659049984366E-3</v>
      </c>
    </row>
    <row r="638" spans="1:8" x14ac:dyDescent="0.2">
      <c r="A638">
        <f>Sheet1!A629</f>
        <v>602</v>
      </c>
      <c r="B638">
        <f>Sheet1!B629</f>
        <v>471.69</v>
      </c>
      <c r="C638">
        <f t="shared" si="55"/>
        <v>458.97238993710698</v>
      </c>
      <c r="D638">
        <f t="shared" si="56"/>
        <v>471.68902018717404</v>
      </c>
      <c r="F638" s="1">
        <f t="shared" si="52"/>
        <v>12.717610062893016</v>
      </c>
      <c r="G638" s="1">
        <f t="shared" si="53"/>
        <v>12.716630250067055</v>
      </c>
      <c r="H638" s="1">
        <f t="shared" si="54"/>
        <v>-9.7981282596038E-4</v>
      </c>
    </row>
    <row r="639" spans="1:8" x14ac:dyDescent="0.2">
      <c r="A639">
        <f>Sheet1!A630</f>
        <v>603</v>
      </c>
      <c r="B639">
        <f>Sheet1!B630</f>
        <v>472.15</v>
      </c>
      <c r="C639">
        <f t="shared" si="55"/>
        <v>459.422893081761</v>
      </c>
      <c r="D639">
        <f t="shared" si="56"/>
        <v>472.15206828634939</v>
      </c>
      <c r="F639" s="1">
        <f t="shared" si="52"/>
        <v>12.727106918238974</v>
      </c>
      <c r="G639" s="1">
        <f t="shared" si="53"/>
        <v>12.729175204588387</v>
      </c>
      <c r="H639" s="1">
        <f t="shared" si="54"/>
        <v>2.0682863494130288E-3</v>
      </c>
    </row>
    <row r="640" spans="1:8" x14ac:dyDescent="0.2">
      <c r="A640">
        <f>Sheet1!A631</f>
        <v>604</v>
      </c>
      <c r="B640">
        <f>Sheet1!B631</f>
        <v>472.62</v>
      </c>
      <c r="C640">
        <f t="shared" si="55"/>
        <v>459.87339622641514</v>
      </c>
      <c r="D640">
        <f t="shared" si="56"/>
        <v>472.61508963471374</v>
      </c>
      <c r="F640" s="1">
        <f t="shared" si="52"/>
        <v>12.746603773584866</v>
      </c>
      <c r="G640" s="1">
        <f t="shared" si="53"/>
        <v>12.741693408298602</v>
      </c>
      <c r="H640" s="1">
        <f t="shared" si="54"/>
        <v>-4.9103652862640956E-3</v>
      </c>
    </row>
    <row r="641" spans="1:8" x14ac:dyDescent="0.2">
      <c r="A641">
        <f>Sheet1!A632</f>
        <v>605</v>
      </c>
      <c r="B641">
        <f>Sheet1!B632</f>
        <v>473.08</v>
      </c>
      <c r="C641">
        <f t="shared" si="55"/>
        <v>460.32389937106916</v>
      </c>
      <c r="D641">
        <f t="shared" si="56"/>
        <v>473.07808422850422</v>
      </c>
      <c r="F641" s="1">
        <f t="shared" si="52"/>
        <v>12.756100628930824</v>
      </c>
      <c r="G641" s="1">
        <f t="shared" si="53"/>
        <v>12.754184857435064</v>
      </c>
      <c r="H641" s="1">
        <f t="shared" si="54"/>
        <v>-1.9157714957600547E-3</v>
      </c>
    </row>
    <row r="642" spans="1:8" x14ac:dyDescent="0.2">
      <c r="A642">
        <f>Sheet1!A633</f>
        <v>606</v>
      </c>
      <c r="B642">
        <f>Sheet1!B633</f>
        <v>473.54</v>
      </c>
      <c r="C642">
        <f t="shared" si="55"/>
        <v>460.7744025157233</v>
      </c>
      <c r="D642">
        <f t="shared" si="56"/>
        <v>473.54105206395838</v>
      </c>
      <c r="F642" s="1">
        <f t="shared" si="52"/>
        <v>12.765597484276725</v>
      </c>
      <c r="G642" s="1">
        <f t="shared" si="53"/>
        <v>12.76664954823508</v>
      </c>
      <c r="H642" s="1">
        <f t="shared" si="54"/>
        <v>1.0520639583546654E-3</v>
      </c>
    </row>
    <row r="643" spans="1:8" x14ac:dyDescent="0.2">
      <c r="A643">
        <f>Sheet1!A634</f>
        <v>607</v>
      </c>
      <c r="B643">
        <f>Sheet1!B634</f>
        <v>474.01</v>
      </c>
      <c r="C643">
        <f t="shared" si="55"/>
        <v>461.22490566037732</v>
      </c>
      <c r="D643">
        <f t="shared" si="56"/>
        <v>474.00399313731356</v>
      </c>
      <c r="F643" s="1">
        <f t="shared" si="52"/>
        <v>12.785094339622674</v>
      </c>
      <c r="G643" s="1">
        <f t="shared" si="53"/>
        <v>12.77908747693624</v>
      </c>
      <c r="H643" s="1">
        <f t="shared" si="54"/>
        <v>-6.0068626864335783E-3</v>
      </c>
    </row>
    <row r="644" spans="1:8" x14ac:dyDescent="0.2">
      <c r="A644">
        <f>Sheet1!A635</f>
        <v>608</v>
      </c>
      <c r="B644">
        <f>Sheet1!B635</f>
        <v>474.47</v>
      </c>
      <c r="C644">
        <f t="shared" si="55"/>
        <v>461.67540880503145</v>
      </c>
      <c r="D644">
        <f t="shared" si="56"/>
        <v>474.46690744480725</v>
      </c>
      <c r="F644" s="1">
        <f t="shared" si="52"/>
        <v>12.794591194968575</v>
      </c>
      <c r="G644" s="1">
        <f t="shared" si="53"/>
        <v>12.791498639775796</v>
      </c>
      <c r="H644" s="1">
        <f t="shared" si="54"/>
        <v>-3.0925551927794004E-3</v>
      </c>
    </row>
    <row r="645" spans="1:8" x14ac:dyDescent="0.2">
      <c r="A645">
        <f>Sheet1!A636</f>
        <v>609</v>
      </c>
      <c r="B645">
        <f>Sheet1!B636</f>
        <v>474.93</v>
      </c>
      <c r="C645">
        <f t="shared" si="55"/>
        <v>462.12591194968559</v>
      </c>
      <c r="D645">
        <f t="shared" si="56"/>
        <v>474.9297949826767</v>
      </c>
      <c r="F645" s="1">
        <f t="shared" si="52"/>
        <v>12.804088050314419</v>
      </c>
      <c r="G645" s="1">
        <f t="shared" si="53"/>
        <v>12.803883032991109</v>
      </c>
      <c r="H645" s="1">
        <f t="shared" si="54"/>
        <v>-2.0501732331013045E-4</v>
      </c>
    </row>
    <row r="646" spans="1:8" x14ac:dyDescent="0.2">
      <c r="A646">
        <f>Sheet1!A637</f>
        <v>610</v>
      </c>
      <c r="B646">
        <f>Sheet1!B637</f>
        <v>475.39</v>
      </c>
      <c r="C646">
        <f t="shared" si="55"/>
        <v>462.57641509433961</v>
      </c>
      <c r="D646">
        <f t="shared" si="56"/>
        <v>475.39265574715949</v>
      </c>
      <c r="F646" s="1">
        <f t="shared" si="52"/>
        <v>12.813584905660377</v>
      </c>
      <c r="G646" s="1">
        <f t="shared" si="53"/>
        <v>12.816240652819886</v>
      </c>
      <c r="H646" s="1">
        <f t="shared" si="54"/>
        <v>2.6557471595083371E-3</v>
      </c>
    </row>
    <row r="647" spans="1:8" x14ac:dyDescent="0.2">
      <c r="A647">
        <f>Sheet1!A638</f>
        <v>611</v>
      </c>
      <c r="B647">
        <f>Sheet1!B638</f>
        <v>475.86</v>
      </c>
      <c r="C647">
        <f t="shared" si="55"/>
        <v>463.02691823899374</v>
      </c>
      <c r="D647">
        <f t="shared" si="56"/>
        <v>475.85548973449289</v>
      </c>
      <c r="F647" s="1">
        <f t="shared" si="52"/>
        <v>12.83308176100627</v>
      </c>
      <c r="G647" s="1">
        <f t="shared" si="53"/>
        <v>12.828571495499148</v>
      </c>
      <c r="H647" s="1">
        <f t="shared" si="54"/>
        <v>-4.5102655071218578E-3</v>
      </c>
    </row>
    <row r="648" spans="1:8" x14ac:dyDescent="0.2">
      <c r="A648">
        <f>Sheet1!A639</f>
        <v>612</v>
      </c>
      <c r="B648">
        <f>Sheet1!B639</f>
        <v>476.32</v>
      </c>
      <c r="C648">
        <f t="shared" si="55"/>
        <v>463.47742138364788</v>
      </c>
      <c r="D648">
        <f t="shared" si="56"/>
        <v>476.31829694091442</v>
      </c>
      <c r="F648" s="1">
        <f t="shared" si="52"/>
        <v>12.842578616352114</v>
      </c>
      <c r="G648" s="1">
        <f t="shared" si="53"/>
        <v>12.840875557266543</v>
      </c>
      <c r="H648" s="1">
        <f t="shared" si="54"/>
        <v>-1.7030590855711125E-3</v>
      </c>
    </row>
    <row r="649" spans="1:8" x14ac:dyDescent="0.2">
      <c r="A649">
        <f>Sheet1!A640</f>
        <v>613</v>
      </c>
      <c r="B649">
        <f>Sheet1!B640</f>
        <v>476.78</v>
      </c>
      <c r="C649">
        <f t="shared" si="55"/>
        <v>463.9279245283019</v>
      </c>
      <c r="D649">
        <f t="shared" si="56"/>
        <v>476.78107736266134</v>
      </c>
      <c r="F649" s="1">
        <f t="shared" si="52"/>
        <v>12.852075471698072</v>
      </c>
      <c r="G649" s="1">
        <f t="shared" si="53"/>
        <v>12.853152834359435</v>
      </c>
      <c r="H649" s="1">
        <f t="shared" si="54"/>
        <v>1.077362661362713E-3</v>
      </c>
    </row>
    <row r="650" spans="1:8" x14ac:dyDescent="0.2">
      <c r="A650">
        <f>Sheet1!A641</f>
        <v>614</v>
      </c>
      <c r="B650">
        <f>Sheet1!B641</f>
        <v>477.25</v>
      </c>
      <c r="C650">
        <f t="shared" si="55"/>
        <v>464.37842767295604</v>
      </c>
      <c r="D650">
        <f t="shared" si="56"/>
        <v>477.24383099597117</v>
      </c>
      <c r="F650" s="1">
        <f t="shared" si="52"/>
        <v>12.871572327043964</v>
      </c>
      <c r="G650" s="1">
        <f t="shared" si="53"/>
        <v>12.86540332301513</v>
      </c>
      <c r="H650" s="1">
        <f t="shared" si="54"/>
        <v>-6.1690040288340242E-3</v>
      </c>
    </row>
    <row r="651" spans="1:8" x14ac:dyDescent="0.2">
      <c r="A651">
        <f>Sheet1!A642</f>
        <v>615</v>
      </c>
      <c r="B651">
        <f>Sheet1!B642</f>
        <v>477.71</v>
      </c>
      <c r="C651">
        <f t="shared" si="55"/>
        <v>464.82893081761006</v>
      </c>
      <c r="D651">
        <f t="shared" si="56"/>
        <v>477.70655783708122</v>
      </c>
      <c r="F651" s="1">
        <f t="shared" si="52"/>
        <v>12.881069182389922</v>
      </c>
      <c r="G651" s="1">
        <f t="shared" si="53"/>
        <v>12.877627019471163</v>
      </c>
      <c r="H651" s="1">
        <f t="shared" si="54"/>
        <v>-3.4421629187590952E-3</v>
      </c>
    </row>
    <row r="652" spans="1:8" x14ac:dyDescent="0.2">
      <c r="A652">
        <f>Sheet1!A643</f>
        <v>616</v>
      </c>
      <c r="B652">
        <f>Sheet1!B643</f>
        <v>478.17</v>
      </c>
      <c r="C652">
        <f t="shared" si="55"/>
        <v>465.27943396226419</v>
      </c>
      <c r="D652">
        <f t="shared" si="56"/>
        <v>478.16925788222892</v>
      </c>
      <c r="F652" s="1">
        <f t="shared" si="52"/>
        <v>12.890566037735823</v>
      </c>
      <c r="G652" s="1">
        <f t="shared" si="53"/>
        <v>12.889823919964726</v>
      </c>
      <c r="H652" s="1">
        <f t="shared" si="54"/>
        <v>-7.421177710966731E-4</v>
      </c>
    </row>
    <row r="653" spans="1:8" x14ac:dyDescent="0.2">
      <c r="A653">
        <f>Sheet1!A644</f>
        <v>617</v>
      </c>
      <c r="B653">
        <f>Sheet1!B644</f>
        <v>478.63</v>
      </c>
      <c r="C653">
        <f t="shared" si="55"/>
        <v>465.72993710691821</v>
      </c>
      <c r="D653">
        <f t="shared" si="56"/>
        <v>478.63193112765174</v>
      </c>
      <c r="F653" s="1">
        <f t="shared" si="52"/>
        <v>12.900062893081781</v>
      </c>
      <c r="G653" s="1">
        <f t="shared" si="53"/>
        <v>12.901994020733525</v>
      </c>
      <c r="H653" s="1">
        <f t="shared" si="54"/>
        <v>1.9311276517441911E-3</v>
      </c>
    </row>
    <row r="654" spans="1:8" x14ac:dyDescent="0.2">
      <c r="A654">
        <f>Sheet1!A645</f>
        <v>618</v>
      </c>
      <c r="B654">
        <f>Sheet1!B645</f>
        <v>479.1</v>
      </c>
      <c r="C654">
        <f t="shared" si="55"/>
        <v>466.18044025157235</v>
      </c>
      <c r="D654">
        <f t="shared" si="56"/>
        <v>479.09457756958705</v>
      </c>
      <c r="F654" s="1">
        <f t="shared" si="52"/>
        <v>12.919559748427673</v>
      </c>
      <c r="G654" s="1">
        <f t="shared" si="53"/>
        <v>12.914137318014696</v>
      </c>
      <c r="H654" s="1">
        <f t="shared" si="54"/>
        <v>-5.4224304129775192E-3</v>
      </c>
    </row>
    <row r="655" spans="1:8" x14ac:dyDescent="0.2">
      <c r="A655">
        <f>Sheet1!A646</f>
        <v>619</v>
      </c>
      <c r="B655">
        <f>Sheet1!B646</f>
        <v>479.56</v>
      </c>
      <c r="C655">
        <f t="shared" si="55"/>
        <v>466.63094339622648</v>
      </c>
      <c r="D655">
        <f t="shared" si="56"/>
        <v>479.55719720427231</v>
      </c>
      <c r="F655" s="1">
        <f t="shared" si="52"/>
        <v>12.929056603773518</v>
      </c>
      <c r="G655" s="1">
        <f t="shared" si="53"/>
        <v>12.926253808045828</v>
      </c>
      <c r="H655" s="1">
        <f t="shared" si="54"/>
        <v>-2.8027957276890447E-3</v>
      </c>
    </row>
    <row r="656" spans="1:8" x14ac:dyDescent="0.2">
      <c r="A656">
        <f>Sheet1!A647</f>
        <v>620</v>
      </c>
      <c r="B656">
        <f>Sheet1!B647</f>
        <v>480.02</v>
      </c>
      <c r="C656">
        <f t="shared" si="55"/>
        <v>467.08144654088051</v>
      </c>
      <c r="D656">
        <f t="shared" si="56"/>
        <v>480.01979002794474</v>
      </c>
      <c r="F656" s="1">
        <f t="shared" si="52"/>
        <v>12.938553459119476</v>
      </c>
      <c r="G656" s="1">
        <f t="shared" si="53"/>
        <v>12.93834348706423</v>
      </c>
      <c r="H656" s="1">
        <f t="shared" si="54"/>
        <v>-2.09972055245089E-4</v>
      </c>
    </row>
    <row r="657" spans="1:8" x14ac:dyDescent="0.2">
      <c r="A657">
        <f>Sheet1!A648</f>
        <v>621</v>
      </c>
      <c r="B657">
        <f>Sheet1!B648</f>
        <v>480.48</v>
      </c>
      <c r="C657">
        <f t="shared" si="55"/>
        <v>467.53194968553464</v>
      </c>
      <c r="D657">
        <f t="shared" si="56"/>
        <v>480.48235603684185</v>
      </c>
      <c r="F657" s="1">
        <f t="shared" si="52"/>
        <v>12.948050314465377</v>
      </c>
      <c r="G657" s="1">
        <f t="shared" si="53"/>
        <v>12.950406351307208</v>
      </c>
      <c r="H657" s="1">
        <f t="shared" si="54"/>
        <v>2.3560368418316102E-3</v>
      </c>
    </row>
    <row r="658" spans="1:8" x14ac:dyDescent="0.2">
      <c r="A658">
        <f>Sheet1!A649</f>
        <v>622</v>
      </c>
      <c r="B658">
        <f>Sheet1!B649</f>
        <v>480.95</v>
      </c>
      <c r="C658">
        <f t="shared" si="55"/>
        <v>467.98245283018866</v>
      </c>
      <c r="D658">
        <f t="shared" si="56"/>
        <v>480.94489522720102</v>
      </c>
      <c r="F658" s="1">
        <f t="shared" si="52"/>
        <v>12.967547169811326</v>
      </c>
      <c r="G658" s="1">
        <f t="shared" si="53"/>
        <v>12.962442397012353</v>
      </c>
      <c r="H658" s="1">
        <f t="shared" si="54"/>
        <v>-5.10477279897259E-3</v>
      </c>
    </row>
    <row r="659" spans="1:8" x14ac:dyDescent="0.2">
      <c r="A659">
        <f>Sheet1!A650</f>
        <v>623</v>
      </c>
      <c r="B659">
        <f>Sheet1!B650</f>
        <v>481.41</v>
      </c>
      <c r="C659">
        <f t="shared" si="55"/>
        <v>468.4329559748428</v>
      </c>
      <c r="D659">
        <f t="shared" si="56"/>
        <v>481.40740759525983</v>
      </c>
      <c r="F659" s="1">
        <f t="shared" si="52"/>
        <v>12.977044025157227</v>
      </c>
      <c r="G659" s="1">
        <f t="shared" si="53"/>
        <v>12.974451620417028</v>
      </c>
      <c r="H659" s="1">
        <f t="shared" si="54"/>
        <v>-2.5924047401986172E-3</v>
      </c>
    </row>
    <row r="660" spans="1:8" x14ac:dyDescent="0.2">
      <c r="A660">
        <f>Sheet1!A651</f>
        <v>624</v>
      </c>
      <c r="B660">
        <f>Sheet1!B651</f>
        <v>481.87</v>
      </c>
      <c r="C660">
        <f t="shared" si="55"/>
        <v>468.88345911949682</v>
      </c>
      <c r="D660">
        <f t="shared" si="56"/>
        <v>481.86989313725536</v>
      </c>
      <c r="F660" s="1">
        <f t="shared" si="52"/>
        <v>12.986540880503185</v>
      </c>
      <c r="G660" s="1">
        <f t="shared" si="53"/>
        <v>12.98643401775854</v>
      </c>
      <c r="H660" s="1">
        <f t="shared" si="54"/>
        <v>-1.0686274464433154E-4</v>
      </c>
    </row>
    <row r="661" spans="1:8" x14ac:dyDescent="0.2">
      <c r="A661">
        <f>Sheet1!A652</f>
        <v>625</v>
      </c>
      <c r="B661">
        <f>Sheet1!B652</f>
        <v>482.33</v>
      </c>
      <c r="C661">
        <f t="shared" si="55"/>
        <v>469.33396226415095</v>
      </c>
      <c r="D661">
        <f t="shared" si="56"/>
        <v>482.33235184942527</v>
      </c>
      <c r="F661" s="1">
        <f t="shared" si="52"/>
        <v>12.996037735849029</v>
      </c>
      <c r="G661" s="1">
        <f t="shared" si="53"/>
        <v>12.99838958527431</v>
      </c>
      <c r="H661" s="1">
        <f t="shared" si="54"/>
        <v>2.3518494252812161E-3</v>
      </c>
    </row>
    <row r="662" spans="1:8" x14ac:dyDescent="0.2">
      <c r="A662">
        <f>Sheet1!A653</f>
        <v>626</v>
      </c>
      <c r="B662">
        <f>Sheet1!B653</f>
        <v>482.8</v>
      </c>
      <c r="C662">
        <f t="shared" si="55"/>
        <v>469.78446540880498</v>
      </c>
      <c r="D662">
        <f t="shared" si="56"/>
        <v>482.79478372800685</v>
      </c>
      <c r="F662" s="1">
        <f t="shared" si="52"/>
        <v>13.015534591195035</v>
      </c>
      <c r="G662" s="1">
        <f t="shared" si="53"/>
        <v>13.010318319201872</v>
      </c>
      <c r="H662" s="1">
        <f t="shared" si="54"/>
        <v>-5.2162719931629908E-3</v>
      </c>
    </row>
    <row r="663" spans="1:8" x14ac:dyDescent="0.2">
      <c r="A663">
        <f>Sheet1!A654</f>
        <v>627</v>
      </c>
      <c r="B663">
        <f>Sheet1!B654</f>
        <v>483.26</v>
      </c>
      <c r="C663">
        <f t="shared" si="55"/>
        <v>470.23496855345911</v>
      </c>
      <c r="D663">
        <f t="shared" si="56"/>
        <v>483.25718876923759</v>
      </c>
      <c r="F663" s="1">
        <f t="shared" si="52"/>
        <v>13.025031446540879</v>
      </c>
      <c r="G663" s="1">
        <f t="shared" si="53"/>
        <v>13.022220215778475</v>
      </c>
      <c r="H663" s="1">
        <f t="shared" si="54"/>
        <v>-2.8112307624041932E-3</v>
      </c>
    </row>
    <row r="664" spans="1:8" x14ac:dyDescent="0.2">
      <c r="A664">
        <f>Sheet1!A655</f>
        <v>628</v>
      </c>
      <c r="B664">
        <f>Sheet1!B655</f>
        <v>483.72</v>
      </c>
      <c r="C664">
        <f t="shared" si="55"/>
        <v>470.68547169811325</v>
      </c>
      <c r="D664">
        <f t="shared" si="56"/>
        <v>483.71956696935479</v>
      </c>
      <c r="F664" s="1">
        <f t="shared" si="52"/>
        <v>13.03452830188678</v>
      </c>
      <c r="G664" s="1">
        <f t="shared" si="53"/>
        <v>13.03409527124154</v>
      </c>
      <c r="H664" s="1">
        <f t="shared" si="54"/>
        <v>-4.3303064524025103E-4</v>
      </c>
    </row>
    <row r="665" spans="1:8" x14ac:dyDescent="0.2">
      <c r="A665">
        <f>Sheet1!A656</f>
        <v>629</v>
      </c>
      <c r="B665">
        <f>Sheet1!B656</f>
        <v>484.18</v>
      </c>
      <c r="C665">
        <f t="shared" si="55"/>
        <v>471.13597484276738</v>
      </c>
      <c r="D665">
        <f t="shared" si="56"/>
        <v>484.18191832459587</v>
      </c>
      <c r="F665" s="1">
        <f t="shared" si="52"/>
        <v>13.044025157232625</v>
      </c>
      <c r="G665" s="1">
        <f t="shared" si="53"/>
        <v>13.045943481828488</v>
      </c>
      <c r="H665" s="1">
        <f t="shared" si="54"/>
        <v>1.9183245958629414E-3</v>
      </c>
    </row>
    <row r="666" spans="1:8" x14ac:dyDescent="0.2">
      <c r="A666">
        <f>Sheet1!A657</f>
        <v>630</v>
      </c>
      <c r="B666">
        <f>Sheet1!B657</f>
        <v>484.65</v>
      </c>
      <c r="C666">
        <f t="shared" si="55"/>
        <v>471.5864779874214</v>
      </c>
      <c r="D666">
        <f t="shared" si="56"/>
        <v>484.64424283119826</v>
      </c>
      <c r="F666" s="1">
        <f t="shared" si="52"/>
        <v>13.063522012578574</v>
      </c>
      <c r="G666" s="1">
        <f t="shared" si="53"/>
        <v>13.057764843776852</v>
      </c>
      <c r="H666" s="1">
        <f t="shared" si="54"/>
        <v>-5.7571688017219458E-3</v>
      </c>
    </row>
    <row r="667" spans="1:8" x14ac:dyDescent="0.2">
      <c r="A667">
        <f>Sheet1!A658</f>
        <v>631</v>
      </c>
      <c r="B667">
        <f>Sheet1!B658</f>
        <v>485.11</v>
      </c>
      <c r="C667">
        <f t="shared" si="55"/>
        <v>472.03698113207554</v>
      </c>
      <c r="D667">
        <f t="shared" si="56"/>
        <v>485.10654048539936</v>
      </c>
      <c r="F667" s="1">
        <f t="shared" si="52"/>
        <v>13.073018867924475</v>
      </c>
      <c r="G667" s="1">
        <f t="shared" si="53"/>
        <v>13.069559353323825</v>
      </c>
      <c r="H667" s="1">
        <f t="shared" si="54"/>
        <v>-3.459514600649527E-3</v>
      </c>
    </row>
    <row r="668" spans="1:8" x14ac:dyDescent="0.2">
      <c r="A668">
        <f>Sheet1!A659</f>
        <v>632</v>
      </c>
      <c r="B668">
        <f>Sheet1!B659</f>
        <v>485.57</v>
      </c>
      <c r="C668">
        <f t="shared" si="55"/>
        <v>472.48748427672956</v>
      </c>
      <c r="D668">
        <f t="shared" si="56"/>
        <v>485.56881128343662</v>
      </c>
      <c r="F668" s="1">
        <f t="shared" si="52"/>
        <v>13.082515723270433</v>
      </c>
      <c r="G668" s="1">
        <f t="shared" si="53"/>
        <v>13.081327006707056</v>
      </c>
      <c r="H668" s="1">
        <f t="shared" si="54"/>
        <v>-1.1887165633766017E-3</v>
      </c>
    </row>
    <row r="669" spans="1:8" x14ac:dyDescent="0.2">
      <c r="A669">
        <f>Sheet1!A660</f>
        <v>633</v>
      </c>
      <c r="B669">
        <f>Sheet1!B660</f>
        <v>486.03</v>
      </c>
      <c r="C669">
        <f t="shared" si="55"/>
        <v>472.9379874213837</v>
      </c>
      <c r="D669">
        <f t="shared" si="56"/>
        <v>486.03105522154738</v>
      </c>
      <c r="F669" s="1">
        <f t="shared" si="52"/>
        <v>13.092012578616277</v>
      </c>
      <c r="G669" s="1">
        <f t="shared" si="53"/>
        <v>13.093067800163681</v>
      </c>
      <c r="H669" s="1">
        <f t="shared" si="54"/>
        <v>1.055221547403562E-3</v>
      </c>
    </row>
    <row r="670" spans="1:8" x14ac:dyDescent="0.2">
      <c r="A670">
        <f>Sheet1!A661</f>
        <v>634</v>
      </c>
      <c r="B670">
        <f>Sheet1!B661</f>
        <v>486.49</v>
      </c>
      <c r="C670">
        <f t="shared" si="55"/>
        <v>473.38849056603772</v>
      </c>
      <c r="D670">
        <f t="shared" si="56"/>
        <v>486.49327229596901</v>
      </c>
      <c r="F670" s="1">
        <f t="shared" si="52"/>
        <v>13.101509433962292</v>
      </c>
      <c r="G670" s="1">
        <f t="shared" si="53"/>
        <v>13.10478172993129</v>
      </c>
      <c r="H670" s="1">
        <f t="shared" si="54"/>
        <v>3.272295968997696E-3</v>
      </c>
    </row>
    <row r="671" spans="1:8" x14ac:dyDescent="0.2">
      <c r="A671">
        <f>Sheet1!A662</f>
        <v>635</v>
      </c>
      <c r="B671">
        <f>Sheet1!B662</f>
        <v>486.96</v>
      </c>
      <c r="C671">
        <f t="shared" si="55"/>
        <v>473.83899371069185</v>
      </c>
      <c r="D671">
        <f t="shared" si="56"/>
        <v>486.95546250293899</v>
      </c>
      <c r="F671" s="1">
        <f t="shared" si="52"/>
        <v>13.121006289308127</v>
      </c>
      <c r="G671" s="1">
        <f t="shared" si="53"/>
        <v>13.116468792247133</v>
      </c>
      <c r="H671" s="1">
        <f t="shared" si="54"/>
        <v>-4.5374970609941556E-3</v>
      </c>
    </row>
    <row r="672" spans="1:8" x14ac:dyDescent="0.2">
      <c r="A672">
        <f>Sheet1!A663</f>
        <v>636</v>
      </c>
      <c r="B672">
        <f>Sheet1!B663</f>
        <v>487.42</v>
      </c>
      <c r="C672">
        <f t="shared" si="55"/>
        <v>474.28949685534587</v>
      </c>
      <c r="D672">
        <f t="shared" si="56"/>
        <v>487.41762583869468</v>
      </c>
      <c r="F672" s="1">
        <f t="shared" si="52"/>
        <v>13.130503144654142</v>
      </c>
      <c r="G672" s="1">
        <f t="shared" si="53"/>
        <v>13.128128983348802</v>
      </c>
      <c r="H672" s="1">
        <f t="shared" si="54"/>
        <v>-2.3741613053402943E-3</v>
      </c>
    </row>
    <row r="673" spans="1:8" x14ac:dyDescent="0.2">
      <c r="A673">
        <f>Sheet1!A664</f>
        <v>637</v>
      </c>
      <c r="B673">
        <f>Sheet1!B664</f>
        <v>487.88</v>
      </c>
      <c r="C673">
        <f t="shared" si="55"/>
        <v>474.74</v>
      </c>
      <c r="D673">
        <f t="shared" si="56"/>
        <v>487.87976229947344</v>
      </c>
      <c r="F673" s="1">
        <f t="shared" si="52"/>
        <v>13.139999999999986</v>
      </c>
      <c r="G673" s="1">
        <f t="shared" si="53"/>
        <v>13.139762299473432</v>
      </c>
      <c r="H673" s="1">
        <f t="shared" si="54"/>
        <v>-2.3770052655436302E-4</v>
      </c>
    </row>
    <row r="674" spans="1:8" x14ac:dyDescent="0.2">
      <c r="A674">
        <f>Sheet1!A665</f>
        <v>638</v>
      </c>
      <c r="B674">
        <f>Sheet1!B665</f>
        <v>488.34</v>
      </c>
      <c r="C674">
        <f t="shared" si="55"/>
        <v>475.19050314465414</v>
      </c>
      <c r="D674">
        <f t="shared" si="56"/>
        <v>488.34187188151282</v>
      </c>
      <c r="F674" s="1">
        <f t="shared" si="52"/>
        <v>13.149496855345831</v>
      </c>
      <c r="G674" s="1">
        <f t="shared" si="53"/>
        <v>13.151368736858672</v>
      </c>
      <c r="H674" s="1">
        <f t="shared" si="54"/>
        <v>1.8718815128409005E-3</v>
      </c>
    </row>
    <row r="675" spans="1:8" x14ac:dyDescent="0.2">
      <c r="A675">
        <f>Sheet1!A666</f>
        <v>639</v>
      </c>
      <c r="B675">
        <f>Sheet1!B666</f>
        <v>488.8</v>
      </c>
      <c r="C675">
        <f t="shared" si="55"/>
        <v>475.64100628930817</v>
      </c>
      <c r="D675">
        <f t="shared" si="56"/>
        <v>488.80395458105011</v>
      </c>
      <c r="F675" s="1">
        <f t="shared" si="52"/>
        <v>13.158993710691846</v>
      </c>
      <c r="G675" s="1">
        <f t="shared" si="53"/>
        <v>13.162948291741941</v>
      </c>
      <c r="H675" s="1">
        <f t="shared" si="54"/>
        <v>3.9545810500953849E-3</v>
      </c>
    </row>
    <row r="676" spans="1:8" x14ac:dyDescent="0.2">
      <c r="A676">
        <f>Sheet1!A667</f>
        <v>640</v>
      </c>
      <c r="B676">
        <f>Sheet1!B667</f>
        <v>489.27</v>
      </c>
      <c r="C676">
        <f t="shared" si="55"/>
        <v>476.0915094339623</v>
      </c>
      <c r="D676">
        <f t="shared" si="56"/>
        <v>489.26601039432273</v>
      </c>
      <c r="F676" s="1">
        <f t="shared" si="52"/>
        <v>13.178490566037681</v>
      </c>
      <c r="G676" s="1">
        <f t="shared" si="53"/>
        <v>13.174500960360433</v>
      </c>
      <c r="H676" s="1">
        <f t="shared" si="54"/>
        <v>-3.9896056772477095E-3</v>
      </c>
    </row>
    <row r="677" spans="1:8" x14ac:dyDescent="0.2">
      <c r="A677">
        <f>Sheet1!A668</f>
        <v>641</v>
      </c>
      <c r="B677">
        <f>Sheet1!B668</f>
        <v>489.73</v>
      </c>
      <c r="C677">
        <f t="shared" si="55"/>
        <v>476.54201257861644</v>
      </c>
      <c r="D677">
        <f t="shared" si="56"/>
        <v>489.728039317568</v>
      </c>
      <c r="F677" s="1">
        <f t="shared" ref="F677:F740" si="57">B677-C677</f>
        <v>13.187987421383582</v>
      </c>
      <c r="G677" s="1">
        <f t="shared" ref="G677:G740" si="58">D677-C677</f>
        <v>13.186026738951568</v>
      </c>
      <c r="H677" s="1">
        <f t="shared" ref="H677:H740" si="59">D677-B677</f>
        <v>-1.9606824320135274E-3</v>
      </c>
    </row>
    <row r="678" spans="1:8" x14ac:dyDescent="0.2">
      <c r="A678">
        <f>Sheet1!A669</f>
        <v>642</v>
      </c>
      <c r="B678">
        <f>Sheet1!B669</f>
        <v>490.19</v>
      </c>
      <c r="C678">
        <f t="shared" ref="C678:C741" si="60">C$36+(A678-1)*(C$2103-C$36)/2067</f>
        <v>476.99251572327046</v>
      </c>
      <c r="D678">
        <f t="shared" ref="D678:D741" si="61">$J$21+A678*$I$21+$H$21*A678^2+$G$21*A678^3</f>
        <v>490.19004134702357</v>
      </c>
      <c r="F678" s="1">
        <f t="shared" si="57"/>
        <v>13.19748427672954</v>
      </c>
      <c r="G678" s="1">
        <f t="shared" si="58"/>
        <v>13.197525623753108</v>
      </c>
      <c r="H678" s="1">
        <f t="shared" si="59"/>
        <v>4.1347023568505392E-5</v>
      </c>
    </row>
    <row r="679" spans="1:8" x14ac:dyDescent="0.2">
      <c r="A679">
        <f>Sheet1!A670</f>
        <v>643</v>
      </c>
      <c r="B679">
        <f>Sheet1!B670</f>
        <v>490.65</v>
      </c>
      <c r="C679">
        <f t="shared" si="60"/>
        <v>477.44301886792448</v>
      </c>
      <c r="D679">
        <f t="shared" si="61"/>
        <v>490.65201647892656</v>
      </c>
      <c r="F679" s="1">
        <f t="shared" si="57"/>
        <v>13.206981132075498</v>
      </c>
      <c r="G679" s="1">
        <f t="shared" si="58"/>
        <v>13.208997611002076</v>
      </c>
      <c r="H679" s="1">
        <f t="shared" si="59"/>
        <v>2.0164789265777472E-3</v>
      </c>
    </row>
    <row r="680" spans="1:8" x14ac:dyDescent="0.2">
      <c r="A680">
        <f>Sheet1!A671</f>
        <v>644</v>
      </c>
      <c r="B680">
        <f>Sheet1!B671</f>
        <v>491.11</v>
      </c>
      <c r="C680">
        <f t="shared" si="60"/>
        <v>477.89352201257861</v>
      </c>
      <c r="D680">
        <f t="shared" si="61"/>
        <v>491.11396470951456</v>
      </c>
      <c r="F680" s="1">
        <f t="shared" si="57"/>
        <v>13.216477987421399</v>
      </c>
      <c r="G680" s="1">
        <f t="shared" si="58"/>
        <v>13.220442696935947</v>
      </c>
      <c r="H680" s="1">
        <f t="shared" si="59"/>
        <v>3.9647095145483036E-3</v>
      </c>
    </row>
    <row r="681" spans="1:8" x14ac:dyDescent="0.2">
      <c r="A681">
        <f>Sheet1!A672</f>
        <v>645</v>
      </c>
      <c r="B681">
        <f>Sheet1!B672</f>
        <v>491.58</v>
      </c>
      <c r="C681">
        <f t="shared" si="60"/>
        <v>478.34402515723275</v>
      </c>
      <c r="D681">
        <f t="shared" si="61"/>
        <v>491.57588603502478</v>
      </c>
      <c r="F681" s="1">
        <f t="shared" si="57"/>
        <v>13.235974842767234</v>
      </c>
      <c r="G681" s="1">
        <f t="shared" si="58"/>
        <v>13.23186087779203</v>
      </c>
      <c r="H681" s="1">
        <f t="shared" si="59"/>
        <v>-4.1139649752039986E-3</v>
      </c>
    </row>
    <row r="682" spans="1:8" x14ac:dyDescent="0.2">
      <c r="A682">
        <f>Sheet1!A673</f>
        <v>646</v>
      </c>
      <c r="B682">
        <f>Sheet1!B673</f>
        <v>492.04</v>
      </c>
      <c r="C682">
        <f t="shared" si="60"/>
        <v>478.79452830188677</v>
      </c>
      <c r="D682">
        <f t="shared" si="61"/>
        <v>492.03778045169486</v>
      </c>
      <c r="F682" s="1">
        <f t="shared" si="57"/>
        <v>13.245471698113249</v>
      </c>
      <c r="G682" s="1">
        <f t="shared" si="58"/>
        <v>13.243252149808086</v>
      </c>
      <c r="H682" s="1">
        <f t="shared" si="59"/>
        <v>-2.2195483051632436E-3</v>
      </c>
    </row>
    <row r="683" spans="1:8" x14ac:dyDescent="0.2">
      <c r="A683">
        <f>Sheet1!A674</f>
        <v>647</v>
      </c>
      <c r="B683">
        <f>Sheet1!B674</f>
        <v>492.5</v>
      </c>
      <c r="C683">
        <f t="shared" si="60"/>
        <v>479.24503144654091</v>
      </c>
      <c r="D683">
        <f t="shared" si="61"/>
        <v>492.49964795576204</v>
      </c>
      <c r="F683" s="1">
        <f t="shared" si="57"/>
        <v>13.254968553459094</v>
      </c>
      <c r="G683" s="1">
        <f t="shared" si="58"/>
        <v>13.254616509221137</v>
      </c>
      <c r="H683" s="1">
        <f t="shared" si="59"/>
        <v>-3.5204423795676121E-4</v>
      </c>
    </row>
    <row r="684" spans="1:8" x14ac:dyDescent="0.2">
      <c r="A684">
        <f>Sheet1!A675</f>
        <v>648</v>
      </c>
      <c r="B684">
        <f>Sheet1!B675</f>
        <v>492.96</v>
      </c>
      <c r="C684">
        <f t="shared" si="60"/>
        <v>479.69553459119504</v>
      </c>
      <c r="D684">
        <f t="shared" si="61"/>
        <v>492.96148854346376</v>
      </c>
      <c r="F684" s="1">
        <f t="shared" si="57"/>
        <v>13.264465408804938</v>
      </c>
      <c r="G684" s="1">
        <f t="shared" si="58"/>
        <v>13.265953952268717</v>
      </c>
      <c r="H684" s="1">
        <f t="shared" si="59"/>
        <v>1.488543463779024E-3</v>
      </c>
    </row>
    <row r="685" spans="1:8" x14ac:dyDescent="0.2">
      <c r="A685">
        <f>Sheet1!A676</f>
        <v>649</v>
      </c>
      <c r="B685">
        <f>Sheet1!B676</f>
        <v>493.42</v>
      </c>
      <c r="C685">
        <f t="shared" si="60"/>
        <v>480.14603773584906</v>
      </c>
      <c r="D685">
        <f t="shared" si="61"/>
        <v>493.42330221103754</v>
      </c>
      <c r="F685" s="1">
        <f t="shared" si="57"/>
        <v>13.273962264150953</v>
      </c>
      <c r="G685" s="1">
        <f t="shared" si="58"/>
        <v>13.277264475188474</v>
      </c>
      <c r="H685" s="1">
        <f t="shared" si="59"/>
        <v>3.3022110375213742E-3</v>
      </c>
    </row>
    <row r="686" spans="1:8" x14ac:dyDescent="0.2">
      <c r="A686">
        <f>Sheet1!A677</f>
        <v>650</v>
      </c>
      <c r="B686">
        <f>Sheet1!B677</f>
        <v>493.89</v>
      </c>
      <c r="C686">
        <f t="shared" si="60"/>
        <v>480.5965408805032</v>
      </c>
      <c r="D686">
        <f t="shared" si="61"/>
        <v>493.88508895472063</v>
      </c>
      <c r="F686" s="1">
        <f t="shared" si="57"/>
        <v>13.293459119496788</v>
      </c>
      <c r="G686" s="1">
        <f t="shared" si="58"/>
        <v>13.288548074217431</v>
      </c>
      <c r="H686" s="1">
        <f t="shared" si="59"/>
        <v>-4.9110452793570403E-3</v>
      </c>
    </row>
    <row r="687" spans="1:8" x14ac:dyDescent="0.2">
      <c r="A687">
        <f>Sheet1!A678</f>
        <v>651</v>
      </c>
      <c r="B687">
        <f>Sheet1!B678</f>
        <v>494.35</v>
      </c>
      <c r="C687">
        <f t="shared" si="60"/>
        <v>481.04704402515722</v>
      </c>
      <c r="D687">
        <f t="shared" si="61"/>
        <v>494.3468487707504</v>
      </c>
      <c r="F687" s="1">
        <f t="shared" si="57"/>
        <v>13.302955974842803</v>
      </c>
      <c r="G687" s="1">
        <f t="shared" si="58"/>
        <v>13.299804745593178</v>
      </c>
      <c r="H687" s="1">
        <f t="shared" si="59"/>
        <v>-3.1512292496245209E-3</v>
      </c>
    </row>
    <row r="688" spans="1:8" x14ac:dyDescent="0.2">
      <c r="A688">
        <f>Sheet1!A679</f>
        <v>652</v>
      </c>
      <c r="B688">
        <f>Sheet1!B679</f>
        <v>494.81</v>
      </c>
      <c r="C688">
        <f t="shared" si="60"/>
        <v>481.49754716981136</v>
      </c>
      <c r="D688">
        <f t="shared" si="61"/>
        <v>494.80858165536438</v>
      </c>
      <c r="F688" s="1">
        <f t="shared" si="57"/>
        <v>13.312452830188647</v>
      </c>
      <c r="G688" s="1">
        <f t="shared" si="58"/>
        <v>13.311034485553023</v>
      </c>
      <c r="H688" s="1">
        <f t="shared" si="59"/>
        <v>-1.4183446356241802E-3</v>
      </c>
    </row>
    <row r="689" spans="1:8" x14ac:dyDescent="0.2">
      <c r="A689">
        <f>Sheet1!A680</f>
        <v>653</v>
      </c>
      <c r="B689">
        <f>Sheet1!B680</f>
        <v>495.27</v>
      </c>
      <c r="C689">
        <f t="shared" si="60"/>
        <v>481.94805031446538</v>
      </c>
      <c r="D689">
        <f t="shared" si="61"/>
        <v>495.27028760479993</v>
      </c>
      <c r="F689" s="1">
        <f t="shared" si="57"/>
        <v>13.321949685534605</v>
      </c>
      <c r="G689" s="1">
        <f t="shared" si="58"/>
        <v>13.322237290334556</v>
      </c>
      <c r="H689" s="1">
        <f t="shared" si="59"/>
        <v>2.8760479995071364E-4</v>
      </c>
    </row>
    <row r="690" spans="1:8" x14ac:dyDescent="0.2">
      <c r="A690">
        <f>Sheet1!A681</f>
        <v>654</v>
      </c>
      <c r="B690">
        <f>Sheet1!B681</f>
        <v>495.73</v>
      </c>
      <c r="C690">
        <f t="shared" si="60"/>
        <v>482.39855345911951</v>
      </c>
      <c r="D690">
        <f t="shared" si="61"/>
        <v>495.73196661529443</v>
      </c>
      <c r="F690" s="1">
        <f t="shared" si="57"/>
        <v>13.331446540880506</v>
      </c>
      <c r="G690" s="1">
        <f t="shared" si="58"/>
        <v>13.333413156174913</v>
      </c>
      <c r="H690" s="1">
        <f t="shared" si="59"/>
        <v>1.9666152944068926E-3</v>
      </c>
    </row>
    <row r="691" spans="1:8" x14ac:dyDescent="0.2">
      <c r="A691">
        <f>Sheet1!A682</f>
        <v>655</v>
      </c>
      <c r="B691">
        <f>Sheet1!B682</f>
        <v>496.19</v>
      </c>
      <c r="C691">
        <f t="shared" si="60"/>
        <v>482.84905660377353</v>
      </c>
      <c r="D691">
        <f t="shared" si="61"/>
        <v>496.19361868308533</v>
      </c>
      <c r="F691" s="1">
        <f t="shared" si="57"/>
        <v>13.340943396226464</v>
      </c>
      <c r="G691" s="1">
        <f t="shared" si="58"/>
        <v>13.3445620793118</v>
      </c>
      <c r="H691" s="1">
        <f t="shared" si="59"/>
        <v>3.6186830853353058E-3</v>
      </c>
    </row>
    <row r="692" spans="1:8" x14ac:dyDescent="0.2">
      <c r="A692">
        <f>Sheet1!A683</f>
        <v>656</v>
      </c>
      <c r="B692">
        <f>Sheet1!B683</f>
        <v>496.66</v>
      </c>
      <c r="C692">
        <f t="shared" si="60"/>
        <v>483.29955974842767</v>
      </c>
      <c r="D692">
        <f t="shared" si="61"/>
        <v>496.65524380440996</v>
      </c>
      <c r="F692" s="1">
        <f t="shared" si="57"/>
        <v>13.360440251572356</v>
      </c>
      <c r="G692" s="1">
        <f t="shared" si="58"/>
        <v>13.355684055982294</v>
      </c>
      <c r="H692" s="1">
        <f t="shared" si="59"/>
        <v>-4.7561955900619068E-3</v>
      </c>
    </row>
    <row r="693" spans="1:8" x14ac:dyDescent="0.2">
      <c r="A693">
        <f>Sheet1!A684</f>
        <v>657</v>
      </c>
      <c r="B693">
        <f>Sheet1!B684</f>
        <v>497.12</v>
      </c>
      <c r="C693">
        <f t="shared" si="60"/>
        <v>483.7500628930818</v>
      </c>
      <c r="D693">
        <f t="shared" si="61"/>
        <v>497.11684197550579</v>
      </c>
      <c r="F693" s="1">
        <f t="shared" si="57"/>
        <v>13.369937106918201</v>
      </c>
      <c r="G693" s="1">
        <f t="shared" si="58"/>
        <v>13.366779082423989</v>
      </c>
      <c r="H693" s="1">
        <f t="shared" si="59"/>
        <v>-3.1580244942119862E-3</v>
      </c>
    </row>
    <row r="694" spans="1:8" x14ac:dyDescent="0.2">
      <c r="A694">
        <f>Sheet1!A685</f>
        <v>658</v>
      </c>
      <c r="B694">
        <f>Sheet1!B685</f>
        <v>497.58</v>
      </c>
      <c r="C694">
        <f t="shared" si="60"/>
        <v>484.20056603773594</v>
      </c>
      <c r="D694">
        <f t="shared" si="61"/>
        <v>497.57841319261024</v>
      </c>
      <c r="F694" s="1">
        <f t="shared" si="57"/>
        <v>13.379433962264045</v>
      </c>
      <c r="G694" s="1">
        <f t="shared" si="58"/>
        <v>13.377847154874303</v>
      </c>
      <c r="H694" s="1">
        <f t="shared" si="59"/>
        <v>-1.5868073897422619E-3</v>
      </c>
    </row>
    <row r="695" spans="1:8" x14ac:dyDescent="0.2">
      <c r="A695">
        <f>Sheet1!A686</f>
        <v>659</v>
      </c>
      <c r="B695">
        <f>Sheet1!B686</f>
        <v>498.04</v>
      </c>
      <c r="C695">
        <f t="shared" si="60"/>
        <v>484.65106918238996</v>
      </c>
      <c r="D695">
        <f t="shared" si="61"/>
        <v>498.03995745196056</v>
      </c>
      <c r="F695" s="1">
        <f t="shared" si="57"/>
        <v>13.38893081761006</v>
      </c>
      <c r="G695" s="1">
        <f t="shared" si="58"/>
        <v>13.3888882695706</v>
      </c>
      <c r="H695" s="1">
        <f t="shared" si="59"/>
        <v>-4.254803945968888E-5</v>
      </c>
    </row>
    <row r="696" spans="1:8" x14ac:dyDescent="0.2">
      <c r="A696">
        <f>Sheet1!A687</f>
        <v>660</v>
      </c>
      <c r="B696">
        <f>Sheet1!B687</f>
        <v>498.5</v>
      </c>
      <c r="C696">
        <f t="shared" si="60"/>
        <v>485.1015723270441</v>
      </c>
      <c r="D696">
        <f t="shared" si="61"/>
        <v>498.50147474979434</v>
      </c>
      <c r="F696" s="1">
        <f t="shared" si="57"/>
        <v>13.398427672955904</v>
      </c>
      <c r="G696" s="1">
        <f t="shared" si="58"/>
        <v>13.399902422750245</v>
      </c>
      <c r="H696" s="1">
        <f t="shared" si="59"/>
        <v>1.4747497943403687E-3</v>
      </c>
    </row>
    <row r="697" spans="1:8" x14ac:dyDescent="0.2">
      <c r="A697">
        <f>Sheet1!A688</f>
        <v>661</v>
      </c>
      <c r="B697">
        <f>Sheet1!B688</f>
        <v>498.96</v>
      </c>
      <c r="C697">
        <f t="shared" si="60"/>
        <v>485.55207547169812</v>
      </c>
      <c r="D697">
        <f t="shared" si="61"/>
        <v>498.96296508234889</v>
      </c>
      <c r="F697" s="1">
        <f t="shared" si="57"/>
        <v>13.407924528301862</v>
      </c>
      <c r="G697" s="1">
        <f t="shared" si="58"/>
        <v>13.41088961065077</v>
      </c>
      <c r="H697" s="1">
        <f t="shared" si="59"/>
        <v>2.9650823489077993E-3</v>
      </c>
    </row>
    <row r="698" spans="1:8" x14ac:dyDescent="0.2">
      <c r="A698">
        <f>Sheet1!A689</f>
        <v>662</v>
      </c>
      <c r="B698">
        <f>Sheet1!B689</f>
        <v>499.43</v>
      </c>
      <c r="C698">
        <f t="shared" si="60"/>
        <v>486.00257861635225</v>
      </c>
      <c r="D698">
        <f t="shared" si="61"/>
        <v>499.42442844586168</v>
      </c>
      <c r="F698" s="1">
        <f t="shared" si="57"/>
        <v>13.427421383647754</v>
      </c>
      <c r="G698" s="1">
        <f t="shared" si="58"/>
        <v>13.421849829509426</v>
      </c>
      <c r="H698" s="1">
        <f t="shared" si="59"/>
        <v>-5.5715541383278833E-3</v>
      </c>
    </row>
    <row r="699" spans="1:8" x14ac:dyDescent="0.2">
      <c r="A699">
        <f>Sheet1!A690</f>
        <v>663</v>
      </c>
      <c r="B699">
        <f>Sheet1!B690</f>
        <v>499.89</v>
      </c>
      <c r="C699">
        <f t="shared" si="60"/>
        <v>486.45308176100627</v>
      </c>
      <c r="D699">
        <f t="shared" si="61"/>
        <v>499.88586483656997</v>
      </c>
      <c r="F699" s="1">
        <f t="shared" si="57"/>
        <v>13.436918238993712</v>
      </c>
      <c r="G699" s="1">
        <f t="shared" si="58"/>
        <v>13.432783075563691</v>
      </c>
      <c r="H699" s="1">
        <f t="shared" si="59"/>
        <v>-4.1351634300212936E-3</v>
      </c>
    </row>
    <row r="700" spans="1:8" x14ac:dyDescent="0.2">
      <c r="A700">
        <f>Sheet1!A691</f>
        <v>664</v>
      </c>
      <c r="B700">
        <f>Sheet1!B691</f>
        <v>500.35</v>
      </c>
      <c r="C700">
        <f t="shared" si="60"/>
        <v>486.90358490566041</v>
      </c>
      <c r="D700">
        <f t="shared" si="61"/>
        <v>500.34727425071128</v>
      </c>
      <c r="F700" s="1">
        <f t="shared" si="57"/>
        <v>13.446415094339613</v>
      </c>
      <c r="G700" s="1">
        <f t="shared" si="58"/>
        <v>13.443689345050871</v>
      </c>
      <c r="H700" s="1">
        <f t="shared" si="59"/>
        <v>-2.725749288742918E-3</v>
      </c>
    </row>
    <row r="701" spans="1:8" x14ac:dyDescent="0.2">
      <c r="A701">
        <f>Sheet1!A692</f>
        <v>665</v>
      </c>
      <c r="B701">
        <f>Sheet1!B692</f>
        <v>500.81</v>
      </c>
      <c r="C701">
        <f t="shared" si="60"/>
        <v>487.35408805031443</v>
      </c>
      <c r="D701">
        <f t="shared" si="61"/>
        <v>500.80865668452299</v>
      </c>
      <c r="F701" s="1">
        <f t="shared" si="57"/>
        <v>13.455911949685571</v>
      </c>
      <c r="G701" s="1">
        <f t="shared" si="58"/>
        <v>13.454568634208556</v>
      </c>
      <c r="H701" s="1">
        <f t="shared" si="59"/>
        <v>-1.3433154770154943E-3</v>
      </c>
    </row>
    <row r="702" spans="1:8" x14ac:dyDescent="0.2">
      <c r="A702">
        <f>Sheet1!A693</f>
        <v>666</v>
      </c>
      <c r="B702">
        <f>Sheet1!B693</f>
        <v>501.27</v>
      </c>
      <c r="C702">
        <f t="shared" si="60"/>
        <v>487.80459119496857</v>
      </c>
      <c r="D702">
        <f t="shared" si="61"/>
        <v>501.27001213424256</v>
      </c>
      <c r="F702" s="1">
        <f t="shared" si="57"/>
        <v>13.465408805031416</v>
      </c>
      <c r="G702" s="1">
        <f t="shared" si="58"/>
        <v>13.465420939273997</v>
      </c>
      <c r="H702" s="1">
        <f t="shared" si="59"/>
        <v>1.2134242581396393E-5</v>
      </c>
    </row>
    <row r="703" spans="1:8" x14ac:dyDescent="0.2">
      <c r="A703">
        <f>Sheet1!A694</f>
        <v>667</v>
      </c>
      <c r="B703">
        <f>Sheet1!B694</f>
        <v>501.73</v>
      </c>
      <c r="C703">
        <f t="shared" si="60"/>
        <v>488.2550943396227</v>
      </c>
      <c r="D703">
        <f t="shared" si="61"/>
        <v>501.73134059610726</v>
      </c>
      <c r="F703" s="1">
        <f t="shared" si="57"/>
        <v>13.474905660377317</v>
      </c>
      <c r="G703" s="1">
        <f t="shared" si="58"/>
        <v>13.476246256484558</v>
      </c>
      <c r="H703" s="1">
        <f t="shared" si="59"/>
        <v>1.340596107240799E-3</v>
      </c>
    </row>
    <row r="704" spans="1:8" x14ac:dyDescent="0.2">
      <c r="A704">
        <f>Sheet1!A695</f>
        <v>668</v>
      </c>
      <c r="B704">
        <f>Sheet1!B695</f>
        <v>502.19</v>
      </c>
      <c r="C704">
        <f t="shared" si="60"/>
        <v>488.70559748427672</v>
      </c>
      <c r="D704">
        <f t="shared" si="61"/>
        <v>502.19264206635449</v>
      </c>
      <c r="F704" s="1">
        <f t="shared" si="57"/>
        <v>13.484402515723275</v>
      </c>
      <c r="G704" s="1">
        <f t="shared" si="58"/>
        <v>13.487044582077772</v>
      </c>
      <c r="H704" s="1">
        <f t="shared" si="59"/>
        <v>2.6420663544968193E-3</v>
      </c>
    </row>
    <row r="705" spans="1:8" x14ac:dyDescent="0.2">
      <c r="A705">
        <f>Sheet1!A696</f>
        <v>669</v>
      </c>
      <c r="B705">
        <f>Sheet1!B696</f>
        <v>502.65</v>
      </c>
      <c r="C705">
        <f t="shared" si="60"/>
        <v>489.15610062893086</v>
      </c>
      <c r="D705">
        <f t="shared" si="61"/>
        <v>502.65391654122186</v>
      </c>
      <c r="F705" s="1">
        <f t="shared" si="57"/>
        <v>13.493899371069119</v>
      </c>
      <c r="G705" s="1">
        <f t="shared" si="58"/>
        <v>13.497815912291003</v>
      </c>
      <c r="H705" s="1">
        <f t="shared" si="59"/>
        <v>3.9165412218835627E-3</v>
      </c>
    </row>
    <row r="706" spans="1:8" x14ac:dyDescent="0.2">
      <c r="A706">
        <f>Sheet1!A697</f>
        <v>670</v>
      </c>
      <c r="B706">
        <f>Sheet1!B697</f>
        <v>503.12</v>
      </c>
      <c r="C706">
        <f t="shared" si="60"/>
        <v>489.60660377358488</v>
      </c>
      <c r="D706">
        <f t="shared" si="61"/>
        <v>503.11516401694661</v>
      </c>
      <c r="F706" s="1">
        <f t="shared" si="57"/>
        <v>13.513396226415125</v>
      </c>
      <c r="G706" s="1">
        <f t="shared" si="58"/>
        <v>13.508560243361728</v>
      </c>
      <c r="H706" s="1">
        <f t="shared" si="59"/>
        <v>-4.8359830533968307E-3</v>
      </c>
    </row>
    <row r="707" spans="1:8" x14ac:dyDescent="0.2">
      <c r="A707">
        <f>Sheet1!A698</f>
        <v>671</v>
      </c>
      <c r="B707">
        <f>Sheet1!B698</f>
        <v>503.58</v>
      </c>
      <c r="C707">
        <f t="shared" si="60"/>
        <v>490.05710691823901</v>
      </c>
      <c r="D707">
        <f t="shared" si="61"/>
        <v>503.57638448976616</v>
      </c>
      <c r="F707" s="1">
        <f t="shared" si="57"/>
        <v>13.522893081760969</v>
      </c>
      <c r="G707" s="1">
        <f t="shared" si="58"/>
        <v>13.519277571527141</v>
      </c>
      <c r="H707" s="1">
        <f t="shared" si="59"/>
        <v>-3.6155102338284451E-3</v>
      </c>
    </row>
    <row r="708" spans="1:8" x14ac:dyDescent="0.2">
      <c r="A708">
        <f>Sheet1!A699</f>
        <v>672</v>
      </c>
      <c r="B708">
        <f>Sheet1!B699</f>
        <v>504.04</v>
      </c>
      <c r="C708">
        <f t="shared" si="60"/>
        <v>490.50761006289304</v>
      </c>
      <c r="D708">
        <f t="shared" si="61"/>
        <v>504.03757795591781</v>
      </c>
      <c r="F708" s="1">
        <f t="shared" si="57"/>
        <v>13.532389937106984</v>
      </c>
      <c r="G708" s="1">
        <f t="shared" si="58"/>
        <v>13.529967893024775</v>
      </c>
      <c r="H708" s="1">
        <f t="shared" si="59"/>
        <v>-2.4220440822091405E-3</v>
      </c>
    </row>
    <row r="709" spans="1:8" x14ac:dyDescent="0.2">
      <c r="A709">
        <f>Sheet1!A700</f>
        <v>673</v>
      </c>
      <c r="B709">
        <f>Sheet1!B700</f>
        <v>504.5</v>
      </c>
      <c r="C709">
        <f t="shared" si="60"/>
        <v>490.95811320754717</v>
      </c>
      <c r="D709">
        <f t="shared" si="61"/>
        <v>504.49874441163928</v>
      </c>
      <c r="F709" s="1">
        <f t="shared" si="57"/>
        <v>13.541886792452829</v>
      </c>
      <c r="G709" s="1">
        <f t="shared" si="58"/>
        <v>13.540631204092108</v>
      </c>
      <c r="H709" s="1">
        <f t="shared" si="59"/>
        <v>-1.2555883607205942E-3</v>
      </c>
    </row>
    <row r="710" spans="1:8" x14ac:dyDescent="0.2">
      <c r="A710">
        <f>Sheet1!A701</f>
        <v>674</v>
      </c>
      <c r="B710">
        <f>Sheet1!B701</f>
        <v>504.96</v>
      </c>
      <c r="C710">
        <f t="shared" si="60"/>
        <v>491.40861635220131</v>
      </c>
      <c r="D710">
        <f t="shared" si="61"/>
        <v>504.95988385316764</v>
      </c>
      <c r="F710" s="1">
        <f t="shared" si="57"/>
        <v>13.551383647798673</v>
      </c>
      <c r="G710" s="1">
        <f t="shared" si="58"/>
        <v>13.551267500966333</v>
      </c>
      <c r="H710" s="1">
        <f t="shared" si="59"/>
        <v>-1.1614683234029144E-4</v>
      </c>
    </row>
    <row r="711" spans="1:8" x14ac:dyDescent="0.2">
      <c r="A711">
        <f>Sheet1!A702</f>
        <v>675</v>
      </c>
      <c r="B711">
        <f>Sheet1!B702</f>
        <v>505.42</v>
      </c>
      <c r="C711">
        <f t="shared" si="60"/>
        <v>491.85911949685533</v>
      </c>
      <c r="D711">
        <f t="shared" si="61"/>
        <v>505.42099627674042</v>
      </c>
      <c r="F711" s="1">
        <f t="shared" si="57"/>
        <v>13.560880503144688</v>
      </c>
      <c r="G711" s="1">
        <f t="shared" si="58"/>
        <v>13.561876779885097</v>
      </c>
      <c r="H711" s="1">
        <f t="shared" si="59"/>
        <v>9.9627674040903003E-4</v>
      </c>
    </row>
    <row r="712" spans="1:8" x14ac:dyDescent="0.2">
      <c r="A712">
        <f>Sheet1!A703</f>
        <v>676</v>
      </c>
      <c r="B712">
        <f>Sheet1!B703</f>
        <v>505.88</v>
      </c>
      <c r="C712">
        <f t="shared" si="60"/>
        <v>492.30962264150946</v>
      </c>
      <c r="D712">
        <f t="shared" si="61"/>
        <v>505.88208167859506</v>
      </c>
      <c r="F712" s="1">
        <f t="shared" si="57"/>
        <v>13.570377358490532</v>
      </c>
      <c r="G712" s="1">
        <f t="shared" si="58"/>
        <v>13.572459037085594</v>
      </c>
      <c r="H712" s="1">
        <f t="shared" si="59"/>
        <v>2.0816785950614758E-3</v>
      </c>
    </row>
    <row r="713" spans="1:8" x14ac:dyDescent="0.2">
      <c r="A713">
        <f>Sheet1!A704</f>
        <v>677</v>
      </c>
      <c r="B713">
        <f>Sheet1!B704</f>
        <v>506.34</v>
      </c>
      <c r="C713">
        <f t="shared" si="60"/>
        <v>492.7601257861636</v>
      </c>
      <c r="D713">
        <f t="shared" si="61"/>
        <v>506.3431400549689</v>
      </c>
      <c r="F713" s="1">
        <f t="shared" si="57"/>
        <v>13.579874213836376</v>
      </c>
      <c r="G713" s="1">
        <f t="shared" si="58"/>
        <v>13.5830142688053</v>
      </c>
      <c r="H713" s="1">
        <f t="shared" si="59"/>
        <v>3.1400549689237778E-3</v>
      </c>
    </row>
    <row r="714" spans="1:8" x14ac:dyDescent="0.2">
      <c r="A714">
        <f>Sheet1!A705</f>
        <v>678</v>
      </c>
      <c r="B714">
        <f>Sheet1!B705</f>
        <v>506.8</v>
      </c>
      <c r="C714">
        <f t="shared" si="60"/>
        <v>493.21062893081762</v>
      </c>
      <c r="D714">
        <f t="shared" si="61"/>
        <v>506.80417140209937</v>
      </c>
      <c r="F714" s="1">
        <f t="shared" si="57"/>
        <v>13.589371069182391</v>
      </c>
      <c r="G714" s="1">
        <f t="shared" si="58"/>
        <v>13.593542471281751</v>
      </c>
      <c r="H714" s="1">
        <f t="shared" si="59"/>
        <v>4.1714020993595113E-3</v>
      </c>
    </row>
    <row r="715" spans="1:8" x14ac:dyDescent="0.2">
      <c r="A715">
        <f>Sheet1!A706</f>
        <v>679</v>
      </c>
      <c r="B715">
        <f>Sheet1!B706</f>
        <v>507.27</v>
      </c>
      <c r="C715">
        <f t="shared" si="60"/>
        <v>493.66113207547176</v>
      </c>
      <c r="D715">
        <f t="shared" si="61"/>
        <v>507.26517571622389</v>
      </c>
      <c r="F715" s="1">
        <f t="shared" si="57"/>
        <v>13.608867924528226</v>
      </c>
      <c r="G715" s="1">
        <f t="shared" si="58"/>
        <v>13.604043640752138</v>
      </c>
      <c r="H715" s="1">
        <f t="shared" si="59"/>
        <v>-4.824283776088123E-3</v>
      </c>
    </row>
    <row r="716" spans="1:8" x14ac:dyDescent="0.2">
      <c r="A716">
        <f>Sheet1!A707</f>
        <v>680</v>
      </c>
      <c r="B716">
        <f>Sheet1!B707</f>
        <v>507.73</v>
      </c>
      <c r="C716">
        <f t="shared" si="60"/>
        <v>494.11163522012578</v>
      </c>
      <c r="D716">
        <f t="shared" si="61"/>
        <v>507.72615299357977</v>
      </c>
      <c r="F716" s="1">
        <f t="shared" si="57"/>
        <v>13.618364779874241</v>
      </c>
      <c r="G716" s="1">
        <f t="shared" si="58"/>
        <v>13.614517773453997</v>
      </c>
      <c r="H716" s="1">
        <f t="shared" si="59"/>
        <v>-3.84700642024427E-3</v>
      </c>
    </row>
    <row r="717" spans="1:8" x14ac:dyDescent="0.2">
      <c r="A717">
        <f>Sheet1!A708</f>
        <v>681</v>
      </c>
      <c r="B717">
        <f>Sheet1!B708</f>
        <v>508.19</v>
      </c>
      <c r="C717">
        <f t="shared" si="60"/>
        <v>494.56213836477991</v>
      </c>
      <c r="D717">
        <f t="shared" si="61"/>
        <v>508.18710323040455</v>
      </c>
      <c r="F717" s="1">
        <f t="shared" si="57"/>
        <v>13.627861635220086</v>
      </c>
      <c r="G717" s="1">
        <f t="shared" si="58"/>
        <v>13.624964865624634</v>
      </c>
      <c r="H717" s="1">
        <f t="shared" si="59"/>
        <v>-2.8967695954520423E-3</v>
      </c>
    </row>
    <row r="718" spans="1:8" x14ac:dyDescent="0.2">
      <c r="A718">
        <f>Sheet1!A709</f>
        <v>682</v>
      </c>
      <c r="B718">
        <f>Sheet1!B709</f>
        <v>508.65</v>
      </c>
      <c r="C718">
        <f t="shared" si="60"/>
        <v>495.01264150943393</v>
      </c>
      <c r="D718">
        <f t="shared" si="61"/>
        <v>508.64802642293563</v>
      </c>
      <c r="F718" s="1">
        <f t="shared" si="57"/>
        <v>13.637358490566044</v>
      </c>
      <c r="G718" s="1">
        <f t="shared" si="58"/>
        <v>13.635384913501696</v>
      </c>
      <c r="H718" s="1">
        <f t="shared" si="59"/>
        <v>-1.9735770643478645E-3</v>
      </c>
    </row>
    <row r="719" spans="1:8" x14ac:dyDescent="0.2">
      <c r="A719">
        <f>Sheet1!A710</f>
        <v>683</v>
      </c>
      <c r="B719">
        <f>Sheet1!B710</f>
        <v>509.11</v>
      </c>
      <c r="C719">
        <f t="shared" si="60"/>
        <v>495.46314465408807</v>
      </c>
      <c r="D719">
        <f t="shared" si="61"/>
        <v>509.10892256741016</v>
      </c>
      <c r="F719" s="1">
        <f t="shared" si="57"/>
        <v>13.646855345911945</v>
      </c>
      <c r="G719" s="1">
        <f t="shared" si="58"/>
        <v>13.645777913322092</v>
      </c>
      <c r="H719" s="1">
        <f t="shared" si="59"/>
        <v>-1.0774325898523784E-3</v>
      </c>
    </row>
    <row r="720" spans="1:8" x14ac:dyDescent="0.2">
      <c r="A720">
        <f>Sheet1!A711</f>
        <v>684</v>
      </c>
      <c r="B720">
        <f>Sheet1!B711</f>
        <v>509.57</v>
      </c>
      <c r="C720">
        <f t="shared" si="60"/>
        <v>495.91364779874209</v>
      </c>
      <c r="D720">
        <f t="shared" si="61"/>
        <v>509.56979166006596</v>
      </c>
      <c r="F720" s="1">
        <f t="shared" si="57"/>
        <v>13.656352201257903</v>
      </c>
      <c r="G720" s="1">
        <f t="shared" si="58"/>
        <v>13.656143861323869</v>
      </c>
      <c r="H720" s="1">
        <f t="shared" si="59"/>
        <v>-2.0833993403357454E-4</v>
      </c>
    </row>
    <row r="721" spans="1:8" x14ac:dyDescent="0.2">
      <c r="A721">
        <f>Sheet1!A712</f>
        <v>685</v>
      </c>
      <c r="B721">
        <f>Sheet1!B712</f>
        <v>510.03</v>
      </c>
      <c r="C721">
        <f t="shared" si="60"/>
        <v>496.36415094339623</v>
      </c>
      <c r="D721">
        <f t="shared" si="61"/>
        <v>510.0306336971401</v>
      </c>
      <c r="F721" s="1">
        <f t="shared" si="57"/>
        <v>13.665849056603747</v>
      </c>
      <c r="G721" s="1">
        <f t="shared" si="58"/>
        <v>13.666482753743878</v>
      </c>
      <c r="H721" s="1">
        <f t="shared" si="59"/>
        <v>6.3369714013106204E-4</v>
      </c>
    </row>
    <row r="722" spans="1:8" x14ac:dyDescent="0.2">
      <c r="A722">
        <f>Sheet1!A713</f>
        <v>686</v>
      </c>
      <c r="B722">
        <f>Sheet1!B713</f>
        <v>510.49</v>
      </c>
      <c r="C722">
        <f t="shared" si="60"/>
        <v>496.81465408805036</v>
      </c>
      <c r="D722">
        <f t="shared" si="61"/>
        <v>510.49144867487001</v>
      </c>
      <c r="F722" s="1">
        <f t="shared" si="57"/>
        <v>13.675345911949648</v>
      </c>
      <c r="G722" s="1">
        <f t="shared" si="58"/>
        <v>13.676794586819653</v>
      </c>
      <c r="H722" s="1">
        <f t="shared" si="59"/>
        <v>1.4486748700051066E-3</v>
      </c>
    </row>
    <row r="723" spans="1:8" x14ac:dyDescent="0.2">
      <c r="A723">
        <f>Sheet1!A714</f>
        <v>687</v>
      </c>
      <c r="B723">
        <f>Sheet1!B714</f>
        <v>510.95</v>
      </c>
      <c r="C723">
        <f t="shared" si="60"/>
        <v>497.2651572327045</v>
      </c>
      <c r="D723">
        <f t="shared" si="61"/>
        <v>510.95223658949328</v>
      </c>
      <c r="F723" s="1">
        <f t="shared" si="57"/>
        <v>13.684842767295493</v>
      </c>
      <c r="G723" s="1">
        <f t="shared" si="58"/>
        <v>13.687079356788786</v>
      </c>
      <c r="H723" s="1">
        <f t="shared" si="59"/>
        <v>2.2365894932931951E-3</v>
      </c>
    </row>
    <row r="724" spans="1:8" x14ac:dyDescent="0.2">
      <c r="A724">
        <f>Sheet1!A715</f>
        <v>688</v>
      </c>
      <c r="B724">
        <f>Sheet1!B715</f>
        <v>511.41</v>
      </c>
      <c r="C724">
        <f t="shared" si="60"/>
        <v>497.71566037735852</v>
      </c>
      <c r="D724">
        <f t="shared" si="61"/>
        <v>511.4129974372471</v>
      </c>
      <c r="F724" s="1">
        <f t="shared" si="57"/>
        <v>13.694339622641508</v>
      </c>
      <c r="G724" s="1">
        <f t="shared" si="58"/>
        <v>13.697337059888582</v>
      </c>
      <c r="H724" s="1">
        <f t="shared" si="59"/>
        <v>2.9974372470746857E-3</v>
      </c>
    </row>
    <row r="725" spans="1:8" x14ac:dyDescent="0.2">
      <c r="A725">
        <f>Sheet1!A716</f>
        <v>689</v>
      </c>
      <c r="B725">
        <f>Sheet1!B716</f>
        <v>511.87</v>
      </c>
      <c r="C725">
        <f t="shared" si="60"/>
        <v>498.16616352201265</v>
      </c>
      <c r="D725">
        <f t="shared" si="61"/>
        <v>511.87373121436917</v>
      </c>
      <c r="F725" s="1">
        <f t="shared" si="57"/>
        <v>13.703836477987352</v>
      </c>
      <c r="G725" s="1">
        <f t="shared" si="58"/>
        <v>13.70756769235652</v>
      </c>
      <c r="H725" s="1">
        <f t="shared" si="59"/>
        <v>3.7312143691679012E-3</v>
      </c>
    </row>
    <row r="726" spans="1:8" x14ac:dyDescent="0.2">
      <c r="A726">
        <f>Sheet1!A717</f>
        <v>690</v>
      </c>
      <c r="B726">
        <f>Sheet1!B717</f>
        <v>512.33000000000004</v>
      </c>
      <c r="C726">
        <f t="shared" si="60"/>
        <v>498.61666666666667</v>
      </c>
      <c r="D726">
        <f t="shared" si="61"/>
        <v>512.33443791709647</v>
      </c>
      <c r="F726" s="1">
        <f t="shared" si="57"/>
        <v>13.713333333333367</v>
      </c>
      <c r="G726" s="1">
        <f t="shared" si="58"/>
        <v>13.717771250429792</v>
      </c>
      <c r="H726" s="1">
        <f t="shared" si="59"/>
        <v>4.437917096424826E-3</v>
      </c>
    </row>
    <row r="727" spans="1:8" x14ac:dyDescent="0.2">
      <c r="A727">
        <f>Sheet1!A718</f>
        <v>691</v>
      </c>
      <c r="B727">
        <f>Sheet1!B718</f>
        <v>512.79999999999995</v>
      </c>
      <c r="C727">
        <f t="shared" si="60"/>
        <v>499.06716981132081</v>
      </c>
      <c r="D727">
        <f t="shared" si="61"/>
        <v>512.79511754166674</v>
      </c>
      <c r="F727" s="1">
        <f t="shared" si="57"/>
        <v>13.732830188679145</v>
      </c>
      <c r="G727" s="1">
        <f t="shared" si="58"/>
        <v>13.727947730345932</v>
      </c>
      <c r="H727" s="1">
        <f t="shared" si="59"/>
        <v>-4.8824583332134353E-3</v>
      </c>
    </row>
    <row r="728" spans="1:8" x14ac:dyDescent="0.2">
      <c r="A728">
        <f>Sheet1!A719</f>
        <v>692</v>
      </c>
      <c r="B728">
        <f>Sheet1!B719</f>
        <v>513.26</v>
      </c>
      <c r="C728">
        <f t="shared" si="60"/>
        <v>499.51767295597483</v>
      </c>
      <c r="D728">
        <f t="shared" si="61"/>
        <v>513.25577008431719</v>
      </c>
      <c r="F728" s="1">
        <f t="shared" si="57"/>
        <v>13.74232704402516</v>
      </c>
      <c r="G728" s="1">
        <f t="shared" si="58"/>
        <v>13.738097128342361</v>
      </c>
      <c r="H728" s="1">
        <f t="shared" si="59"/>
        <v>-4.2299156827994011E-3</v>
      </c>
    </row>
    <row r="729" spans="1:8" x14ac:dyDescent="0.2">
      <c r="A729">
        <f>Sheet1!A720</f>
        <v>693</v>
      </c>
      <c r="B729">
        <f>Sheet1!B720</f>
        <v>513.72</v>
      </c>
      <c r="C729">
        <f t="shared" si="60"/>
        <v>499.96817610062897</v>
      </c>
      <c r="D729">
        <f t="shared" si="61"/>
        <v>513.71639554128546</v>
      </c>
      <c r="F729" s="1">
        <f t="shared" si="57"/>
        <v>13.751823899371061</v>
      </c>
      <c r="G729" s="1">
        <f t="shared" si="58"/>
        <v>13.748219440656499</v>
      </c>
      <c r="H729" s="1">
        <f t="shared" si="59"/>
        <v>-3.6044587145624973E-3</v>
      </c>
    </row>
    <row r="730" spans="1:8" x14ac:dyDescent="0.2">
      <c r="A730">
        <f>Sheet1!A721</f>
        <v>694</v>
      </c>
      <c r="B730">
        <f>Sheet1!B721</f>
        <v>514.17999999999995</v>
      </c>
      <c r="C730">
        <f t="shared" si="60"/>
        <v>500.41867924528299</v>
      </c>
      <c r="D730">
        <f t="shared" si="61"/>
        <v>514.17699390880875</v>
      </c>
      <c r="F730" s="1">
        <f t="shared" si="57"/>
        <v>13.761320754716962</v>
      </c>
      <c r="G730" s="1">
        <f t="shared" si="58"/>
        <v>13.758314663525766</v>
      </c>
      <c r="H730" s="1">
        <f t="shared" si="59"/>
        <v>-3.006091191195992E-3</v>
      </c>
    </row>
    <row r="731" spans="1:8" x14ac:dyDescent="0.2">
      <c r="A731">
        <f>Sheet1!A722</f>
        <v>695</v>
      </c>
      <c r="B731">
        <f>Sheet1!B722</f>
        <v>514.64</v>
      </c>
      <c r="C731">
        <f t="shared" si="60"/>
        <v>500.86918238993712</v>
      </c>
      <c r="D731">
        <f t="shared" si="61"/>
        <v>514.63756518312437</v>
      </c>
      <c r="F731" s="1">
        <f t="shared" si="57"/>
        <v>13.770817610062863</v>
      </c>
      <c r="G731" s="1">
        <f t="shared" si="58"/>
        <v>13.768382793187243</v>
      </c>
      <c r="H731" s="1">
        <f t="shared" si="59"/>
        <v>-2.4348168756205268E-3</v>
      </c>
    </row>
    <row r="732" spans="1:8" x14ac:dyDescent="0.2">
      <c r="A732">
        <f>Sheet1!A723</f>
        <v>696</v>
      </c>
      <c r="B732">
        <f>Sheet1!B723</f>
        <v>515.1</v>
      </c>
      <c r="C732">
        <f t="shared" si="60"/>
        <v>501.31968553459126</v>
      </c>
      <c r="D732">
        <f t="shared" si="61"/>
        <v>515.09810936047006</v>
      </c>
      <c r="F732" s="1">
        <f t="shared" si="57"/>
        <v>13.780314465408765</v>
      </c>
      <c r="G732" s="1">
        <f t="shared" si="58"/>
        <v>13.778423825878804</v>
      </c>
      <c r="H732" s="1">
        <f t="shared" si="59"/>
        <v>-1.8906395299609358E-3</v>
      </c>
    </row>
    <row r="733" spans="1:8" x14ac:dyDescent="0.2">
      <c r="A733">
        <f>Sheet1!A724</f>
        <v>697</v>
      </c>
      <c r="B733">
        <f>Sheet1!B724</f>
        <v>515.55999999999995</v>
      </c>
      <c r="C733">
        <f t="shared" si="60"/>
        <v>501.77018867924528</v>
      </c>
      <c r="D733">
        <f t="shared" si="61"/>
        <v>515.55862643708281</v>
      </c>
      <c r="F733" s="1">
        <f t="shared" si="57"/>
        <v>13.789811320754666</v>
      </c>
      <c r="G733" s="1">
        <f t="shared" si="58"/>
        <v>13.788437757837528</v>
      </c>
      <c r="H733" s="1">
        <f t="shared" si="59"/>
        <v>-1.3735629171378605E-3</v>
      </c>
    </row>
    <row r="734" spans="1:8" x14ac:dyDescent="0.2">
      <c r="A734">
        <f>Sheet1!A725</f>
        <v>698</v>
      </c>
      <c r="B734">
        <f>Sheet1!B725</f>
        <v>516.02</v>
      </c>
      <c r="C734">
        <f t="shared" si="60"/>
        <v>502.22069182389941</v>
      </c>
      <c r="D734">
        <f t="shared" si="61"/>
        <v>516.01911640920048</v>
      </c>
      <c r="F734" s="1">
        <f t="shared" si="57"/>
        <v>13.799308176100567</v>
      </c>
      <c r="G734" s="1">
        <f t="shared" si="58"/>
        <v>13.798424585301063</v>
      </c>
      <c r="H734" s="1">
        <f t="shared" si="59"/>
        <v>-8.8359079950350861E-4</v>
      </c>
    </row>
    <row r="735" spans="1:8" x14ac:dyDescent="0.2">
      <c r="A735">
        <f>Sheet1!A726</f>
        <v>699</v>
      </c>
      <c r="B735">
        <f>Sheet1!B726</f>
        <v>516.48</v>
      </c>
      <c r="C735">
        <f t="shared" si="60"/>
        <v>502.67119496855344</v>
      </c>
      <c r="D735">
        <f t="shared" si="61"/>
        <v>516.47957927306004</v>
      </c>
      <c r="F735" s="1">
        <f t="shared" si="57"/>
        <v>13.808805031446582</v>
      </c>
      <c r="G735" s="1">
        <f t="shared" si="58"/>
        <v>13.808384304506603</v>
      </c>
      <c r="H735" s="1">
        <f t="shared" si="59"/>
        <v>-4.2072693997852184E-4</v>
      </c>
    </row>
    <row r="736" spans="1:8" x14ac:dyDescent="0.2">
      <c r="A736">
        <f>Sheet1!A727</f>
        <v>700</v>
      </c>
      <c r="B736">
        <f>Sheet1!B727</f>
        <v>516.94000000000005</v>
      </c>
      <c r="C736">
        <f t="shared" si="60"/>
        <v>503.12169811320757</v>
      </c>
      <c r="D736">
        <f t="shared" si="61"/>
        <v>516.94001502489925</v>
      </c>
      <c r="F736" s="1">
        <f t="shared" si="57"/>
        <v>13.818301886792483</v>
      </c>
      <c r="G736" s="1">
        <f t="shared" si="58"/>
        <v>13.818316911691682</v>
      </c>
      <c r="H736" s="1">
        <f t="shared" si="59"/>
        <v>1.5024899198579078E-5</v>
      </c>
    </row>
    <row r="737" spans="1:8" x14ac:dyDescent="0.2">
      <c r="A737">
        <f>Sheet1!A728</f>
        <v>701</v>
      </c>
      <c r="B737">
        <f>Sheet1!B728</f>
        <v>517.4</v>
      </c>
      <c r="C737">
        <f t="shared" si="60"/>
        <v>503.57220125786159</v>
      </c>
      <c r="D737">
        <f t="shared" si="61"/>
        <v>517.4004236609552</v>
      </c>
      <c r="F737" s="1">
        <f t="shared" si="57"/>
        <v>13.827798742138384</v>
      </c>
      <c r="G737" s="1">
        <f t="shared" si="58"/>
        <v>13.828222403093605</v>
      </c>
      <c r="H737" s="1">
        <f t="shared" si="59"/>
        <v>4.2366095522083924E-4</v>
      </c>
    </row>
    <row r="738" spans="1:8" x14ac:dyDescent="0.2">
      <c r="A738">
        <f>Sheet1!A729</f>
        <v>702</v>
      </c>
      <c r="B738">
        <f>Sheet1!B729</f>
        <v>517.86</v>
      </c>
      <c r="C738">
        <f t="shared" si="60"/>
        <v>504.02270440251573</v>
      </c>
      <c r="D738">
        <f t="shared" si="61"/>
        <v>517.86080517746552</v>
      </c>
      <c r="F738" s="1">
        <f t="shared" si="57"/>
        <v>13.837295597484285</v>
      </c>
      <c r="G738" s="1">
        <f t="shared" si="58"/>
        <v>13.838100774949794</v>
      </c>
      <c r="H738" s="1">
        <f t="shared" si="59"/>
        <v>8.0517746550867741E-4</v>
      </c>
    </row>
    <row r="739" spans="1:8" x14ac:dyDescent="0.2">
      <c r="A739">
        <f>Sheet1!A730</f>
        <v>703</v>
      </c>
      <c r="B739">
        <f>Sheet1!B730</f>
        <v>518.32000000000005</v>
      </c>
      <c r="C739">
        <f t="shared" si="60"/>
        <v>504.47320754716986</v>
      </c>
      <c r="D739">
        <f t="shared" si="61"/>
        <v>518.32115957066742</v>
      </c>
      <c r="F739" s="1">
        <f t="shared" si="57"/>
        <v>13.846792452830186</v>
      </c>
      <c r="G739" s="1">
        <f t="shared" si="58"/>
        <v>13.847952023497555</v>
      </c>
      <c r="H739" s="1">
        <f t="shared" si="59"/>
        <v>1.1595706673688255E-3</v>
      </c>
    </row>
    <row r="740" spans="1:8" x14ac:dyDescent="0.2">
      <c r="A740">
        <f>Sheet1!A731</f>
        <v>704</v>
      </c>
      <c r="B740">
        <f>Sheet1!B731</f>
        <v>518.78</v>
      </c>
      <c r="C740">
        <f t="shared" si="60"/>
        <v>504.92371069182389</v>
      </c>
      <c r="D740">
        <f t="shared" si="61"/>
        <v>518.78148683679854</v>
      </c>
      <c r="F740" s="1">
        <f t="shared" si="57"/>
        <v>13.856289308176088</v>
      </c>
      <c r="G740" s="1">
        <f t="shared" si="58"/>
        <v>13.85777614497465</v>
      </c>
      <c r="H740" s="1">
        <f t="shared" si="59"/>
        <v>1.4868367985627629E-3</v>
      </c>
    </row>
    <row r="741" spans="1:8" x14ac:dyDescent="0.2">
      <c r="A741">
        <f>Sheet1!A732</f>
        <v>705</v>
      </c>
      <c r="B741">
        <f>Sheet1!B732</f>
        <v>519.24</v>
      </c>
      <c r="C741">
        <f t="shared" si="60"/>
        <v>505.37421383647802</v>
      </c>
      <c r="D741">
        <f t="shared" si="61"/>
        <v>519.24178697209618</v>
      </c>
      <c r="F741" s="1">
        <f t="shared" ref="F741:F804" si="62">B741-C741</f>
        <v>13.865786163521989</v>
      </c>
      <c r="G741" s="1">
        <f t="shared" ref="G741:G804" si="63">D741-C741</f>
        <v>13.867573135618159</v>
      </c>
      <c r="H741" s="1">
        <f t="shared" ref="H741:H804" si="64">D741-B741</f>
        <v>1.7869720961698476E-3</v>
      </c>
    </row>
    <row r="742" spans="1:8" x14ac:dyDescent="0.2">
      <c r="A742">
        <f>Sheet1!A733</f>
        <v>706</v>
      </c>
      <c r="B742">
        <f>Sheet1!B733</f>
        <v>519.70000000000005</v>
      </c>
      <c r="C742">
        <f t="shared" ref="C742:C805" si="65">C$36+(A742-1)*(C$2103-C$36)/2067</f>
        <v>505.82471698113216</v>
      </c>
      <c r="D742">
        <f t="shared" ref="D742:D805" si="66">$J$21+A742*$I$21+$H$21*A742^2+$G$21*A742^3</f>
        <v>519.70205997279754</v>
      </c>
      <c r="F742" s="1">
        <f t="shared" si="62"/>
        <v>13.87528301886789</v>
      </c>
      <c r="G742" s="1">
        <f t="shared" si="63"/>
        <v>13.877342991665387</v>
      </c>
      <c r="H742" s="1">
        <f t="shared" si="64"/>
        <v>2.0599727974968118E-3</v>
      </c>
    </row>
    <row r="743" spans="1:8" x14ac:dyDescent="0.2">
      <c r="A743">
        <f>Sheet1!A734</f>
        <v>707</v>
      </c>
      <c r="B743">
        <f>Sheet1!B734</f>
        <v>520.16</v>
      </c>
      <c r="C743">
        <f t="shared" si="65"/>
        <v>506.27522012578618</v>
      </c>
      <c r="D743">
        <f t="shared" si="66"/>
        <v>520.16230583514039</v>
      </c>
      <c r="F743" s="1">
        <f t="shared" si="62"/>
        <v>13.884779874213791</v>
      </c>
      <c r="G743" s="1">
        <f t="shared" si="63"/>
        <v>13.88708570935421</v>
      </c>
      <c r="H743" s="1">
        <f t="shared" si="64"/>
        <v>2.3058351404188215E-3</v>
      </c>
    </row>
    <row r="744" spans="1:8" x14ac:dyDescent="0.2">
      <c r="A744">
        <f>Sheet1!A735</f>
        <v>708</v>
      </c>
      <c r="B744">
        <f>Sheet1!B735</f>
        <v>520.62</v>
      </c>
      <c r="C744">
        <f t="shared" si="65"/>
        <v>506.72572327044031</v>
      </c>
      <c r="D744">
        <f t="shared" si="66"/>
        <v>520.62252455536179</v>
      </c>
      <c r="F744" s="1">
        <f t="shared" si="62"/>
        <v>13.894276729559692</v>
      </c>
      <c r="G744" s="1">
        <f t="shared" si="63"/>
        <v>13.89680128492148</v>
      </c>
      <c r="H744" s="1">
        <f t="shared" si="64"/>
        <v>2.5245553617878613E-3</v>
      </c>
    </row>
    <row r="745" spans="1:8" x14ac:dyDescent="0.2">
      <c r="A745">
        <f>Sheet1!A736</f>
        <v>709</v>
      </c>
      <c r="B745">
        <f>Sheet1!B736</f>
        <v>521.08000000000004</v>
      </c>
      <c r="C745">
        <f t="shared" si="65"/>
        <v>507.17622641509433</v>
      </c>
      <c r="D745">
        <f t="shared" si="66"/>
        <v>521.08271612969941</v>
      </c>
      <c r="F745" s="1">
        <f t="shared" si="62"/>
        <v>13.903773584905707</v>
      </c>
      <c r="G745" s="1">
        <f t="shared" si="63"/>
        <v>13.906489714605073</v>
      </c>
      <c r="H745" s="1">
        <f t="shared" si="64"/>
        <v>2.7161296993654105E-3</v>
      </c>
    </row>
    <row r="746" spans="1:8" x14ac:dyDescent="0.2">
      <c r="A746">
        <f>Sheet1!A737</f>
        <v>710</v>
      </c>
      <c r="B746">
        <f>Sheet1!B737</f>
        <v>521.54</v>
      </c>
      <c r="C746">
        <f t="shared" si="65"/>
        <v>507.62672955974847</v>
      </c>
      <c r="D746">
        <f t="shared" si="66"/>
        <v>521.54288055439054</v>
      </c>
      <c r="F746" s="1">
        <f t="shared" si="62"/>
        <v>13.913270440251495</v>
      </c>
      <c r="G746" s="1">
        <f t="shared" si="63"/>
        <v>13.916150994642067</v>
      </c>
      <c r="H746" s="1">
        <f t="shared" si="64"/>
        <v>2.8805543905718878E-3</v>
      </c>
    </row>
    <row r="747" spans="1:8" x14ac:dyDescent="0.2">
      <c r="A747">
        <f>Sheet1!A738</f>
        <v>711</v>
      </c>
      <c r="B747">
        <f>Sheet1!B738</f>
        <v>522</v>
      </c>
      <c r="C747">
        <f t="shared" si="65"/>
        <v>508.07723270440249</v>
      </c>
      <c r="D747">
        <f t="shared" si="66"/>
        <v>522.00301782567249</v>
      </c>
      <c r="F747" s="1">
        <f t="shared" si="62"/>
        <v>13.922767295597509</v>
      </c>
      <c r="G747" s="1">
        <f t="shared" si="63"/>
        <v>13.925785121269996</v>
      </c>
      <c r="H747" s="1">
        <f t="shared" si="64"/>
        <v>3.0178256724866515E-3</v>
      </c>
    </row>
    <row r="748" spans="1:8" x14ac:dyDescent="0.2">
      <c r="A748">
        <f>Sheet1!A739</f>
        <v>712</v>
      </c>
      <c r="B748">
        <f>Sheet1!B739</f>
        <v>522.46</v>
      </c>
      <c r="C748">
        <f t="shared" si="65"/>
        <v>508.52773584905663</v>
      </c>
      <c r="D748">
        <f t="shared" si="66"/>
        <v>522.46312793978291</v>
      </c>
      <c r="F748" s="1">
        <f t="shared" si="62"/>
        <v>13.932264150943411</v>
      </c>
      <c r="G748" s="1">
        <f t="shared" si="63"/>
        <v>13.935392090726282</v>
      </c>
      <c r="H748" s="1">
        <f t="shared" si="64"/>
        <v>3.1279397828711808E-3</v>
      </c>
    </row>
    <row r="749" spans="1:8" x14ac:dyDescent="0.2">
      <c r="A749">
        <f>Sheet1!A740</f>
        <v>713</v>
      </c>
      <c r="B749">
        <f>Sheet1!B740</f>
        <v>522.91999999999996</v>
      </c>
      <c r="C749">
        <f t="shared" si="65"/>
        <v>508.97823899371076</v>
      </c>
      <c r="D749">
        <f t="shared" si="66"/>
        <v>522.92321089295876</v>
      </c>
      <c r="F749" s="1">
        <f t="shared" si="62"/>
        <v>13.941761006289198</v>
      </c>
      <c r="G749" s="1">
        <f t="shared" si="63"/>
        <v>13.944971899248003</v>
      </c>
      <c r="H749" s="1">
        <f t="shared" si="64"/>
        <v>3.2108929588048341E-3</v>
      </c>
    </row>
    <row r="750" spans="1:8" x14ac:dyDescent="0.2">
      <c r="A750">
        <f>Sheet1!A741</f>
        <v>714</v>
      </c>
      <c r="B750">
        <f>Sheet1!B741</f>
        <v>523.38</v>
      </c>
      <c r="C750">
        <f t="shared" si="65"/>
        <v>509.42874213836478</v>
      </c>
      <c r="D750">
        <f t="shared" si="66"/>
        <v>523.38326668143804</v>
      </c>
      <c r="F750" s="1">
        <f t="shared" si="62"/>
        <v>13.951257861635213</v>
      </c>
      <c r="G750" s="1">
        <f t="shared" si="63"/>
        <v>13.954524543073262</v>
      </c>
      <c r="H750" s="1">
        <f t="shared" si="64"/>
        <v>3.2666814380490905E-3</v>
      </c>
    </row>
    <row r="751" spans="1:8" x14ac:dyDescent="0.2">
      <c r="A751">
        <f>Sheet1!A742</f>
        <v>715</v>
      </c>
      <c r="B751">
        <f>Sheet1!B742</f>
        <v>523.84</v>
      </c>
      <c r="C751">
        <f t="shared" si="65"/>
        <v>509.87924528301892</v>
      </c>
      <c r="D751">
        <f t="shared" si="66"/>
        <v>523.8432953014576</v>
      </c>
      <c r="F751" s="1">
        <f t="shared" si="62"/>
        <v>13.960754716981114</v>
      </c>
      <c r="G751" s="1">
        <f t="shared" si="63"/>
        <v>13.964050018438684</v>
      </c>
      <c r="H751" s="1">
        <f t="shared" si="64"/>
        <v>3.2953014575696216E-3</v>
      </c>
    </row>
    <row r="752" spans="1:8" x14ac:dyDescent="0.2">
      <c r="A752">
        <f>Sheet1!A743</f>
        <v>716</v>
      </c>
      <c r="B752">
        <f>Sheet1!B743</f>
        <v>524.29999999999995</v>
      </c>
      <c r="C752">
        <f t="shared" si="65"/>
        <v>510.32974842767305</v>
      </c>
      <c r="D752">
        <f t="shared" si="66"/>
        <v>524.30329674925531</v>
      </c>
      <c r="F752" s="1">
        <f t="shared" si="62"/>
        <v>13.970251572326902</v>
      </c>
      <c r="G752" s="1">
        <f t="shared" si="63"/>
        <v>13.973548321582257</v>
      </c>
      <c r="H752" s="1">
        <f t="shared" si="64"/>
        <v>3.2967492553552802E-3</v>
      </c>
    </row>
    <row r="753" spans="1:8" x14ac:dyDescent="0.2">
      <c r="A753">
        <f>Sheet1!A744</f>
        <v>717</v>
      </c>
      <c r="B753">
        <f>Sheet1!B744</f>
        <v>524.76</v>
      </c>
      <c r="C753">
        <f t="shared" si="65"/>
        <v>510.78025157232707</v>
      </c>
      <c r="D753">
        <f t="shared" si="66"/>
        <v>524.76327102106814</v>
      </c>
      <c r="F753" s="1">
        <f t="shared" si="62"/>
        <v>13.979748427672916</v>
      </c>
      <c r="G753" s="1">
        <f t="shared" si="63"/>
        <v>13.983019448741061</v>
      </c>
      <c r="H753" s="1">
        <f t="shared" si="64"/>
        <v>3.2710210681443641E-3</v>
      </c>
    </row>
    <row r="754" spans="1:8" x14ac:dyDescent="0.2">
      <c r="A754">
        <f>Sheet1!A745</f>
        <v>718</v>
      </c>
      <c r="B754">
        <f>Sheet1!B745</f>
        <v>525.22</v>
      </c>
      <c r="C754">
        <f t="shared" si="65"/>
        <v>511.2307547169811</v>
      </c>
      <c r="D754">
        <f t="shared" si="66"/>
        <v>525.22321811313384</v>
      </c>
      <c r="F754" s="1">
        <f t="shared" si="62"/>
        <v>13.989245283018931</v>
      </c>
      <c r="G754" s="1">
        <f t="shared" si="63"/>
        <v>13.992463396152743</v>
      </c>
      <c r="H754" s="1">
        <f t="shared" si="64"/>
        <v>3.2181131338120395E-3</v>
      </c>
    </row>
    <row r="755" spans="1:8" x14ac:dyDescent="0.2">
      <c r="A755">
        <f>Sheet1!A746</f>
        <v>719</v>
      </c>
      <c r="B755">
        <f>Sheet1!B746</f>
        <v>525.67999999999995</v>
      </c>
      <c r="C755">
        <f t="shared" si="65"/>
        <v>511.68125786163523</v>
      </c>
      <c r="D755">
        <f t="shared" si="66"/>
        <v>525.6831380216895</v>
      </c>
      <c r="F755" s="1">
        <f t="shared" si="62"/>
        <v>13.998742138364719</v>
      </c>
      <c r="G755" s="1">
        <f t="shared" si="63"/>
        <v>14.00188016005427</v>
      </c>
      <c r="H755" s="1">
        <f t="shared" si="64"/>
        <v>3.1380216895513513E-3</v>
      </c>
    </row>
    <row r="756" spans="1:8" x14ac:dyDescent="0.2">
      <c r="A756">
        <f>Sheet1!A747</f>
        <v>720</v>
      </c>
      <c r="B756">
        <f>Sheet1!B747</f>
        <v>526.14</v>
      </c>
      <c r="C756">
        <f t="shared" si="65"/>
        <v>512.13176100628925</v>
      </c>
      <c r="D756">
        <f t="shared" si="66"/>
        <v>526.14303074297288</v>
      </c>
      <c r="F756" s="1">
        <f t="shared" si="62"/>
        <v>14.008238993710734</v>
      </c>
      <c r="G756" s="1">
        <f t="shared" si="63"/>
        <v>14.01126973668363</v>
      </c>
      <c r="H756" s="1">
        <f t="shared" si="64"/>
        <v>3.0307429728964053E-3</v>
      </c>
    </row>
    <row r="757" spans="1:8" x14ac:dyDescent="0.2">
      <c r="A757">
        <f>Sheet1!A748</f>
        <v>721</v>
      </c>
      <c r="B757">
        <f>Sheet1!B748</f>
        <v>526.6</v>
      </c>
      <c r="C757">
        <f t="shared" si="65"/>
        <v>512.58226415094339</v>
      </c>
      <c r="D757">
        <f t="shared" si="66"/>
        <v>526.60289627322118</v>
      </c>
      <c r="F757" s="1">
        <f t="shared" si="62"/>
        <v>14.017735849056635</v>
      </c>
      <c r="G757" s="1">
        <f t="shared" si="63"/>
        <v>14.020632122277789</v>
      </c>
      <c r="H757" s="1">
        <f t="shared" si="64"/>
        <v>2.8962732211539333E-3</v>
      </c>
    </row>
    <row r="758" spans="1:8" x14ac:dyDescent="0.2">
      <c r="A758">
        <f>Sheet1!A749</f>
        <v>722</v>
      </c>
      <c r="B758">
        <f>Sheet1!B749</f>
        <v>527.05999999999995</v>
      </c>
      <c r="C758">
        <f t="shared" si="65"/>
        <v>513.03276729559752</v>
      </c>
      <c r="D758">
        <f t="shared" si="66"/>
        <v>527.06273460867158</v>
      </c>
      <c r="F758" s="1">
        <f t="shared" si="62"/>
        <v>14.027232704402422</v>
      </c>
      <c r="G758" s="1">
        <f t="shared" si="63"/>
        <v>14.029967313074053</v>
      </c>
      <c r="H758" s="1">
        <f t="shared" si="64"/>
        <v>2.7346086716306672E-3</v>
      </c>
    </row>
    <row r="759" spans="1:8" x14ac:dyDescent="0.2">
      <c r="A759">
        <f>Sheet1!A750</f>
        <v>723</v>
      </c>
      <c r="B759">
        <f>Sheet1!B750</f>
        <v>527.52</v>
      </c>
      <c r="C759">
        <f t="shared" si="65"/>
        <v>513.48327044025154</v>
      </c>
      <c r="D759">
        <f t="shared" si="66"/>
        <v>527.52254574556207</v>
      </c>
      <c r="F759" s="1">
        <f t="shared" si="62"/>
        <v>14.036729559748437</v>
      </c>
      <c r="G759" s="1">
        <f t="shared" si="63"/>
        <v>14.039275305310525</v>
      </c>
      <c r="H759" s="1">
        <f t="shared" si="64"/>
        <v>2.5457455620880864E-3</v>
      </c>
    </row>
    <row r="760" spans="1:8" x14ac:dyDescent="0.2">
      <c r="A760">
        <f>Sheet1!A751</f>
        <v>724</v>
      </c>
      <c r="B760">
        <f>Sheet1!B751</f>
        <v>527.98</v>
      </c>
      <c r="C760">
        <f t="shared" si="65"/>
        <v>513.93377358490568</v>
      </c>
      <c r="D760">
        <f t="shared" si="66"/>
        <v>527.98232968012951</v>
      </c>
      <c r="F760" s="1">
        <f t="shared" si="62"/>
        <v>14.046226415094338</v>
      </c>
      <c r="G760" s="1">
        <f t="shared" si="63"/>
        <v>14.04855609522383</v>
      </c>
      <c r="H760" s="1">
        <f t="shared" si="64"/>
        <v>2.3296801294918623E-3</v>
      </c>
    </row>
    <row r="761" spans="1:8" x14ac:dyDescent="0.2">
      <c r="A761">
        <f>Sheet1!A752</f>
        <v>725</v>
      </c>
      <c r="B761">
        <f>Sheet1!B752</f>
        <v>528.44000000000005</v>
      </c>
      <c r="C761">
        <f t="shared" si="65"/>
        <v>514.38427672955982</v>
      </c>
      <c r="D761">
        <f t="shared" si="66"/>
        <v>528.44208640861143</v>
      </c>
      <c r="F761" s="1">
        <f t="shared" si="62"/>
        <v>14.05572327044024</v>
      </c>
      <c r="G761" s="1">
        <f t="shared" si="63"/>
        <v>14.057809679051616</v>
      </c>
      <c r="H761" s="1">
        <f t="shared" si="64"/>
        <v>2.0864086113761005E-3</v>
      </c>
    </row>
    <row r="762" spans="1:8" x14ac:dyDescent="0.2">
      <c r="A762">
        <f>Sheet1!A753</f>
        <v>726</v>
      </c>
      <c r="B762">
        <f>Sheet1!B753</f>
        <v>528.9</v>
      </c>
      <c r="C762">
        <f t="shared" si="65"/>
        <v>514.83477987421384</v>
      </c>
      <c r="D762">
        <f t="shared" si="66"/>
        <v>528.90181592724537</v>
      </c>
      <c r="F762" s="1">
        <f t="shared" si="62"/>
        <v>14.065220125786141</v>
      </c>
      <c r="G762" s="1">
        <f t="shared" si="63"/>
        <v>14.067036053031529</v>
      </c>
      <c r="H762" s="1">
        <f t="shared" si="64"/>
        <v>1.8159272453885933E-3</v>
      </c>
    </row>
    <row r="763" spans="1:8" x14ac:dyDescent="0.2">
      <c r="A763">
        <f>Sheet1!A754</f>
        <v>727</v>
      </c>
      <c r="B763">
        <f>Sheet1!B754</f>
        <v>529.36</v>
      </c>
      <c r="C763">
        <f t="shared" si="65"/>
        <v>515.28528301886797</v>
      </c>
      <c r="D763">
        <f t="shared" si="66"/>
        <v>529.36151823226874</v>
      </c>
      <c r="F763" s="1">
        <f t="shared" si="62"/>
        <v>14.074716981132042</v>
      </c>
      <c r="G763" s="1">
        <f t="shared" si="63"/>
        <v>14.076235213400764</v>
      </c>
      <c r="H763" s="1">
        <f t="shared" si="64"/>
        <v>1.5182322687223859E-3</v>
      </c>
    </row>
    <row r="764" spans="1:8" x14ac:dyDescent="0.2">
      <c r="A764">
        <f>Sheet1!A755</f>
        <v>728</v>
      </c>
      <c r="B764">
        <f>Sheet1!B755</f>
        <v>529.82000000000005</v>
      </c>
      <c r="C764">
        <f t="shared" si="65"/>
        <v>515.73578616352199</v>
      </c>
      <c r="D764">
        <f t="shared" si="66"/>
        <v>529.82119331991885</v>
      </c>
      <c r="F764" s="1">
        <f t="shared" si="62"/>
        <v>14.084213836478057</v>
      </c>
      <c r="G764" s="1">
        <f t="shared" si="63"/>
        <v>14.085407156396855</v>
      </c>
      <c r="H764" s="1">
        <f t="shared" si="64"/>
        <v>1.1933199187978971E-3</v>
      </c>
    </row>
    <row r="765" spans="1:8" x14ac:dyDescent="0.2">
      <c r="A765">
        <f>Sheet1!A756</f>
        <v>729</v>
      </c>
      <c r="B765">
        <f>Sheet1!B756</f>
        <v>530.28</v>
      </c>
      <c r="C765">
        <f t="shared" si="65"/>
        <v>516.18628930817613</v>
      </c>
      <c r="D765">
        <f t="shared" si="66"/>
        <v>530.28084118643301</v>
      </c>
      <c r="F765" s="1">
        <f t="shared" si="62"/>
        <v>14.093710691823844</v>
      </c>
      <c r="G765" s="1">
        <f t="shared" si="63"/>
        <v>14.09455187825688</v>
      </c>
      <c r="H765" s="1">
        <f t="shared" si="64"/>
        <v>8.4118643303554563E-4</v>
      </c>
    </row>
    <row r="766" spans="1:8" x14ac:dyDescent="0.2">
      <c r="A766">
        <f>Sheet1!A757</f>
        <v>730</v>
      </c>
      <c r="B766">
        <f>Sheet1!B757</f>
        <v>530.74</v>
      </c>
      <c r="C766">
        <f t="shared" si="65"/>
        <v>516.63679245283015</v>
      </c>
      <c r="D766">
        <f t="shared" si="66"/>
        <v>530.74046182804886</v>
      </c>
      <c r="F766" s="1">
        <f t="shared" si="62"/>
        <v>14.103207547169859</v>
      </c>
      <c r="G766" s="1">
        <f t="shared" si="63"/>
        <v>14.103669375218715</v>
      </c>
      <c r="H766" s="1">
        <f t="shared" si="64"/>
        <v>4.6182804885575024E-4</v>
      </c>
    </row>
    <row r="767" spans="1:8" x14ac:dyDescent="0.2">
      <c r="A767">
        <f>Sheet1!A758</f>
        <v>731</v>
      </c>
      <c r="B767">
        <f>Sheet1!B758</f>
        <v>531.20000000000005</v>
      </c>
      <c r="C767">
        <f t="shared" si="65"/>
        <v>517.08729559748429</v>
      </c>
      <c r="D767">
        <f t="shared" si="66"/>
        <v>531.2000552410035</v>
      </c>
      <c r="F767" s="1">
        <f t="shared" si="62"/>
        <v>14.11270440251576</v>
      </c>
      <c r="G767" s="1">
        <f t="shared" si="63"/>
        <v>14.112759643519212</v>
      </c>
      <c r="H767" s="1">
        <f t="shared" si="64"/>
        <v>5.5241003451556026E-5</v>
      </c>
    </row>
    <row r="768" spans="1:8" x14ac:dyDescent="0.2">
      <c r="A768">
        <f>Sheet1!A759</f>
        <v>732</v>
      </c>
      <c r="B768">
        <f>Sheet1!B759</f>
        <v>531.66</v>
      </c>
      <c r="C768">
        <f t="shared" si="65"/>
        <v>517.53779874213842</v>
      </c>
      <c r="D768">
        <f t="shared" si="66"/>
        <v>531.65962142153467</v>
      </c>
      <c r="F768" s="1">
        <f t="shared" si="62"/>
        <v>14.122201257861548</v>
      </c>
      <c r="G768" s="1">
        <f t="shared" si="63"/>
        <v>14.121822679396246</v>
      </c>
      <c r="H768" s="1">
        <f t="shared" si="64"/>
        <v>-3.7857846530187089E-4</v>
      </c>
    </row>
    <row r="769" spans="1:8" x14ac:dyDescent="0.2">
      <c r="A769">
        <f>Sheet1!A760</f>
        <v>733</v>
      </c>
      <c r="B769">
        <f>Sheet1!B760</f>
        <v>532.12</v>
      </c>
      <c r="C769">
        <f t="shared" si="65"/>
        <v>517.98830188679244</v>
      </c>
      <c r="D769">
        <f t="shared" si="66"/>
        <v>532.11916036587957</v>
      </c>
      <c r="F769" s="1">
        <f t="shared" si="62"/>
        <v>14.131698113207563</v>
      </c>
      <c r="G769" s="1">
        <f t="shared" si="63"/>
        <v>14.130858479087124</v>
      </c>
      <c r="H769" s="1">
        <f t="shared" si="64"/>
        <v>-8.396341204388591E-4</v>
      </c>
    </row>
    <row r="770" spans="1:8" x14ac:dyDescent="0.2">
      <c r="A770">
        <f>Sheet1!A761</f>
        <v>734</v>
      </c>
      <c r="B770">
        <f>Sheet1!B761</f>
        <v>532.58000000000004</v>
      </c>
      <c r="C770">
        <f t="shared" si="65"/>
        <v>518.43880503144658</v>
      </c>
      <c r="D770">
        <f t="shared" si="66"/>
        <v>532.5786720702755</v>
      </c>
      <c r="F770" s="1">
        <f t="shared" si="62"/>
        <v>14.141194968553464</v>
      </c>
      <c r="G770" s="1">
        <f t="shared" si="63"/>
        <v>14.139867038828925</v>
      </c>
      <c r="H770" s="1">
        <f t="shared" si="64"/>
        <v>-1.3279297245389898E-3</v>
      </c>
    </row>
    <row r="771" spans="1:8" x14ac:dyDescent="0.2">
      <c r="A771">
        <f>Sheet1!A762</f>
        <v>735</v>
      </c>
      <c r="B771">
        <f>Sheet1!B762</f>
        <v>533.04</v>
      </c>
      <c r="C771">
        <f t="shared" si="65"/>
        <v>518.88930817610071</v>
      </c>
      <c r="D771">
        <f t="shared" si="66"/>
        <v>533.03815653096012</v>
      </c>
      <c r="F771" s="1">
        <f t="shared" si="62"/>
        <v>14.150691823899251</v>
      </c>
      <c r="G771" s="1">
        <f t="shared" si="63"/>
        <v>14.14884835485941</v>
      </c>
      <c r="H771" s="1">
        <f t="shared" si="64"/>
        <v>-1.8434690398407838E-3</v>
      </c>
    </row>
    <row r="772" spans="1:8" x14ac:dyDescent="0.2">
      <c r="A772">
        <f>Sheet1!A763</f>
        <v>736</v>
      </c>
      <c r="B772">
        <f>Sheet1!B763</f>
        <v>533.5</v>
      </c>
      <c r="C772">
        <f t="shared" si="65"/>
        <v>519.33981132075473</v>
      </c>
      <c r="D772">
        <f t="shared" si="66"/>
        <v>533.49761374417074</v>
      </c>
      <c r="F772" s="1">
        <f t="shared" si="62"/>
        <v>14.160188679245266</v>
      </c>
      <c r="G772" s="1">
        <f t="shared" si="63"/>
        <v>14.157802423416001</v>
      </c>
      <c r="H772" s="1">
        <f t="shared" si="64"/>
        <v>-2.3862558292648828E-3</v>
      </c>
    </row>
    <row r="773" spans="1:8" x14ac:dyDescent="0.2">
      <c r="A773">
        <f>Sheet1!A764</f>
        <v>737</v>
      </c>
      <c r="B773">
        <f>Sheet1!B764</f>
        <v>533.96</v>
      </c>
      <c r="C773">
        <f t="shared" si="65"/>
        <v>519.79031446540887</v>
      </c>
      <c r="D773">
        <f t="shared" si="66"/>
        <v>533.95704370614487</v>
      </c>
      <c r="F773" s="1">
        <f t="shared" si="62"/>
        <v>14.169685534591167</v>
      </c>
      <c r="G773" s="1">
        <f t="shared" si="63"/>
        <v>14.166729240736004</v>
      </c>
      <c r="H773" s="1">
        <f t="shared" si="64"/>
        <v>-2.9562938551634943E-3</v>
      </c>
    </row>
    <row r="774" spans="1:8" x14ac:dyDescent="0.2">
      <c r="A774">
        <f>Sheet1!A765</f>
        <v>738</v>
      </c>
      <c r="B774">
        <f>Sheet1!B765</f>
        <v>534.41999999999996</v>
      </c>
      <c r="C774">
        <f t="shared" si="65"/>
        <v>520.24081761006289</v>
      </c>
      <c r="D774">
        <f t="shared" si="66"/>
        <v>534.41644641311939</v>
      </c>
      <c r="F774" s="1">
        <f t="shared" si="62"/>
        <v>14.179182389937068</v>
      </c>
      <c r="G774" s="1">
        <f t="shared" si="63"/>
        <v>14.175628803056497</v>
      </c>
      <c r="H774" s="1">
        <f t="shared" si="64"/>
        <v>-3.553586880570947E-3</v>
      </c>
    </row>
    <row r="775" spans="1:8" x14ac:dyDescent="0.2">
      <c r="A775">
        <f>Sheet1!A766</f>
        <v>739</v>
      </c>
      <c r="B775">
        <f>Sheet1!B766</f>
        <v>534.88</v>
      </c>
      <c r="C775">
        <f t="shared" si="65"/>
        <v>520.69132075471703</v>
      </c>
      <c r="D775">
        <f t="shared" si="66"/>
        <v>534.87582186133238</v>
      </c>
      <c r="F775" s="1">
        <f t="shared" si="62"/>
        <v>14.18867924528297</v>
      </c>
      <c r="G775" s="1">
        <f t="shared" si="63"/>
        <v>14.184501106615357</v>
      </c>
      <c r="H775" s="1">
        <f t="shared" si="64"/>
        <v>-4.1781386676120746E-3</v>
      </c>
    </row>
    <row r="776" spans="1:8" x14ac:dyDescent="0.2">
      <c r="A776">
        <f>Sheet1!A767</f>
        <v>740</v>
      </c>
      <c r="B776">
        <f>Sheet1!B767</f>
        <v>535.33000000000004</v>
      </c>
      <c r="C776">
        <f t="shared" si="65"/>
        <v>521.14182389937105</v>
      </c>
      <c r="D776">
        <f t="shared" si="66"/>
        <v>535.33517004702094</v>
      </c>
      <c r="F776" s="1">
        <f t="shared" si="62"/>
        <v>14.188176100628993</v>
      </c>
      <c r="G776" s="1">
        <f t="shared" si="63"/>
        <v>14.193346147649891</v>
      </c>
      <c r="H776" s="1">
        <f t="shared" si="64"/>
        <v>5.1700470208970728E-3</v>
      </c>
    </row>
    <row r="777" spans="1:8" x14ac:dyDescent="0.2">
      <c r="A777">
        <f>Sheet1!A768</f>
        <v>741</v>
      </c>
      <c r="B777">
        <f>Sheet1!B768</f>
        <v>535.79</v>
      </c>
      <c r="C777">
        <f t="shared" si="65"/>
        <v>521.59232704402518</v>
      </c>
      <c r="D777">
        <f t="shared" si="66"/>
        <v>535.79449096642247</v>
      </c>
      <c r="F777" s="1">
        <f t="shared" si="62"/>
        <v>14.197672955974781</v>
      </c>
      <c r="G777" s="1">
        <f t="shared" si="63"/>
        <v>14.20216392239729</v>
      </c>
      <c r="H777" s="1">
        <f t="shared" si="64"/>
        <v>4.4909664225087909E-3</v>
      </c>
    </row>
    <row r="778" spans="1:8" x14ac:dyDescent="0.2">
      <c r="A778">
        <f>Sheet1!A769</f>
        <v>742</v>
      </c>
      <c r="B778">
        <f>Sheet1!B769</f>
        <v>536.25</v>
      </c>
      <c r="C778">
        <f t="shared" si="65"/>
        <v>522.04283018867932</v>
      </c>
      <c r="D778">
        <f t="shared" si="66"/>
        <v>536.25378461577418</v>
      </c>
      <c r="F778" s="1">
        <f t="shared" si="62"/>
        <v>14.207169811320682</v>
      </c>
      <c r="G778" s="1">
        <f t="shared" si="63"/>
        <v>14.210954427094862</v>
      </c>
      <c r="H778" s="1">
        <f t="shared" si="64"/>
        <v>3.784615774179656E-3</v>
      </c>
    </row>
    <row r="779" spans="1:8" x14ac:dyDescent="0.2">
      <c r="A779">
        <f>Sheet1!A770</f>
        <v>743</v>
      </c>
      <c r="B779">
        <f>Sheet1!B770</f>
        <v>536.71</v>
      </c>
      <c r="C779">
        <f t="shared" si="65"/>
        <v>522.49333333333334</v>
      </c>
      <c r="D779">
        <f t="shared" si="66"/>
        <v>536.71305099131382</v>
      </c>
      <c r="F779" s="1">
        <f t="shared" si="62"/>
        <v>14.216666666666697</v>
      </c>
      <c r="G779" s="1">
        <f t="shared" si="63"/>
        <v>14.219717657980482</v>
      </c>
      <c r="H779" s="1">
        <f t="shared" si="64"/>
        <v>3.0509913137848343E-3</v>
      </c>
    </row>
    <row r="780" spans="1:8" x14ac:dyDescent="0.2">
      <c r="A780">
        <f>Sheet1!A771</f>
        <v>744</v>
      </c>
      <c r="B780">
        <f>Sheet1!B771</f>
        <v>537.16999999999996</v>
      </c>
      <c r="C780">
        <f t="shared" si="65"/>
        <v>522.94383647798747</v>
      </c>
      <c r="D780">
        <f t="shared" si="66"/>
        <v>537.17229008927893</v>
      </c>
      <c r="F780" s="1">
        <f t="shared" si="62"/>
        <v>14.226163522012484</v>
      </c>
      <c r="G780" s="1">
        <f t="shared" si="63"/>
        <v>14.228453611291457</v>
      </c>
      <c r="H780" s="1">
        <f t="shared" si="64"/>
        <v>2.2900892789721183E-3</v>
      </c>
    </row>
    <row r="781" spans="1:8" x14ac:dyDescent="0.2">
      <c r="A781">
        <f>Sheet1!A772</f>
        <v>745</v>
      </c>
      <c r="B781">
        <f>Sheet1!B772</f>
        <v>537.63</v>
      </c>
      <c r="C781">
        <f t="shared" si="65"/>
        <v>523.3943396226415</v>
      </c>
      <c r="D781">
        <f t="shared" si="66"/>
        <v>537.63150190590613</v>
      </c>
      <c r="F781" s="1">
        <f t="shared" si="62"/>
        <v>14.235660377358499</v>
      </c>
      <c r="G781" s="1">
        <f t="shared" si="63"/>
        <v>14.237162283264638</v>
      </c>
      <c r="H781" s="1">
        <f t="shared" si="64"/>
        <v>1.5019059061387452E-3</v>
      </c>
    </row>
    <row r="782" spans="1:8" x14ac:dyDescent="0.2">
      <c r="A782">
        <f>Sheet1!A773</f>
        <v>746</v>
      </c>
      <c r="B782">
        <f>Sheet1!B773</f>
        <v>538.09</v>
      </c>
      <c r="C782">
        <f t="shared" si="65"/>
        <v>523.84484276729563</v>
      </c>
      <c r="D782">
        <f t="shared" si="66"/>
        <v>538.09068643743376</v>
      </c>
      <c r="F782" s="1">
        <f t="shared" si="62"/>
        <v>14.2451572327044</v>
      </c>
      <c r="G782" s="1">
        <f t="shared" si="63"/>
        <v>14.245843670138129</v>
      </c>
      <c r="H782" s="1">
        <f t="shared" si="64"/>
        <v>6.8643743372831523E-4</v>
      </c>
    </row>
    <row r="783" spans="1:8" x14ac:dyDescent="0.2">
      <c r="A783">
        <f>Sheet1!A774</f>
        <v>747</v>
      </c>
      <c r="B783">
        <f>Sheet1!B774</f>
        <v>538.54999999999995</v>
      </c>
      <c r="C783">
        <f t="shared" si="65"/>
        <v>524.29534591194965</v>
      </c>
      <c r="D783">
        <f t="shared" si="66"/>
        <v>538.54984368009855</v>
      </c>
      <c r="F783" s="1">
        <f t="shared" si="62"/>
        <v>14.254654088050302</v>
      </c>
      <c r="G783" s="1">
        <f t="shared" si="63"/>
        <v>14.254497768148894</v>
      </c>
      <c r="H783" s="1">
        <f t="shared" si="64"/>
        <v>-1.5631990140718699E-4</v>
      </c>
    </row>
    <row r="784" spans="1:8" x14ac:dyDescent="0.2">
      <c r="A784">
        <f>Sheet1!A775</f>
        <v>748</v>
      </c>
      <c r="B784">
        <f>Sheet1!B775</f>
        <v>539.01</v>
      </c>
      <c r="C784">
        <f t="shared" si="65"/>
        <v>524.74584905660379</v>
      </c>
      <c r="D784">
        <f t="shared" si="66"/>
        <v>539.00897363013826</v>
      </c>
      <c r="F784" s="1">
        <f t="shared" si="62"/>
        <v>14.264150943396203</v>
      </c>
      <c r="G784" s="1">
        <f t="shared" si="63"/>
        <v>14.263124573534469</v>
      </c>
      <c r="H784" s="1">
        <f t="shared" si="64"/>
        <v>-1.0263698617336559E-3</v>
      </c>
    </row>
    <row r="785" spans="1:8" x14ac:dyDescent="0.2">
      <c r="A785">
        <f>Sheet1!A776</f>
        <v>749</v>
      </c>
      <c r="B785">
        <f>Sheet1!B776</f>
        <v>539.47</v>
      </c>
      <c r="C785">
        <f t="shared" si="65"/>
        <v>525.19635220125781</v>
      </c>
      <c r="D785">
        <f t="shared" si="66"/>
        <v>539.4680762837902</v>
      </c>
      <c r="F785" s="1">
        <f t="shared" si="62"/>
        <v>14.273647798742218</v>
      </c>
      <c r="G785" s="1">
        <f t="shared" si="63"/>
        <v>14.271724082532387</v>
      </c>
      <c r="H785" s="1">
        <f t="shared" si="64"/>
        <v>-1.9237162098306726E-3</v>
      </c>
    </row>
    <row r="786" spans="1:8" x14ac:dyDescent="0.2">
      <c r="A786">
        <f>Sheet1!A777</f>
        <v>750</v>
      </c>
      <c r="B786">
        <f>Sheet1!B777</f>
        <v>539.92999999999995</v>
      </c>
      <c r="C786">
        <f t="shared" si="65"/>
        <v>525.64685534591194</v>
      </c>
      <c r="D786">
        <f t="shared" si="66"/>
        <v>539.92715163729156</v>
      </c>
      <c r="F786" s="1">
        <f t="shared" si="62"/>
        <v>14.283144654088005</v>
      </c>
      <c r="G786" s="1">
        <f t="shared" si="63"/>
        <v>14.280296291379614</v>
      </c>
      <c r="H786" s="1">
        <f t="shared" si="64"/>
        <v>-2.8483627083915053E-3</v>
      </c>
    </row>
    <row r="787" spans="1:8" x14ac:dyDescent="0.2">
      <c r="A787">
        <f>Sheet1!A778</f>
        <v>751</v>
      </c>
      <c r="B787">
        <f>Sheet1!B778</f>
        <v>540.39</v>
      </c>
      <c r="C787">
        <f t="shared" si="65"/>
        <v>526.09735849056608</v>
      </c>
      <c r="D787">
        <f t="shared" si="66"/>
        <v>540.38619968688022</v>
      </c>
      <c r="F787" s="1">
        <f t="shared" si="62"/>
        <v>14.292641509433906</v>
      </c>
      <c r="G787" s="1">
        <f t="shared" si="63"/>
        <v>14.288841196314138</v>
      </c>
      <c r="H787" s="1">
        <f t="shared" si="64"/>
        <v>-3.8003131197683615E-3</v>
      </c>
    </row>
    <row r="788" spans="1:8" x14ac:dyDescent="0.2">
      <c r="A788">
        <f>Sheet1!A779</f>
        <v>752</v>
      </c>
      <c r="B788">
        <f>Sheet1!B779</f>
        <v>540.84</v>
      </c>
      <c r="C788">
        <f t="shared" si="65"/>
        <v>526.5478616352201</v>
      </c>
      <c r="D788">
        <f t="shared" si="66"/>
        <v>540.84522042879303</v>
      </c>
      <c r="F788" s="1">
        <f t="shared" si="62"/>
        <v>14.29213836477993</v>
      </c>
      <c r="G788" s="1">
        <f t="shared" si="63"/>
        <v>14.297358793572926</v>
      </c>
      <c r="H788" s="1">
        <f t="shared" si="64"/>
        <v>5.2204287929953352E-3</v>
      </c>
    </row>
    <row r="789" spans="1:8" x14ac:dyDescent="0.2">
      <c r="A789">
        <f>Sheet1!A780</f>
        <v>753</v>
      </c>
      <c r="B789">
        <f>Sheet1!B780</f>
        <v>541.29999999999995</v>
      </c>
      <c r="C789">
        <f t="shared" si="65"/>
        <v>526.99836477987424</v>
      </c>
      <c r="D789">
        <f t="shared" si="66"/>
        <v>541.30421385926775</v>
      </c>
      <c r="F789" s="1">
        <f t="shared" si="62"/>
        <v>14.301635220125718</v>
      </c>
      <c r="G789" s="1">
        <f t="shared" si="63"/>
        <v>14.305849079393511</v>
      </c>
      <c r="H789" s="1">
        <f t="shared" si="64"/>
        <v>4.213859267792941E-3</v>
      </c>
    </row>
    <row r="790" spans="1:8" x14ac:dyDescent="0.2">
      <c r="A790">
        <f>Sheet1!A781</f>
        <v>754</v>
      </c>
      <c r="B790">
        <f>Sheet1!B781</f>
        <v>541.76</v>
      </c>
      <c r="C790">
        <f t="shared" si="65"/>
        <v>527.44886792452837</v>
      </c>
      <c r="D790">
        <f t="shared" si="66"/>
        <v>541.76317997454157</v>
      </c>
      <c r="F790" s="1">
        <f t="shared" si="62"/>
        <v>14.311132075471619</v>
      </c>
      <c r="G790" s="1">
        <f t="shared" si="63"/>
        <v>14.3143120500132</v>
      </c>
      <c r="H790" s="1">
        <f t="shared" si="64"/>
        <v>3.1799745415810321E-3</v>
      </c>
    </row>
    <row r="791" spans="1:8" x14ac:dyDescent="0.2">
      <c r="A791">
        <f>Sheet1!A782</f>
        <v>755</v>
      </c>
      <c r="B791">
        <f>Sheet1!B782</f>
        <v>542.22</v>
      </c>
      <c r="C791">
        <f t="shared" si="65"/>
        <v>527.89937106918239</v>
      </c>
      <c r="D791">
        <f t="shared" si="66"/>
        <v>542.22211877085238</v>
      </c>
      <c r="F791" s="1">
        <f t="shared" si="62"/>
        <v>14.320628930817634</v>
      </c>
      <c r="G791" s="1">
        <f t="shared" si="63"/>
        <v>14.322747701669982</v>
      </c>
      <c r="H791" s="1">
        <f t="shared" si="64"/>
        <v>2.1187708523484616E-3</v>
      </c>
    </row>
    <row r="792" spans="1:8" x14ac:dyDescent="0.2">
      <c r="A792">
        <f>Sheet1!A783</f>
        <v>756</v>
      </c>
      <c r="B792">
        <f>Sheet1!B783</f>
        <v>542.67999999999995</v>
      </c>
      <c r="C792">
        <f t="shared" si="65"/>
        <v>528.34987421383653</v>
      </c>
      <c r="D792">
        <f t="shared" si="66"/>
        <v>542.6810302444369</v>
      </c>
      <c r="F792" s="1">
        <f t="shared" si="62"/>
        <v>14.330125786163421</v>
      </c>
      <c r="G792" s="1">
        <f t="shared" si="63"/>
        <v>14.331156030600368</v>
      </c>
      <c r="H792" s="1">
        <f t="shared" si="64"/>
        <v>1.0302444369472141E-3</v>
      </c>
    </row>
    <row r="793" spans="1:8" x14ac:dyDescent="0.2">
      <c r="A793">
        <f>Sheet1!A784</f>
        <v>757</v>
      </c>
      <c r="B793">
        <f>Sheet1!B784</f>
        <v>543.14</v>
      </c>
      <c r="C793">
        <f t="shared" si="65"/>
        <v>528.80037735849055</v>
      </c>
      <c r="D793">
        <f t="shared" si="66"/>
        <v>543.13991439153301</v>
      </c>
      <c r="F793" s="1">
        <f t="shared" si="62"/>
        <v>14.339622641509436</v>
      </c>
      <c r="G793" s="1">
        <f t="shared" si="63"/>
        <v>14.339537033042461</v>
      </c>
      <c r="H793" s="1">
        <f t="shared" si="64"/>
        <v>-8.5608466974917974E-5</v>
      </c>
    </row>
    <row r="794" spans="1:8" x14ac:dyDescent="0.2">
      <c r="A794">
        <f>Sheet1!A785</f>
        <v>758</v>
      </c>
      <c r="B794">
        <f>Sheet1!B785</f>
        <v>543.6</v>
      </c>
      <c r="C794">
        <f t="shared" si="65"/>
        <v>529.25088050314469</v>
      </c>
      <c r="D794">
        <f t="shared" si="66"/>
        <v>543.5987712083778</v>
      </c>
      <c r="F794" s="1">
        <f t="shared" si="62"/>
        <v>14.349119496855337</v>
      </c>
      <c r="G794" s="1">
        <f t="shared" si="63"/>
        <v>14.347890705233112</v>
      </c>
      <c r="H794" s="1">
        <f t="shared" si="64"/>
        <v>-1.2287916222248896E-3</v>
      </c>
    </row>
    <row r="795" spans="1:8" x14ac:dyDescent="0.2">
      <c r="A795">
        <f>Sheet1!A786</f>
        <v>759</v>
      </c>
      <c r="B795">
        <f>Sheet1!B786</f>
        <v>544.05999999999995</v>
      </c>
      <c r="C795">
        <f t="shared" si="65"/>
        <v>529.70138364779871</v>
      </c>
      <c r="D795">
        <f t="shared" si="66"/>
        <v>544.05760069120879</v>
      </c>
      <c r="F795" s="1">
        <f t="shared" si="62"/>
        <v>14.358616352201238</v>
      </c>
      <c r="G795" s="1">
        <f t="shared" si="63"/>
        <v>14.356217043410084</v>
      </c>
      <c r="H795" s="1">
        <f t="shared" si="64"/>
        <v>-2.3993087911549082E-3</v>
      </c>
    </row>
    <row r="796" spans="1:8" x14ac:dyDescent="0.2">
      <c r="A796">
        <f>Sheet1!A787</f>
        <v>760</v>
      </c>
      <c r="B796">
        <f>Sheet1!B787</f>
        <v>544.52</v>
      </c>
      <c r="C796">
        <f t="shared" si="65"/>
        <v>530.15188679245284</v>
      </c>
      <c r="D796">
        <f t="shared" si="66"/>
        <v>544.51640283626364</v>
      </c>
      <c r="F796" s="1">
        <f t="shared" si="62"/>
        <v>14.36811320754714</v>
      </c>
      <c r="G796" s="1">
        <f t="shared" si="63"/>
        <v>14.364516043810795</v>
      </c>
      <c r="H796" s="1">
        <f t="shared" si="64"/>
        <v>-3.5971637363445552E-3</v>
      </c>
    </row>
    <row r="797" spans="1:8" x14ac:dyDescent="0.2">
      <c r="A797">
        <f>Sheet1!A788</f>
        <v>761</v>
      </c>
      <c r="B797">
        <f>Sheet1!B788</f>
        <v>544.97</v>
      </c>
      <c r="C797">
        <f t="shared" si="65"/>
        <v>530.60238993710698</v>
      </c>
      <c r="D797">
        <f t="shared" si="66"/>
        <v>544.97517763977919</v>
      </c>
      <c r="F797" s="1">
        <f t="shared" si="62"/>
        <v>14.36761006289305</v>
      </c>
      <c r="G797" s="1">
        <f t="shared" si="63"/>
        <v>14.372787702672213</v>
      </c>
      <c r="H797" s="1">
        <f t="shared" si="64"/>
        <v>5.177639779162746E-3</v>
      </c>
    </row>
    <row r="798" spans="1:8" x14ac:dyDescent="0.2">
      <c r="A798">
        <f>Sheet1!A789</f>
        <v>762</v>
      </c>
      <c r="B798">
        <f>Sheet1!B789</f>
        <v>545.42999999999995</v>
      </c>
      <c r="C798">
        <f t="shared" si="65"/>
        <v>531.052893081761</v>
      </c>
      <c r="D798">
        <f t="shared" si="66"/>
        <v>545.43392509799355</v>
      </c>
      <c r="F798" s="1">
        <f t="shared" si="62"/>
        <v>14.377106918238951</v>
      </c>
      <c r="G798" s="1">
        <f t="shared" si="63"/>
        <v>14.381032016232552</v>
      </c>
      <c r="H798" s="1">
        <f t="shared" si="64"/>
        <v>3.9250979936014119E-3</v>
      </c>
    </row>
    <row r="799" spans="1:8" x14ac:dyDescent="0.2">
      <c r="A799">
        <f>Sheet1!A790</f>
        <v>763</v>
      </c>
      <c r="B799">
        <f>Sheet1!B790</f>
        <v>545.89</v>
      </c>
      <c r="C799">
        <f t="shared" si="65"/>
        <v>531.50339622641513</v>
      </c>
      <c r="D799">
        <f t="shared" si="66"/>
        <v>545.89264520714357</v>
      </c>
      <c r="F799" s="1">
        <f t="shared" si="62"/>
        <v>14.386603773584852</v>
      </c>
      <c r="G799" s="1">
        <f t="shared" si="63"/>
        <v>14.389248980728439</v>
      </c>
      <c r="H799" s="1">
        <f t="shared" si="64"/>
        <v>2.6452071435869584E-3</v>
      </c>
    </row>
    <row r="800" spans="1:8" x14ac:dyDescent="0.2">
      <c r="A800">
        <f>Sheet1!A791</f>
        <v>764</v>
      </c>
      <c r="B800">
        <f>Sheet1!B791</f>
        <v>546.35</v>
      </c>
      <c r="C800">
        <f t="shared" si="65"/>
        <v>531.95389937106927</v>
      </c>
      <c r="D800">
        <f t="shared" si="66"/>
        <v>546.3513379634669</v>
      </c>
      <c r="F800" s="1">
        <f t="shared" si="62"/>
        <v>14.396100628930753</v>
      </c>
      <c r="G800" s="1">
        <f t="shared" si="63"/>
        <v>14.397438592397634</v>
      </c>
      <c r="H800" s="1">
        <f t="shared" si="64"/>
        <v>1.3379634668808649E-3</v>
      </c>
    </row>
    <row r="801" spans="1:8" x14ac:dyDescent="0.2">
      <c r="A801">
        <f>Sheet1!A792</f>
        <v>765</v>
      </c>
      <c r="B801">
        <f>Sheet1!B792</f>
        <v>546.80999999999995</v>
      </c>
      <c r="C801">
        <f t="shared" si="65"/>
        <v>532.40440251572329</v>
      </c>
      <c r="D801">
        <f t="shared" si="66"/>
        <v>546.81000336320074</v>
      </c>
      <c r="F801" s="1">
        <f t="shared" si="62"/>
        <v>14.405597484276655</v>
      </c>
      <c r="G801" s="1">
        <f t="shared" si="63"/>
        <v>14.405600847477444</v>
      </c>
      <c r="H801" s="1">
        <f t="shared" si="64"/>
        <v>3.3632007898631855E-6</v>
      </c>
    </row>
    <row r="802" spans="1:8" x14ac:dyDescent="0.2">
      <c r="A802">
        <f>Sheet1!A793</f>
        <v>766</v>
      </c>
      <c r="B802">
        <f>Sheet1!B793</f>
        <v>547.27</v>
      </c>
      <c r="C802">
        <f t="shared" si="65"/>
        <v>532.85490566037743</v>
      </c>
      <c r="D802">
        <f t="shared" si="66"/>
        <v>547.26864140258272</v>
      </c>
      <c r="F802" s="1">
        <f t="shared" si="62"/>
        <v>14.415094339622556</v>
      </c>
      <c r="G802" s="1">
        <f t="shared" si="63"/>
        <v>14.41373574220529</v>
      </c>
      <c r="H802" s="1">
        <f t="shared" si="64"/>
        <v>-1.3585974172656279E-3</v>
      </c>
    </row>
    <row r="803" spans="1:8" x14ac:dyDescent="0.2">
      <c r="A803">
        <f>Sheet1!A794</f>
        <v>767</v>
      </c>
      <c r="B803">
        <f>Sheet1!B794</f>
        <v>547.73</v>
      </c>
      <c r="C803">
        <f t="shared" si="65"/>
        <v>533.30540880503145</v>
      </c>
      <c r="D803">
        <f t="shared" si="66"/>
        <v>547.72725207785027</v>
      </c>
      <c r="F803" s="1">
        <f t="shared" si="62"/>
        <v>14.424591194968571</v>
      </c>
      <c r="G803" s="1">
        <f t="shared" si="63"/>
        <v>14.421843272818819</v>
      </c>
      <c r="H803" s="1">
        <f t="shared" si="64"/>
        <v>-2.7479221497515027E-3</v>
      </c>
    </row>
    <row r="804" spans="1:8" x14ac:dyDescent="0.2">
      <c r="A804">
        <f>Sheet1!A795</f>
        <v>768</v>
      </c>
      <c r="B804">
        <f>Sheet1!B795</f>
        <v>548.19000000000005</v>
      </c>
      <c r="C804">
        <f t="shared" si="65"/>
        <v>533.75591194968558</v>
      </c>
      <c r="D804">
        <f t="shared" si="66"/>
        <v>548.18583538524035</v>
      </c>
      <c r="F804" s="1">
        <f t="shared" si="62"/>
        <v>14.434088050314472</v>
      </c>
      <c r="G804" s="1">
        <f t="shared" si="63"/>
        <v>14.42992343555477</v>
      </c>
      <c r="H804" s="1">
        <f t="shared" si="64"/>
        <v>-4.1646147597020899E-3</v>
      </c>
    </row>
    <row r="805" spans="1:8" x14ac:dyDescent="0.2">
      <c r="A805">
        <f>Sheet1!A796</f>
        <v>769</v>
      </c>
      <c r="B805">
        <f>Sheet1!B796</f>
        <v>548.64</v>
      </c>
      <c r="C805">
        <f t="shared" si="65"/>
        <v>534.2064150943396</v>
      </c>
      <c r="D805">
        <f t="shared" si="66"/>
        <v>548.64439132099096</v>
      </c>
      <c r="F805" s="1">
        <f t="shared" ref="F805:F868" si="67">B805-C805</f>
        <v>14.433584905660382</v>
      </c>
      <c r="G805" s="1">
        <f t="shared" ref="G805:G868" si="68">D805-C805</f>
        <v>14.437976226651358</v>
      </c>
      <c r="H805" s="1">
        <f t="shared" ref="H805:H868" si="69">D805-B805</f>
        <v>4.3913209909760553E-3</v>
      </c>
    </row>
    <row r="806" spans="1:8" x14ac:dyDescent="0.2">
      <c r="A806">
        <f>Sheet1!A797</f>
        <v>770</v>
      </c>
      <c r="B806">
        <f>Sheet1!B797</f>
        <v>549.1</v>
      </c>
      <c r="C806">
        <f t="shared" ref="C806:C869" si="70">C$36+(A806-1)*(C$2103-C$36)/2067</f>
        <v>534.65691823899374</v>
      </c>
      <c r="D806">
        <f t="shared" ref="D806:D869" si="71">$J$21+A806*$I$21+$H$21*A806^2+$G$21*A806^3</f>
        <v>549.10291988133918</v>
      </c>
      <c r="F806" s="1">
        <f t="shared" si="67"/>
        <v>14.443081761006283</v>
      </c>
      <c r="G806" s="1">
        <f t="shared" si="68"/>
        <v>14.446001642345436</v>
      </c>
      <c r="H806" s="1">
        <f t="shared" si="69"/>
        <v>2.9198813391531075E-3</v>
      </c>
    </row>
    <row r="807" spans="1:8" x14ac:dyDescent="0.2">
      <c r="A807">
        <f>Sheet1!A798</f>
        <v>771</v>
      </c>
      <c r="B807">
        <f>Sheet1!B798</f>
        <v>549.55999999999995</v>
      </c>
      <c r="C807">
        <f t="shared" si="70"/>
        <v>535.10742138364787</v>
      </c>
      <c r="D807">
        <f t="shared" si="71"/>
        <v>549.56142106252241</v>
      </c>
      <c r="F807" s="1">
        <f t="shared" si="67"/>
        <v>14.452578616352071</v>
      </c>
      <c r="G807" s="1">
        <f t="shared" si="68"/>
        <v>14.453999678874538</v>
      </c>
      <c r="H807" s="1">
        <f t="shared" si="69"/>
        <v>1.4210625224677642E-3</v>
      </c>
    </row>
    <row r="808" spans="1:8" x14ac:dyDescent="0.2">
      <c r="A808">
        <f>Sheet1!A799</f>
        <v>772</v>
      </c>
      <c r="B808">
        <f>Sheet1!B799</f>
        <v>550.02</v>
      </c>
      <c r="C808">
        <f t="shared" si="70"/>
        <v>535.5579245283019</v>
      </c>
      <c r="D808">
        <f t="shared" si="71"/>
        <v>550.01989486077821</v>
      </c>
      <c r="F808" s="1">
        <f t="shared" si="67"/>
        <v>14.462075471698085</v>
      </c>
      <c r="G808" s="1">
        <f t="shared" si="68"/>
        <v>14.461970332476312</v>
      </c>
      <c r="H808" s="1">
        <f t="shared" si="69"/>
        <v>-1.0513922177324275E-4</v>
      </c>
    </row>
    <row r="809" spans="1:8" x14ac:dyDescent="0.2">
      <c r="A809">
        <f>Sheet1!A800</f>
        <v>773</v>
      </c>
      <c r="B809">
        <f>Sheet1!B800</f>
        <v>550.48</v>
      </c>
      <c r="C809">
        <f t="shared" si="70"/>
        <v>536.00842767295603</v>
      </c>
      <c r="D809">
        <f t="shared" si="71"/>
        <v>550.47834127234376</v>
      </c>
      <c r="F809" s="1">
        <f t="shared" si="67"/>
        <v>14.471572327043987</v>
      </c>
      <c r="G809" s="1">
        <f t="shared" si="68"/>
        <v>14.469913599387723</v>
      </c>
      <c r="H809" s="1">
        <f t="shared" si="69"/>
        <v>-1.6587276562631814E-3</v>
      </c>
    </row>
    <row r="810" spans="1:8" x14ac:dyDescent="0.2">
      <c r="A810">
        <f>Sheet1!A801</f>
        <v>774</v>
      </c>
      <c r="B810">
        <f>Sheet1!B801</f>
        <v>550.94000000000005</v>
      </c>
      <c r="C810">
        <f t="shared" si="70"/>
        <v>536.45893081761005</v>
      </c>
      <c r="D810">
        <f t="shared" si="71"/>
        <v>550.9367602934567</v>
      </c>
      <c r="F810" s="1">
        <f t="shared" si="67"/>
        <v>14.481069182390002</v>
      </c>
      <c r="G810" s="1">
        <f t="shared" si="68"/>
        <v>14.477829475846647</v>
      </c>
      <c r="H810" s="1">
        <f t="shared" si="69"/>
        <v>-3.2397065433542593E-3</v>
      </c>
    </row>
    <row r="811" spans="1:8" x14ac:dyDescent="0.2">
      <c r="A811">
        <f>Sheet1!A802</f>
        <v>775</v>
      </c>
      <c r="B811">
        <f>Sheet1!B802</f>
        <v>551.39</v>
      </c>
      <c r="C811">
        <f t="shared" si="70"/>
        <v>536.90943396226419</v>
      </c>
      <c r="D811">
        <f t="shared" si="71"/>
        <v>551.39515192035412</v>
      </c>
      <c r="F811" s="1">
        <f t="shared" si="67"/>
        <v>14.480566037735798</v>
      </c>
      <c r="G811" s="1">
        <f t="shared" si="68"/>
        <v>14.485717958089936</v>
      </c>
      <c r="H811" s="1">
        <f t="shared" si="69"/>
        <v>5.1519203541374736E-3</v>
      </c>
    </row>
    <row r="812" spans="1:8" x14ac:dyDescent="0.2">
      <c r="A812">
        <f>Sheet1!A803</f>
        <v>776</v>
      </c>
      <c r="B812">
        <f>Sheet1!B803</f>
        <v>551.85</v>
      </c>
      <c r="C812">
        <f t="shared" si="70"/>
        <v>537.35993710691821</v>
      </c>
      <c r="D812">
        <f t="shared" si="71"/>
        <v>551.85351614927379</v>
      </c>
      <c r="F812" s="1">
        <f t="shared" si="67"/>
        <v>14.490062893081813</v>
      </c>
      <c r="G812" s="1">
        <f t="shared" si="68"/>
        <v>14.493579042355577</v>
      </c>
      <c r="H812" s="1">
        <f t="shared" si="69"/>
        <v>3.516149273764313E-3</v>
      </c>
    </row>
    <row r="813" spans="1:8" x14ac:dyDescent="0.2">
      <c r="A813">
        <f>Sheet1!A804</f>
        <v>777</v>
      </c>
      <c r="B813">
        <f>Sheet1!B804</f>
        <v>552.30999999999995</v>
      </c>
      <c r="C813">
        <f t="shared" si="70"/>
        <v>537.81044025157235</v>
      </c>
      <c r="D813">
        <f t="shared" si="71"/>
        <v>552.31185297645288</v>
      </c>
      <c r="F813" s="1">
        <f t="shared" si="67"/>
        <v>14.4995597484276</v>
      </c>
      <c r="G813" s="1">
        <f t="shared" si="68"/>
        <v>14.501412724880538</v>
      </c>
      <c r="H813" s="1">
        <f t="shared" si="69"/>
        <v>1.8529764529375825E-3</v>
      </c>
    </row>
    <row r="814" spans="1:8" x14ac:dyDescent="0.2">
      <c r="A814">
        <f>Sheet1!A805</f>
        <v>778</v>
      </c>
      <c r="B814">
        <f>Sheet1!B805</f>
        <v>552.77</v>
      </c>
      <c r="C814">
        <f t="shared" si="70"/>
        <v>538.26094339622637</v>
      </c>
      <c r="D814">
        <f t="shared" si="71"/>
        <v>552.77016239812883</v>
      </c>
      <c r="F814" s="1">
        <f t="shared" si="67"/>
        <v>14.509056603773615</v>
      </c>
      <c r="G814" s="1">
        <f t="shared" si="68"/>
        <v>14.509219001902466</v>
      </c>
      <c r="H814" s="1">
        <f t="shared" si="69"/>
        <v>1.6239812885032734E-4</v>
      </c>
    </row>
    <row r="815" spans="1:8" x14ac:dyDescent="0.2">
      <c r="A815">
        <f>Sheet1!A806</f>
        <v>779</v>
      </c>
      <c r="B815">
        <f>Sheet1!B806</f>
        <v>553.23</v>
      </c>
      <c r="C815">
        <f t="shared" si="70"/>
        <v>538.7114465408805</v>
      </c>
      <c r="D815">
        <f t="shared" si="71"/>
        <v>553.22844441053917</v>
      </c>
      <c r="F815" s="1">
        <f t="shared" si="67"/>
        <v>14.518553459119516</v>
      </c>
      <c r="G815" s="1">
        <f t="shared" si="68"/>
        <v>14.516997869658667</v>
      </c>
      <c r="H815" s="1">
        <f t="shared" si="69"/>
        <v>-1.5555894608496601E-3</v>
      </c>
    </row>
    <row r="816" spans="1:8" x14ac:dyDescent="0.2">
      <c r="A816">
        <f>Sheet1!A807</f>
        <v>780</v>
      </c>
      <c r="B816">
        <f>Sheet1!B807</f>
        <v>553.69000000000005</v>
      </c>
      <c r="C816">
        <f t="shared" si="70"/>
        <v>539.16194968553464</v>
      </c>
      <c r="D816">
        <f t="shared" si="71"/>
        <v>553.68669900992109</v>
      </c>
      <c r="F816" s="1">
        <f t="shared" si="67"/>
        <v>14.528050314465418</v>
      </c>
      <c r="G816" s="1">
        <f t="shared" si="68"/>
        <v>14.524749324386448</v>
      </c>
      <c r="H816" s="1">
        <f t="shared" si="69"/>
        <v>-3.3009900789693347E-3</v>
      </c>
    </row>
    <row r="817" spans="1:8" x14ac:dyDescent="0.2">
      <c r="A817">
        <f>Sheet1!A808</f>
        <v>781</v>
      </c>
      <c r="B817">
        <f>Sheet1!B808</f>
        <v>554.14</v>
      </c>
      <c r="C817">
        <f t="shared" si="70"/>
        <v>539.61245283018866</v>
      </c>
      <c r="D817">
        <f t="shared" si="71"/>
        <v>554.144926192512</v>
      </c>
      <c r="F817" s="1">
        <f t="shared" si="67"/>
        <v>14.527547169811328</v>
      </c>
      <c r="G817" s="1">
        <f t="shared" si="68"/>
        <v>14.532473362323344</v>
      </c>
      <c r="H817" s="1">
        <f t="shared" si="69"/>
        <v>4.9261925120163141E-3</v>
      </c>
    </row>
    <row r="818" spans="1:8" x14ac:dyDescent="0.2">
      <c r="A818">
        <f>Sheet1!A809</f>
        <v>782</v>
      </c>
      <c r="B818">
        <f>Sheet1!B809</f>
        <v>554.6</v>
      </c>
      <c r="C818">
        <f t="shared" si="70"/>
        <v>540.06295597484279</v>
      </c>
      <c r="D818">
        <f t="shared" si="71"/>
        <v>554.60312595454957</v>
      </c>
      <c r="F818" s="1">
        <f t="shared" si="67"/>
        <v>14.537044025157229</v>
      </c>
      <c r="G818" s="1">
        <f t="shared" si="68"/>
        <v>14.540169979706775</v>
      </c>
      <c r="H818" s="1">
        <f t="shared" si="69"/>
        <v>3.1259545495458951E-3</v>
      </c>
    </row>
    <row r="819" spans="1:8" x14ac:dyDescent="0.2">
      <c r="A819">
        <f>Sheet1!A810</f>
        <v>783</v>
      </c>
      <c r="B819">
        <f>Sheet1!B810</f>
        <v>555.05999999999995</v>
      </c>
      <c r="C819">
        <f t="shared" si="70"/>
        <v>540.51345911949693</v>
      </c>
      <c r="D819">
        <f t="shared" si="71"/>
        <v>555.06129829227098</v>
      </c>
      <c r="F819" s="1">
        <f t="shared" si="67"/>
        <v>14.546540880503017</v>
      </c>
      <c r="G819" s="1">
        <f t="shared" si="68"/>
        <v>14.547839172774047</v>
      </c>
      <c r="H819" s="1">
        <f t="shared" si="69"/>
        <v>1.2982922710307321E-3</v>
      </c>
    </row>
    <row r="820" spans="1:8" x14ac:dyDescent="0.2">
      <c r="A820">
        <f>Sheet1!A811</f>
        <v>784</v>
      </c>
      <c r="B820">
        <f>Sheet1!B811</f>
        <v>555.52</v>
      </c>
      <c r="C820">
        <f t="shared" si="70"/>
        <v>540.96396226415095</v>
      </c>
      <c r="D820">
        <f t="shared" si="71"/>
        <v>555.51944320191353</v>
      </c>
      <c r="F820" s="1">
        <f t="shared" si="67"/>
        <v>14.556037735849031</v>
      </c>
      <c r="G820" s="1">
        <f t="shared" si="68"/>
        <v>14.555480937762582</v>
      </c>
      <c r="H820" s="1">
        <f t="shared" si="69"/>
        <v>-5.5679808644981676E-4</v>
      </c>
    </row>
    <row r="821" spans="1:8" x14ac:dyDescent="0.2">
      <c r="A821">
        <f>Sheet1!A812</f>
        <v>785</v>
      </c>
      <c r="B821">
        <f>Sheet1!B812</f>
        <v>555.98</v>
      </c>
      <c r="C821">
        <f t="shared" si="70"/>
        <v>541.41446540880509</v>
      </c>
      <c r="D821">
        <f t="shared" si="71"/>
        <v>555.97756067971511</v>
      </c>
      <c r="F821" s="1">
        <f t="shared" si="67"/>
        <v>14.565534591194933</v>
      </c>
      <c r="G821" s="1">
        <f t="shared" si="68"/>
        <v>14.563095270910026</v>
      </c>
      <c r="H821" s="1">
        <f t="shared" si="69"/>
        <v>-2.4393202849068985E-3</v>
      </c>
    </row>
    <row r="822" spans="1:8" x14ac:dyDescent="0.2">
      <c r="A822">
        <f>Sheet1!A813</f>
        <v>786</v>
      </c>
      <c r="B822">
        <f>Sheet1!B813</f>
        <v>556.42999999999995</v>
      </c>
      <c r="C822">
        <f t="shared" si="70"/>
        <v>541.86496855345911</v>
      </c>
      <c r="D822">
        <f t="shared" si="71"/>
        <v>556.43565072191257</v>
      </c>
      <c r="F822" s="1">
        <f t="shared" si="67"/>
        <v>14.565031446540843</v>
      </c>
      <c r="G822" s="1">
        <f t="shared" si="68"/>
        <v>14.570682168453459</v>
      </c>
      <c r="H822" s="1">
        <f t="shared" si="69"/>
        <v>5.6507219126160635E-3</v>
      </c>
    </row>
    <row r="823" spans="1:8" x14ac:dyDescent="0.2">
      <c r="A823">
        <f>Sheet1!A814</f>
        <v>787</v>
      </c>
      <c r="B823">
        <f>Sheet1!B814</f>
        <v>556.89</v>
      </c>
      <c r="C823">
        <f t="shared" si="70"/>
        <v>542.31547169811324</v>
      </c>
      <c r="D823">
        <f t="shared" si="71"/>
        <v>556.89371332474366</v>
      </c>
      <c r="F823" s="1">
        <f t="shared" si="67"/>
        <v>14.574528301886744</v>
      </c>
      <c r="G823" s="1">
        <f t="shared" si="68"/>
        <v>14.578241626630415</v>
      </c>
      <c r="H823" s="1">
        <f t="shared" si="69"/>
        <v>3.7133247436713646E-3</v>
      </c>
    </row>
    <row r="824" spans="1:8" x14ac:dyDescent="0.2">
      <c r="A824">
        <f>Sheet1!A815</f>
        <v>788</v>
      </c>
      <c r="B824">
        <f>Sheet1!B815</f>
        <v>557.35</v>
      </c>
      <c r="C824">
        <f t="shared" si="70"/>
        <v>542.76597484276726</v>
      </c>
      <c r="D824">
        <f t="shared" si="71"/>
        <v>557.35174848444547</v>
      </c>
      <c r="F824" s="1">
        <f t="shared" si="67"/>
        <v>14.584025157232759</v>
      </c>
      <c r="G824" s="1">
        <f t="shared" si="68"/>
        <v>14.585773641678202</v>
      </c>
      <c r="H824" s="1">
        <f t="shared" si="69"/>
        <v>1.7484844454429549E-3</v>
      </c>
    </row>
    <row r="825" spans="1:8" x14ac:dyDescent="0.2">
      <c r="A825">
        <f>Sheet1!A816</f>
        <v>789</v>
      </c>
      <c r="B825">
        <f>Sheet1!B816</f>
        <v>557.80999999999995</v>
      </c>
      <c r="C825">
        <f t="shared" si="70"/>
        <v>543.2164779874214</v>
      </c>
      <c r="D825">
        <f t="shared" si="71"/>
        <v>557.80975619725564</v>
      </c>
      <c r="F825" s="1">
        <f t="shared" si="67"/>
        <v>14.593522012578546</v>
      </c>
      <c r="G825" s="1">
        <f t="shared" si="68"/>
        <v>14.593278209834239</v>
      </c>
      <c r="H825" s="1">
        <f t="shared" si="69"/>
        <v>-2.4380274430768623E-4</v>
      </c>
    </row>
    <row r="826" spans="1:8" x14ac:dyDescent="0.2">
      <c r="A826">
        <f>Sheet1!A817</f>
        <v>790</v>
      </c>
      <c r="B826">
        <f>Sheet1!B817</f>
        <v>558.27</v>
      </c>
      <c r="C826">
        <f t="shared" si="70"/>
        <v>543.66698113207553</v>
      </c>
      <c r="D826">
        <f t="shared" si="71"/>
        <v>558.26773645941159</v>
      </c>
      <c r="F826" s="1">
        <f t="shared" si="67"/>
        <v>14.603018867924447</v>
      </c>
      <c r="G826" s="1">
        <f t="shared" si="68"/>
        <v>14.60075532733606</v>
      </c>
      <c r="H826" s="1">
        <f t="shared" si="69"/>
        <v>-2.2635405883875137E-3</v>
      </c>
    </row>
    <row r="827" spans="1:8" x14ac:dyDescent="0.2">
      <c r="A827">
        <f>Sheet1!A818</f>
        <v>791</v>
      </c>
      <c r="B827">
        <f>Sheet1!B818</f>
        <v>558.72</v>
      </c>
      <c r="C827">
        <f t="shared" si="70"/>
        <v>544.11748427672956</v>
      </c>
      <c r="D827">
        <f t="shared" si="71"/>
        <v>558.72568926715053</v>
      </c>
      <c r="F827" s="1">
        <f t="shared" si="67"/>
        <v>14.602515723270471</v>
      </c>
      <c r="G827" s="1">
        <f t="shared" si="68"/>
        <v>14.608204990420973</v>
      </c>
      <c r="H827" s="1">
        <f t="shared" si="69"/>
        <v>5.6892671505011094E-3</v>
      </c>
    </row>
    <row r="828" spans="1:8" x14ac:dyDescent="0.2">
      <c r="A828">
        <f>Sheet1!A819</f>
        <v>792</v>
      </c>
      <c r="B828">
        <f>Sheet1!B819</f>
        <v>559.17999999999995</v>
      </c>
      <c r="C828">
        <f t="shared" si="70"/>
        <v>544.56798742138369</v>
      </c>
      <c r="D828">
        <f t="shared" si="71"/>
        <v>559.1836146167102</v>
      </c>
      <c r="F828" s="1">
        <f t="shared" si="67"/>
        <v>14.612012578616259</v>
      </c>
      <c r="G828" s="1">
        <f t="shared" si="68"/>
        <v>14.61562719532651</v>
      </c>
      <c r="H828" s="1">
        <f t="shared" si="69"/>
        <v>3.6146167102515392E-3</v>
      </c>
    </row>
    <row r="829" spans="1:8" x14ac:dyDescent="0.2">
      <c r="A829">
        <f>Sheet1!A820</f>
        <v>793</v>
      </c>
      <c r="B829">
        <f>Sheet1!B820</f>
        <v>559.64</v>
      </c>
      <c r="C829">
        <f t="shared" si="70"/>
        <v>545.01849056603783</v>
      </c>
      <c r="D829">
        <f t="shared" si="71"/>
        <v>559.64151250432758</v>
      </c>
      <c r="F829" s="1">
        <f t="shared" si="67"/>
        <v>14.62150943396216</v>
      </c>
      <c r="G829" s="1">
        <f t="shared" si="68"/>
        <v>14.623021938289753</v>
      </c>
      <c r="H829" s="1">
        <f t="shared" si="69"/>
        <v>1.5125043275929784E-3</v>
      </c>
    </row>
    <row r="830" spans="1:8" x14ac:dyDescent="0.2">
      <c r="A830">
        <f>Sheet1!A821</f>
        <v>794</v>
      </c>
      <c r="B830">
        <f>Sheet1!B821</f>
        <v>560.1</v>
      </c>
      <c r="C830">
        <f t="shared" si="70"/>
        <v>545.46899371069185</v>
      </c>
      <c r="D830">
        <f t="shared" si="71"/>
        <v>560.09938292624054</v>
      </c>
      <c r="F830" s="1">
        <f t="shared" si="67"/>
        <v>14.631006289308175</v>
      </c>
      <c r="G830" s="1">
        <f t="shared" si="68"/>
        <v>14.630389215548689</v>
      </c>
      <c r="H830" s="1">
        <f t="shared" si="69"/>
        <v>-6.1707375948572007E-4</v>
      </c>
    </row>
    <row r="831" spans="1:8" x14ac:dyDescent="0.2">
      <c r="A831">
        <f>Sheet1!A822</f>
        <v>795</v>
      </c>
      <c r="B831">
        <f>Sheet1!B822</f>
        <v>560.55999999999995</v>
      </c>
      <c r="C831">
        <f t="shared" si="70"/>
        <v>545.91949685534587</v>
      </c>
      <c r="D831">
        <f t="shared" si="71"/>
        <v>560.55722587868593</v>
      </c>
      <c r="F831" s="1">
        <f t="shared" si="67"/>
        <v>14.640503144654076</v>
      </c>
      <c r="G831" s="1">
        <f t="shared" si="68"/>
        <v>14.637729023340057</v>
      </c>
      <c r="H831" s="1">
        <f t="shared" si="69"/>
        <v>-2.7741213140188847E-3</v>
      </c>
    </row>
    <row r="832" spans="1:8" x14ac:dyDescent="0.2">
      <c r="A832">
        <f>Sheet1!A823</f>
        <v>796</v>
      </c>
      <c r="B832">
        <f>Sheet1!B823</f>
        <v>561.01</v>
      </c>
      <c r="C832">
        <f t="shared" si="70"/>
        <v>546.37</v>
      </c>
      <c r="D832">
        <f t="shared" si="71"/>
        <v>561.01504135790162</v>
      </c>
      <c r="F832" s="1">
        <f t="shared" si="67"/>
        <v>14.639999999999986</v>
      </c>
      <c r="G832" s="1">
        <f t="shared" si="68"/>
        <v>14.645041357901619</v>
      </c>
      <c r="H832" s="1">
        <f t="shared" si="69"/>
        <v>5.0413579016321819E-3</v>
      </c>
    </row>
    <row r="833" spans="1:8" x14ac:dyDescent="0.2">
      <c r="A833">
        <f>Sheet1!A824</f>
        <v>797</v>
      </c>
      <c r="B833">
        <f>Sheet1!B824</f>
        <v>561.47</v>
      </c>
      <c r="C833">
        <f t="shared" si="70"/>
        <v>546.82050314465403</v>
      </c>
      <c r="D833">
        <f t="shared" si="71"/>
        <v>561.47282936012471</v>
      </c>
      <c r="F833" s="1">
        <f t="shared" si="67"/>
        <v>14.649496855346001</v>
      </c>
      <c r="G833" s="1">
        <f t="shared" si="68"/>
        <v>14.65232621547068</v>
      </c>
      <c r="H833" s="1">
        <f t="shared" si="69"/>
        <v>2.8293601246787148E-3</v>
      </c>
    </row>
    <row r="834" spans="1:8" x14ac:dyDescent="0.2">
      <c r="A834">
        <f>Sheet1!A825</f>
        <v>798</v>
      </c>
      <c r="B834">
        <f>Sheet1!B825</f>
        <v>561.92999999999995</v>
      </c>
      <c r="C834">
        <f t="shared" si="70"/>
        <v>547.27100628930816</v>
      </c>
      <c r="D834">
        <f t="shared" si="71"/>
        <v>561.93058988159282</v>
      </c>
      <c r="F834" s="1">
        <f t="shared" si="67"/>
        <v>14.658993710691789</v>
      </c>
      <c r="G834" s="1">
        <f t="shared" si="68"/>
        <v>14.659583592284662</v>
      </c>
      <c r="H834" s="1">
        <f t="shared" si="69"/>
        <v>5.8988159287309827E-4</v>
      </c>
    </row>
    <row r="835" spans="1:8" x14ac:dyDescent="0.2">
      <c r="A835">
        <f>Sheet1!A826</f>
        <v>799</v>
      </c>
      <c r="B835">
        <f>Sheet1!B826</f>
        <v>562.39</v>
      </c>
      <c r="C835">
        <f t="shared" si="70"/>
        <v>547.7215094339623</v>
      </c>
      <c r="D835">
        <f t="shared" si="71"/>
        <v>562.38832291854328</v>
      </c>
      <c r="F835" s="1">
        <f t="shared" si="67"/>
        <v>14.66849056603769</v>
      </c>
      <c r="G835" s="1">
        <f t="shared" si="68"/>
        <v>14.666813484580985</v>
      </c>
      <c r="H835" s="1">
        <f t="shared" si="69"/>
        <v>-1.6770814567053094E-3</v>
      </c>
    </row>
    <row r="836" spans="1:8" x14ac:dyDescent="0.2">
      <c r="A836">
        <f>Sheet1!A827</f>
        <v>800</v>
      </c>
      <c r="B836">
        <f>Sheet1!B827</f>
        <v>562.85</v>
      </c>
      <c r="C836">
        <f t="shared" si="70"/>
        <v>548.17201257861643</v>
      </c>
      <c r="D836">
        <f t="shared" si="71"/>
        <v>562.84602846721339</v>
      </c>
      <c r="F836" s="1">
        <f t="shared" si="67"/>
        <v>14.677987421383591</v>
      </c>
      <c r="G836" s="1">
        <f t="shared" si="68"/>
        <v>14.674015888596955</v>
      </c>
      <c r="H836" s="1">
        <f t="shared" si="69"/>
        <v>-3.9715327866360894E-3</v>
      </c>
    </row>
    <row r="837" spans="1:8" x14ac:dyDescent="0.2">
      <c r="A837">
        <f>Sheet1!A828</f>
        <v>801</v>
      </c>
      <c r="B837">
        <f>Sheet1!B828</f>
        <v>563.29999999999995</v>
      </c>
      <c r="C837">
        <f t="shared" si="70"/>
        <v>548.62251572327045</v>
      </c>
      <c r="D837">
        <f t="shared" si="71"/>
        <v>563.30370652384079</v>
      </c>
      <c r="F837" s="1">
        <f t="shared" si="67"/>
        <v>14.677484276729501</v>
      </c>
      <c r="G837" s="1">
        <f t="shared" si="68"/>
        <v>14.681190800570334</v>
      </c>
      <c r="H837" s="1">
        <f t="shared" si="69"/>
        <v>3.7065238408331425E-3</v>
      </c>
    </row>
    <row r="838" spans="1:8" x14ac:dyDescent="0.2">
      <c r="A838">
        <f>Sheet1!A829</f>
        <v>802</v>
      </c>
      <c r="B838">
        <f>Sheet1!B829</f>
        <v>563.76</v>
      </c>
      <c r="C838">
        <f t="shared" si="70"/>
        <v>549.07301886792459</v>
      </c>
      <c r="D838">
        <f t="shared" si="71"/>
        <v>563.76135708466256</v>
      </c>
      <c r="F838" s="1">
        <f t="shared" si="67"/>
        <v>14.686981132075402</v>
      </c>
      <c r="G838" s="1">
        <f t="shared" si="68"/>
        <v>14.688338216737975</v>
      </c>
      <c r="H838" s="1">
        <f t="shared" si="69"/>
        <v>1.3570846625725608E-3</v>
      </c>
    </row>
    <row r="839" spans="1:8" x14ac:dyDescent="0.2">
      <c r="A839">
        <f>Sheet1!A830</f>
        <v>803</v>
      </c>
      <c r="B839">
        <f>Sheet1!B830</f>
        <v>564.22</v>
      </c>
      <c r="C839">
        <f t="shared" si="70"/>
        <v>549.52352201257861</v>
      </c>
      <c r="D839">
        <f t="shared" si="71"/>
        <v>564.21898014591636</v>
      </c>
      <c r="F839" s="1">
        <f t="shared" si="67"/>
        <v>14.696477987421417</v>
      </c>
      <c r="G839" s="1">
        <f t="shared" si="68"/>
        <v>14.695458133337752</v>
      </c>
      <c r="H839" s="1">
        <f t="shared" si="69"/>
        <v>-1.0198540836654502E-3</v>
      </c>
    </row>
    <row r="840" spans="1:8" x14ac:dyDescent="0.2">
      <c r="A840">
        <f>Sheet1!A831</f>
        <v>804</v>
      </c>
      <c r="B840">
        <f>Sheet1!B831</f>
        <v>564.67999999999995</v>
      </c>
      <c r="C840">
        <f t="shared" si="70"/>
        <v>549.97402515723275</v>
      </c>
      <c r="D840">
        <f t="shared" si="71"/>
        <v>564.67657570383949</v>
      </c>
      <c r="F840" s="1">
        <f t="shared" si="67"/>
        <v>14.705974842767205</v>
      </c>
      <c r="G840" s="1">
        <f t="shared" si="68"/>
        <v>14.702550546606744</v>
      </c>
      <c r="H840" s="1">
        <f t="shared" si="69"/>
        <v>-3.4242961604604716E-3</v>
      </c>
    </row>
    <row r="841" spans="1:8" x14ac:dyDescent="0.2">
      <c r="A841">
        <f>Sheet1!A832</f>
        <v>805</v>
      </c>
      <c r="B841">
        <f>Sheet1!B832</f>
        <v>565.13</v>
      </c>
      <c r="C841">
        <f t="shared" si="70"/>
        <v>550.42452830188677</v>
      </c>
      <c r="D841">
        <f t="shared" si="71"/>
        <v>565.13414375466937</v>
      </c>
      <c r="F841" s="1">
        <f t="shared" si="67"/>
        <v>14.705471698113229</v>
      </c>
      <c r="G841" s="1">
        <f t="shared" si="68"/>
        <v>14.7096154527826</v>
      </c>
      <c r="H841" s="1">
        <f t="shared" si="69"/>
        <v>4.1437546693714467E-3</v>
      </c>
    </row>
    <row r="842" spans="1:8" x14ac:dyDescent="0.2">
      <c r="A842">
        <f>Sheet1!A833</f>
        <v>806</v>
      </c>
      <c r="B842">
        <f>Sheet1!B833</f>
        <v>565.59</v>
      </c>
      <c r="C842">
        <f t="shared" si="70"/>
        <v>550.8750314465409</v>
      </c>
      <c r="D842">
        <f t="shared" si="71"/>
        <v>565.59168429464353</v>
      </c>
      <c r="F842" s="1">
        <f t="shared" si="67"/>
        <v>14.71496855345913</v>
      </c>
      <c r="G842" s="1">
        <f t="shared" si="68"/>
        <v>14.716652848102626</v>
      </c>
      <c r="H842" s="1">
        <f t="shared" si="69"/>
        <v>1.6842946434962869E-3</v>
      </c>
    </row>
    <row r="843" spans="1:8" x14ac:dyDescent="0.2">
      <c r="A843">
        <f>Sheet1!A834</f>
        <v>807</v>
      </c>
      <c r="B843">
        <f>Sheet1!B834</f>
        <v>566.04999999999995</v>
      </c>
      <c r="C843">
        <f t="shared" si="70"/>
        <v>551.32553459119492</v>
      </c>
      <c r="D843">
        <f t="shared" si="71"/>
        <v>566.04919731999894</v>
      </c>
      <c r="F843" s="1">
        <f t="shared" si="67"/>
        <v>14.724465408805031</v>
      </c>
      <c r="G843" s="1">
        <f t="shared" si="68"/>
        <v>14.723662728804015</v>
      </c>
      <c r="H843" s="1">
        <f t="shared" si="69"/>
        <v>-8.0268000101568759E-4</v>
      </c>
    </row>
    <row r="844" spans="1:8" x14ac:dyDescent="0.2">
      <c r="A844">
        <f>Sheet1!A835</f>
        <v>808</v>
      </c>
      <c r="B844">
        <f>Sheet1!B835</f>
        <v>566.51</v>
      </c>
      <c r="C844">
        <f t="shared" si="70"/>
        <v>551.77603773584906</v>
      </c>
      <c r="D844">
        <f t="shared" si="71"/>
        <v>566.50668282697359</v>
      </c>
      <c r="F844" s="1">
        <f t="shared" si="67"/>
        <v>14.733962264150932</v>
      </c>
      <c r="G844" s="1">
        <f t="shared" si="68"/>
        <v>14.730645091124529</v>
      </c>
      <c r="H844" s="1">
        <f t="shared" si="69"/>
        <v>-3.3171730264029975E-3</v>
      </c>
    </row>
    <row r="845" spans="1:8" x14ac:dyDescent="0.2">
      <c r="A845">
        <f>Sheet1!A836</f>
        <v>809</v>
      </c>
      <c r="B845">
        <f>Sheet1!B836</f>
        <v>566.96</v>
      </c>
      <c r="C845">
        <f t="shared" si="70"/>
        <v>552.22654088050319</v>
      </c>
      <c r="D845">
        <f t="shared" si="71"/>
        <v>566.96414081180444</v>
      </c>
      <c r="F845" s="1">
        <f t="shared" si="67"/>
        <v>14.733459119496843</v>
      </c>
      <c r="G845" s="1">
        <f t="shared" si="68"/>
        <v>14.737599931301247</v>
      </c>
      <c r="H845" s="1">
        <f t="shared" si="69"/>
        <v>4.1408118044046205E-3</v>
      </c>
    </row>
    <row r="846" spans="1:8" x14ac:dyDescent="0.2">
      <c r="A846">
        <f>Sheet1!A837</f>
        <v>810</v>
      </c>
      <c r="B846">
        <f>Sheet1!B837</f>
        <v>567.41999999999996</v>
      </c>
      <c r="C846">
        <f t="shared" si="70"/>
        <v>552.67704402515722</v>
      </c>
      <c r="D846">
        <f t="shared" si="71"/>
        <v>567.42157127072903</v>
      </c>
      <c r="F846" s="1">
        <f t="shared" si="67"/>
        <v>14.742955974842744</v>
      </c>
      <c r="G846" s="1">
        <f t="shared" si="68"/>
        <v>14.744527245571817</v>
      </c>
      <c r="H846" s="1">
        <f t="shared" si="69"/>
        <v>1.5712707290731487E-3</v>
      </c>
    </row>
    <row r="847" spans="1:8" x14ac:dyDescent="0.2">
      <c r="A847">
        <f>Sheet1!A838</f>
        <v>811</v>
      </c>
      <c r="B847">
        <f>Sheet1!B838</f>
        <v>567.88</v>
      </c>
      <c r="C847">
        <f t="shared" si="70"/>
        <v>553.12754716981135</v>
      </c>
      <c r="D847">
        <f t="shared" si="71"/>
        <v>567.87897419998501</v>
      </c>
      <c r="F847" s="1">
        <f t="shared" si="67"/>
        <v>14.752452830188645</v>
      </c>
      <c r="G847" s="1">
        <f t="shared" si="68"/>
        <v>14.751427030173659</v>
      </c>
      <c r="H847" s="1">
        <f t="shared" si="69"/>
        <v>-1.0258000149860891E-3</v>
      </c>
    </row>
    <row r="848" spans="1:8" x14ac:dyDescent="0.2">
      <c r="A848">
        <f>Sheet1!A839</f>
        <v>812</v>
      </c>
      <c r="B848">
        <f>Sheet1!B839</f>
        <v>568.34</v>
      </c>
      <c r="C848">
        <f t="shared" si="70"/>
        <v>553.57805031446549</v>
      </c>
      <c r="D848">
        <f t="shared" si="71"/>
        <v>568.33634959580934</v>
      </c>
      <c r="F848" s="1">
        <f t="shared" si="67"/>
        <v>14.761949685534546</v>
      </c>
      <c r="G848" s="1">
        <f t="shared" si="68"/>
        <v>14.758299281343852</v>
      </c>
      <c r="H848" s="1">
        <f t="shared" si="69"/>
        <v>-3.6504041906937346E-3</v>
      </c>
    </row>
    <row r="849" spans="1:8" x14ac:dyDescent="0.2">
      <c r="A849">
        <f>Sheet1!A840</f>
        <v>813</v>
      </c>
      <c r="B849">
        <f>Sheet1!B840</f>
        <v>568.79</v>
      </c>
      <c r="C849">
        <f t="shared" si="70"/>
        <v>554.02855345911951</v>
      </c>
      <c r="D849">
        <f t="shared" si="71"/>
        <v>568.79369745443978</v>
      </c>
      <c r="F849" s="1">
        <f t="shared" si="67"/>
        <v>14.761446540880456</v>
      </c>
      <c r="G849" s="1">
        <f t="shared" si="68"/>
        <v>14.765143995320273</v>
      </c>
      <c r="H849" s="1">
        <f t="shared" si="69"/>
        <v>3.6974544398162834E-3</v>
      </c>
    </row>
    <row r="850" spans="1:8" x14ac:dyDescent="0.2">
      <c r="A850">
        <f>Sheet1!A841</f>
        <v>814</v>
      </c>
      <c r="B850">
        <f>Sheet1!B841</f>
        <v>569.25</v>
      </c>
      <c r="C850">
        <f t="shared" si="70"/>
        <v>554.47905660377364</v>
      </c>
      <c r="D850">
        <f t="shared" si="71"/>
        <v>569.2510177721133</v>
      </c>
      <c r="F850" s="1">
        <f t="shared" si="67"/>
        <v>14.770943396226357</v>
      </c>
      <c r="G850" s="1">
        <f t="shared" si="68"/>
        <v>14.771961168339658</v>
      </c>
      <c r="H850" s="1">
        <f t="shared" si="69"/>
        <v>1.0177721133004525E-3</v>
      </c>
    </row>
    <row r="851" spans="1:8" x14ac:dyDescent="0.2">
      <c r="A851">
        <f>Sheet1!A842</f>
        <v>815</v>
      </c>
      <c r="B851">
        <f>Sheet1!B842</f>
        <v>569.71</v>
      </c>
      <c r="C851">
        <f t="shared" si="70"/>
        <v>554.92955974842766</v>
      </c>
      <c r="D851">
        <f t="shared" si="71"/>
        <v>569.70831054506789</v>
      </c>
      <c r="F851" s="1">
        <f t="shared" si="67"/>
        <v>14.780440251572372</v>
      </c>
      <c r="G851" s="1">
        <f t="shared" si="68"/>
        <v>14.778750796640225</v>
      </c>
      <c r="H851" s="1">
        <f t="shared" si="69"/>
        <v>-1.6894549321477825E-3</v>
      </c>
    </row>
    <row r="852" spans="1:8" x14ac:dyDescent="0.2">
      <c r="A852">
        <f>Sheet1!A843</f>
        <v>816</v>
      </c>
      <c r="B852">
        <f>Sheet1!B843</f>
        <v>570.16</v>
      </c>
      <c r="C852">
        <f t="shared" si="70"/>
        <v>555.3800628930818</v>
      </c>
      <c r="D852">
        <f t="shared" si="71"/>
        <v>570.16557576954051</v>
      </c>
      <c r="F852" s="1">
        <f t="shared" si="67"/>
        <v>14.779937106918169</v>
      </c>
      <c r="G852" s="1">
        <f t="shared" si="68"/>
        <v>14.785512876458711</v>
      </c>
      <c r="H852" s="1">
        <f t="shared" si="69"/>
        <v>5.5757695405418417E-3</v>
      </c>
    </row>
    <row r="853" spans="1:8" x14ac:dyDescent="0.2">
      <c r="A853">
        <f>Sheet1!A844</f>
        <v>817</v>
      </c>
      <c r="B853">
        <f>Sheet1!B844</f>
        <v>570.62</v>
      </c>
      <c r="C853">
        <f t="shared" si="70"/>
        <v>555.83056603773582</v>
      </c>
      <c r="D853">
        <f t="shared" si="71"/>
        <v>570.62281344176881</v>
      </c>
      <c r="F853" s="1">
        <f t="shared" si="67"/>
        <v>14.789433962264184</v>
      </c>
      <c r="G853" s="1">
        <f t="shared" si="68"/>
        <v>14.792247404032992</v>
      </c>
      <c r="H853" s="1">
        <f t="shared" si="69"/>
        <v>2.8134417688079338E-3</v>
      </c>
    </row>
    <row r="854" spans="1:8" x14ac:dyDescent="0.2">
      <c r="A854">
        <f>Sheet1!A845</f>
        <v>818</v>
      </c>
      <c r="B854">
        <f>Sheet1!B845</f>
        <v>571.08000000000004</v>
      </c>
      <c r="C854">
        <f t="shared" si="70"/>
        <v>556.28106918238996</v>
      </c>
      <c r="D854">
        <f t="shared" si="71"/>
        <v>571.08002355798999</v>
      </c>
      <c r="F854" s="1">
        <f t="shared" si="67"/>
        <v>14.798930817610085</v>
      </c>
      <c r="G854" s="1">
        <f t="shared" si="68"/>
        <v>14.798954375600033</v>
      </c>
      <c r="H854" s="1">
        <f t="shared" si="69"/>
        <v>2.3557989948130853E-5</v>
      </c>
    </row>
    <row r="855" spans="1:8" x14ac:dyDescent="0.2">
      <c r="A855">
        <f>Sheet1!A846</f>
        <v>819</v>
      </c>
      <c r="B855">
        <f>Sheet1!B846</f>
        <v>571.54</v>
      </c>
      <c r="C855">
        <f t="shared" si="70"/>
        <v>556.73157232704409</v>
      </c>
      <c r="D855">
        <f t="shared" si="71"/>
        <v>571.53720611444169</v>
      </c>
      <c r="F855" s="1">
        <f t="shared" si="67"/>
        <v>14.808427672955872</v>
      </c>
      <c r="G855" s="1">
        <f t="shared" si="68"/>
        <v>14.805633787397596</v>
      </c>
      <c r="H855" s="1">
        <f t="shared" si="69"/>
        <v>-2.793885558276088E-3</v>
      </c>
    </row>
    <row r="856" spans="1:8" x14ac:dyDescent="0.2">
      <c r="A856">
        <f>Sheet1!A847</f>
        <v>820</v>
      </c>
      <c r="B856">
        <f>Sheet1!B847</f>
        <v>571.99</v>
      </c>
      <c r="C856">
        <f t="shared" si="70"/>
        <v>557.18207547169811</v>
      </c>
      <c r="D856">
        <f t="shared" si="71"/>
        <v>571.9943611073611</v>
      </c>
      <c r="F856" s="1">
        <f t="shared" si="67"/>
        <v>14.807924528301896</v>
      </c>
      <c r="G856" s="1">
        <f t="shared" si="68"/>
        <v>14.812285635662988</v>
      </c>
      <c r="H856" s="1">
        <f t="shared" si="69"/>
        <v>4.3611073610918538E-3</v>
      </c>
    </row>
    <row r="857" spans="1:8" x14ac:dyDescent="0.2">
      <c r="A857">
        <f>Sheet1!A848</f>
        <v>821</v>
      </c>
      <c r="B857">
        <f>Sheet1!B848</f>
        <v>572.45000000000005</v>
      </c>
      <c r="C857">
        <f t="shared" si="70"/>
        <v>557.63257861635225</v>
      </c>
      <c r="D857">
        <f t="shared" si="71"/>
        <v>572.45148853298565</v>
      </c>
      <c r="F857" s="1">
        <f t="shared" si="67"/>
        <v>14.817421383647797</v>
      </c>
      <c r="G857" s="1">
        <f t="shared" si="68"/>
        <v>14.818909916633402</v>
      </c>
      <c r="H857" s="1">
        <f t="shared" si="69"/>
        <v>1.4885329856042517E-3</v>
      </c>
    </row>
    <row r="858" spans="1:8" x14ac:dyDescent="0.2">
      <c r="A858">
        <f>Sheet1!A849</f>
        <v>822</v>
      </c>
      <c r="B858">
        <f>Sheet1!B849</f>
        <v>572.91</v>
      </c>
      <c r="C858">
        <f t="shared" si="70"/>
        <v>558.08308176100627</v>
      </c>
      <c r="D858">
        <f t="shared" si="71"/>
        <v>572.90858838755287</v>
      </c>
      <c r="F858" s="1">
        <f t="shared" si="67"/>
        <v>14.826918238993699</v>
      </c>
      <c r="G858" s="1">
        <f t="shared" si="68"/>
        <v>14.825506626546598</v>
      </c>
      <c r="H858" s="1">
        <f t="shared" si="69"/>
        <v>-1.4116124471001967E-3</v>
      </c>
    </row>
    <row r="859" spans="1:8" x14ac:dyDescent="0.2">
      <c r="A859">
        <f>Sheet1!A850</f>
        <v>823</v>
      </c>
      <c r="B859">
        <f>Sheet1!B850</f>
        <v>573.36</v>
      </c>
      <c r="C859">
        <f t="shared" si="70"/>
        <v>558.5335849056604</v>
      </c>
      <c r="D859">
        <f t="shared" si="71"/>
        <v>573.36566066729995</v>
      </c>
      <c r="F859" s="1">
        <f t="shared" si="67"/>
        <v>14.826415094339609</v>
      </c>
      <c r="G859" s="1">
        <f t="shared" si="68"/>
        <v>14.832075761639544</v>
      </c>
      <c r="H859" s="1">
        <f t="shared" si="69"/>
        <v>5.6606672999350849E-3</v>
      </c>
    </row>
    <row r="860" spans="1:8" x14ac:dyDescent="0.2">
      <c r="A860">
        <f>Sheet1!A851</f>
        <v>824</v>
      </c>
      <c r="B860">
        <f>Sheet1!B851</f>
        <v>573.82000000000005</v>
      </c>
      <c r="C860">
        <f t="shared" si="70"/>
        <v>558.98408805031443</v>
      </c>
      <c r="D860">
        <f t="shared" si="71"/>
        <v>573.82270536846465</v>
      </c>
      <c r="F860" s="1">
        <f t="shared" si="67"/>
        <v>14.835911949685624</v>
      </c>
      <c r="G860" s="1">
        <f t="shared" si="68"/>
        <v>14.838617318150227</v>
      </c>
      <c r="H860" s="1">
        <f t="shared" si="69"/>
        <v>2.7053684646034526E-3</v>
      </c>
    </row>
    <row r="861" spans="1:8" x14ac:dyDescent="0.2">
      <c r="A861">
        <f>Sheet1!A852</f>
        <v>825</v>
      </c>
      <c r="B861">
        <f>Sheet1!B852</f>
        <v>574.28</v>
      </c>
      <c r="C861">
        <f t="shared" si="70"/>
        <v>559.43459119496856</v>
      </c>
      <c r="D861">
        <f t="shared" si="71"/>
        <v>574.27972248728406</v>
      </c>
      <c r="F861" s="1">
        <f t="shared" si="67"/>
        <v>14.845408805031411</v>
      </c>
      <c r="G861" s="1">
        <f t="shared" si="68"/>
        <v>14.8451312923155</v>
      </c>
      <c r="H861" s="1">
        <f t="shared" si="69"/>
        <v>-2.7751271591114346E-4</v>
      </c>
    </row>
    <row r="862" spans="1:8" x14ac:dyDescent="0.2">
      <c r="A862">
        <f>Sheet1!A853</f>
        <v>826</v>
      </c>
      <c r="B862">
        <f>Sheet1!B853</f>
        <v>574.74</v>
      </c>
      <c r="C862">
        <f t="shared" si="70"/>
        <v>559.8850943396227</v>
      </c>
      <c r="D862">
        <f t="shared" si="71"/>
        <v>574.73671201999548</v>
      </c>
      <c r="F862" s="1">
        <f t="shared" si="67"/>
        <v>14.854905660377312</v>
      </c>
      <c r="G862" s="1">
        <f t="shared" si="68"/>
        <v>14.851617680372783</v>
      </c>
      <c r="H862" s="1">
        <f t="shared" si="69"/>
        <v>-3.287980004529345E-3</v>
      </c>
    </row>
    <row r="863" spans="1:8" x14ac:dyDescent="0.2">
      <c r="A863">
        <f>Sheet1!A854</f>
        <v>827</v>
      </c>
      <c r="B863">
        <f>Sheet1!B854</f>
        <v>575.19000000000005</v>
      </c>
      <c r="C863">
        <f t="shared" si="70"/>
        <v>560.33559748427672</v>
      </c>
      <c r="D863">
        <f t="shared" si="71"/>
        <v>575.19367396283667</v>
      </c>
      <c r="F863" s="1">
        <f t="shared" si="67"/>
        <v>14.854402515723336</v>
      </c>
      <c r="G863" s="1">
        <f t="shared" si="68"/>
        <v>14.858076478559951</v>
      </c>
      <c r="H863" s="1">
        <f t="shared" si="69"/>
        <v>3.6739628366149191E-3</v>
      </c>
    </row>
    <row r="864" spans="1:8" x14ac:dyDescent="0.2">
      <c r="A864">
        <f>Sheet1!A855</f>
        <v>828</v>
      </c>
      <c r="B864">
        <f>Sheet1!B855</f>
        <v>575.65</v>
      </c>
      <c r="C864">
        <f t="shared" si="70"/>
        <v>560.78610062893085</v>
      </c>
      <c r="D864">
        <f t="shared" si="71"/>
        <v>575.65060831204494</v>
      </c>
      <c r="F864" s="1">
        <f t="shared" si="67"/>
        <v>14.863899371069124</v>
      </c>
      <c r="G864" s="1">
        <f t="shared" si="68"/>
        <v>14.864507683114084</v>
      </c>
      <c r="H864" s="1">
        <f t="shared" si="69"/>
        <v>6.0831204496025748E-4</v>
      </c>
    </row>
    <row r="865" spans="1:8" x14ac:dyDescent="0.2">
      <c r="A865">
        <f>Sheet1!A856</f>
        <v>829</v>
      </c>
      <c r="B865">
        <f>Sheet1!B856</f>
        <v>576.11</v>
      </c>
      <c r="C865">
        <f t="shared" si="70"/>
        <v>561.23660377358499</v>
      </c>
      <c r="D865">
        <f t="shared" si="71"/>
        <v>576.10751506385759</v>
      </c>
      <c r="F865" s="1">
        <f t="shared" si="67"/>
        <v>14.873396226415025</v>
      </c>
      <c r="G865" s="1">
        <f t="shared" si="68"/>
        <v>14.870911290272602</v>
      </c>
      <c r="H865" s="1">
        <f t="shared" si="69"/>
        <v>-2.4849361424230665E-3</v>
      </c>
    </row>
    <row r="866" spans="1:8" x14ac:dyDescent="0.2">
      <c r="A866">
        <f>Sheet1!A857</f>
        <v>830</v>
      </c>
      <c r="B866">
        <f>Sheet1!B857</f>
        <v>576.55999999999995</v>
      </c>
      <c r="C866">
        <f t="shared" si="70"/>
        <v>561.68710691823901</v>
      </c>
      <c r="D866">
        <f t="shared" si="71"/>
        <v>576.56439421451182</v>
      </c>
      <c r="F866" s="1">
        <f t="shared" si="67"/>
        <v>14.872893081760935</v>
      </c>
      <c r="G866" s="1">
        <f t="shared" si="68"/>
        <v>14.877287296272812</v>
      </c>
      <c r="H866" s="1">
        <f t="shared" si="69"/>
        <v>4.394214511876271E-3</v>
      </c>
    </row>
    <row r="867" spans="1:8" x14ac:dyDescent="0.2">
      <c r="A867">
        <f>Sheet1!A858</f>
        <v>831</v>
      </c>
      <c r="B867">
        <f>Sheet1!B858</f>
        <v>577.02</v>
      </c>
      <c r="C867">
        <f t="shared" si="70"/>
        <v>562.13761006289315</v>
      </c>
      <c r="D867">
        <f t="shared" si="71"/>
        <v>577.02124576024551</v>
      </c>
      <c r="F867" s="1">
        <f t="shared" si="67"/>
        <v>14.882389937106836</v>
      </c>
      <c r="G867" s="1">
        <f t="shared" si="68"/>
        <v>14.883635697352361</v>
      </c>
      <c r="H867" s="1">
        <f t="shared" si="69"/>
        <v>1.2457602455242522E-3</v>
      </c>
    </row>
    <row r="868" spans="1:8" x14ac:dyDescent="0.2">
      <c r="A868">
        <f>Sheet1!A859</f>
        <v>832</v>
      </c>
      <c r="B868">
        <f>Sheet1!B859</f>
        <v>577.48</v>
      </c>
      <c r="C868">
        <f t="shared" si="70"/>
        <v>562.58811320754717</v>
      </c>
      <c r="D868">
        <f t="shared" si="71"/>
        <v>577.47806969729572</v>
      </c>
      <c r="F868" s="1">
        <f t="shared" si="67"/>
        <v>14.891886792452851</v>
      </c>
      <c r="G868" s="1">
        <f t="shared" si="68"/>
        <v>14.889956489748556</v>
      </c>
      <c r="H868" s="1">
        <f t="shared" si="69"/>
        <v>-1.9303027042951726E-3</v>
      </c>
    </row>
    <row r="869" spans="1:8" x14ac:dyDescent="0.2">
      <c r="A869">
        <f>Sheet1!A860</f>
        <v>833</v>
      </c>
      <c r="B869">
        <f>Sheet1!B860</f>
        <v>577.92999999999995</v>
      </c>
      <c r="C869">
        <f t="shared" si="70"/>
        <v>563.0386163522013</v>
      </c>
      <c r="D869">
        <f t="shared" si="71"/>
        <v>577.93486602190001</v>
      </c>
      <c r="F869" s="1">
        <f t="shared" ref="F869:F932" si="72">B869-C869</f>
        <v>14.891383647798648</v>
      </c>
      <c r="G869" s="1">
        <f t="shared" ref="G869:G932" si="73">D869-C869</f>
        <v>14.896249669698705</v>
      </c>
      <c r="H869" s="1">
        <f t="shared" ref="H869:H932" si="74">D869-B869</f>
        <v>4.866021900056694E-3</v>
      </c>
    </row>
    <row r="870" spans="1:8" x14ac:dyDescent="0.2">
      <c r="A870">
        <f>Sheet1!A861</f>
        <v>834</v>
      </c>
      <c r="B870">
        <f>Sheet1!B861</f>
        <v>578.39</v>
      </c>
      <c r="C870">
        <f t="shared" ref="C870:C933" si="75">C$36+(A870-1)*(C$2103-C$36)/2067</f>
        <v>563.48911949685532</v>
      </c>
      <c r="D870">
        <f t="shared" ref="D870:D933" si="76">$J$21+A870*$I$21+$H$21*A870^2+$G$21*A870^3</f>
        <v>578.39163473029566</v>
      </c>
      <c r="F870" s="1">
        <f t="shared" si="72"/>
        <v>14.900880503144663</v>
      </c>
      <c r="G870" s="1">
        <f t="shared" si="73"/>
        <v>14.90251523344034</v>
      </c>
      <c r="H870" s="1">
        <f t="shared" si="74"/>
        <v>1.6347302956774001E-3</v>
      </c>
    </row>
    <row r="871" spans="1:8" x14ac:dyDescent="0.2">
      <c r="A871">
        <f>Sheet1!A862</f>
        <v>835</v>
      </c>
      <c r="B871">
        <f>Sheet1!B862</f>
        <v>578.85</v>
      </c>
      <c r="C871">
        <f t="shared" si="75"/>
        <v>563.93962264150946</v>
      </c>
      <c r="D871">
        <f t="shared" si="76"/>
        <v>578.84837581872023</v>
      </c>
      <c r="F871" s="1">
        <f t="shared" si="72"/>
        <v>14.910377358490564</v>
      </c>
      <c r="G871" s="1">
        <f t="shared" si="73"/>
        <v>14.90875317721077</v>
      </c>
      <c r="H871" s="1">
        <f t="shared" si="74"/>
        <v>-1.6241812797943567E-3</v>
      </c>
    </row>
    <row r="872" spans="1:8" x14ac:dyDescent="0.2">
      <c r="A872">
        <f>Sheet1!A863</f>
        <v>836</v>
      </c>
      <c r="B872">
        <f>Sheet1!B863</f>
        <v>579.29999999999995</v>
      </c>
      <c r="C872">
        <f t="shared" si="75"/>
        <v>564.39012578616348</v>
      </c>
      <c r="D872">
        <f t="shared" si="76"/>
        <v>579.30508928341089</v>
      </c>
      <c r="F872" s="1">
        <f t="shared" si="72"/>
        <v>14.909874213836474</v>
      </c>
      <c r="G872" s="1">
        <f t="shared" si="73"/>
        <v>14.914963497247413</v>
      </c>
      <c r="H872" s="1">
        <f t="shared" si="74"/>
        <v>5.0892834109390606E-3</v>
      </c>
    </row>
    <row r="873" spans="1:8" x14ac:dyDescent="0.2">
      <c r="A873">
        <f>Sheet1!A864</f>
        <v>837</v>
      </c>
      <c r="B873">
        <f>Sheet1!B864</f>
        <v>579.76</v>
      </c>
      <c r="C873">
        <f t="shared" si="75"/>
        <v>564.84062893081762</v>
      </c>
      <c r="D873">
        <f t="shared" si="76"/>
        <v>579.76177512060531</v>
      </c>
      <c r="F873" s="1">
        <f t="shared" si="72"/>
        <v>14.919371069182375</v>
      </c>
      <c r="G873" s="1">
        <f t="shared" si="73"/>
        <v>14.921146189787692</v>
      </c>
      <c r="H873" s="1">
        <f t="shared" si="74"/>
        <v>1.7751206053162605E-3</v>
      </c>
    </row>
    <row r="874" spans="1:8" x14ac:dyDescent="0.2">
      <c r="A874">
        <f>Sheet1!A865</f>
        <v>838</v>
      </c>
      <c r="B874">
        <f>Sheet1!B865</f>
        <v>580.22</v>
      </c>
      <c r="C874">
        <f t="shared" si="75"/>
        <v>565.29113207547175</v>
      </c>
      <c r="D874">
        <f t="shared" si="76"/>
        <v>580.21843332654066</v>
      </c>
      <c r="F874" s="1">
        <f t="shared" si="72"/>
        <v>14.928867924528276</v>
      </c>
      <c r="G874" s="1">
        <f t="shared" si="73"/>
        <v>14.927301251068911</v>
      </c>
      <c r="H874" s="1">
        <f t="shared" si="74"/>
        <v>-1.5666734593651199E-3</v>
      </c>
    </row>
    <row r="875" spans="1:8" x14ac:dyDescent="0.2">
      <c r="A875">
        <f>Sheet1!A866</f>
        <v>839</v>
      </c>
      <c r="B875">
        <f>Sheet1!B866</f>
        <v>580.66999999999996</v>
      </c>
      <c r="C875">
        <f t="shared" si="75"/>
        <v>565.74163522012577</v>
      </c>
      <c r="D875">
        <f t="shared" si="76"/>
        <v>580.67506389745438</v>
      </c>
      <c r="F875" s="1">
        <f t="shared" si="72"/>
        <v>14.928364779874187</v>
      </c>
      <c r="G875" s="1">
        <f t="shared" si="73"/>
        <v>14.933428677328607</v>
      </c>
      <c r="H875" s="1">
        <f t="shared" si="74"/>
        <v>5.06389745441993E-3</v>
      </c>
    </row>
    <row r="876" spans="1:8" x14ac:dyDescent="0.2">
      <c r="A876">
        <f>Sheet1!A867</f>
        <v>840</v>
      </c>
      <c r="B876">
        <f>Sheet1!B867</f>
        <v>581.13</v>
      </c>
      <c r="C876">
        <f t="shared" si="75"/>
        <v>566.19213836477991</v>
      </c>
      <c r="D876">
        <f t="shared" si="76"/>
        <v>581.13166682958411</v>
      </c>
      <c r="F876" s="1">
        <f t="shared" si="72"/>
        <v>14.937861635220088</v>
      </c>
      <c r="G876" s="1">
        <f t="shared" si="73"/>
        <v>14.939528464804198</v>
      </c>
      <c r="H876" s="1">
        <f t="shared" si="74"/>
        <v>1.6668295841100189E-3</v>
      </c>
    </row>
    <row r="877" spans="1:8" x14ac:dyDescent="0.2">
      <c r="A877">
        <f>Sheet1!A868</f>
        <v>841</v>
      </c>
      <c r="B877">
        <f>Sheet1!B868</f>
        <v>581.59</v>
      </c>
      <c r="C877">
        <f t="shared" si="75"/>
        <v>566.64264150943404</v>
      </c>
      <c r="D877">
        <f t="shared" si="76"/>
        <v>581.58824211916703</v>
      </c>
      <c r="F877" s="1">
        <f t="shared" si="72"/>
        <v>14.947358490565989</v>
      </c>
      <c r="G877" s="1">
        <f t="shared" si="73"/>
        <v>14.945600609732992</v>
      </c>
      <c r="H877" s="1">
        <f t="shared" si="74"/>
        <v>-1.7578808329972162E-3</v>
      </c>
    </row>
    <row r="878" spans="1:8" x14ac:dyDescent="0.2">
      <c r="A878">
        <f>Sheet1!A869</f>
        <v>842</v>
      </c>
      <c r="B878">
        <f>Sheet1!B869</f>
        <v>582.04</v>
      </c>
      <c r="C878">
        <f t="shared" si="75"/>
        <v>567.09314465408806</v>
      </c>
      <c r="D878">
        <f t="shared" si="76"/>
        <v>582.04478976244059</v>
      </c>
      <c r="F878" s="1">
        <f t="shared" si="72"/>
        <v>14.946855345911899</v>
      </c>
      <c r="G878" s="1">
        <f t="shared" si="73"/>
        <v>14.951645108352523</v>
      </c>
      <c r="H878" s="1">
        <f t="shared" si="74"/>
        <v>4.7897624406232353E-3</v>
      </c>
    </row>
    <row r="879" spans="1:8" x14ac:dyDescent="0.2">
      <c r="A879">
        <f>Sheet1!A870</f>
        <v>843</v>
      </c>
      <c r="B879">
        <f>Sheet1!B870</f>
        <v>582.5</v>
      </c>
      <c r="C879">
        <f t="shared" si="75"/>
        <v>567.5436477987422</v>
      </c>
      <c r="D879">
        <f t="shared" si="76"/>
        <v>582.50130975564207</v>
      </c>
      <c r="F879" s="1">
        <f t="shared" si="72"/>
        <v>14.956352201257801</v>
      </c>
      <c r="G879" s="1">
        <f t="shared" si="73"/>
        <v>14.957661956899869</v>
      </c>
      <c r="H879" s="1">
        <f t="shared" si="74"/>
        <v>1.3097556420689216E-3</v>
      </c>
    </row>
    <row r="880" spans="1:8" x14ac:dyDescent="0.2">
      <c r="A880">
        <f>Sheet1!A871</f>
        <v>844</v>
      </c>
      <c r="B880">
        <f>Sheet1!B871</f>
        <v>582.96</v>
      </c>
      <c r="C880">
        <f t="shared" si="75"/>
        <v>567.99415094339622</v>
      </c>
      <c r="D880">
        <f t="shared" si="76"/>
        <v>582.95780209500913</v>
      </c>
      <c r="F880" s="1">
        <f t="shared" si="72"/>
        <v>14.965849056603815</v>
      </c>
      <c r="G880" s="1">
        <f t="shared" si="73"/>
        <v>14.963651151612908</v>
      </c>
      <c r="H880" s="1">
        <f t="shared" si="74"/>
        <v>-2.197904990907773E-3</v>
      </c>
    </row>
    <row r="881" spans="1:8" x14ac:dyDescent="0.2">
      <c r="A881">
        <f>Sheet1!A872</f>
        <v>845</v>
      </c>
      <c r="B881">
        <f>Sheet1!B872</f>
        <v>583.41</v>
      </c>
      <c r="C881">
        <f t="shared" si="75"/>
        <v>568.44465408805036</v>
      </c>
      <c r="D881">
        <f t="shared" si="76"/>
        <v>583.41426677677907</v>
      </c>
      <c r="F881" s="1">
        <f t="shared" si="72"/>
        <v>14.965345911949612</v>
      </c>
      <c r="G881" s="1">
        <f t="shared" si="73"/>
        <v>14.969612688728716</v>
      </c>
      <c r="H881" s="1">
        <f t="shared" si="74"/>
        <v>4.2667767791044753E-3</v>
      </c>
    </row>
    <row r="882" spans="1:8" x14ac:dyDescent="0.2">
      <c r="A882">
        <f>Sheet1!A873</f>
        <v>846</v>
      </c>
      <c r="B882">
        <f>Sheet1!B873</f>
        <v>583.87</v>
      </c>
      <c r="C882">
        <f t="shared" si="75"/>
        <v>568.89515723270438</v>
      </c>
      <c r="D882">
        <f t="shared" si="76"/>
        <v>583.87070379718909</v>
      </c>
      <c r="F882" s="1">
        <f t="shared" si="72"/>
        <v>14.974842767295627</v>
      </c>
      <c r="G882" s="1">
        <f t="shared" si="73"/>
        <v>14.975546564484716</v>
      </c>
      <c r="H882" s="1">
        <f t="shared" si="74"/>
        <v>7.0379718908952782E-4</v>
      </c>
    </row>
    <row r="883" spans="1:8" x14ac:dyDescent="0.2">
      <c r="A883">
        <f>Sheet1!A874</f>
        <v>847</v>
      </c>
      <c r="B883">
        <f>Sheet1!B874</f>
        <v>584.33000000000004</v>
      </c>
      <c r="C883">
        <f t="shared" si="75"/>
        <v>569.34566037735851</v>
      </c>
      <c r="D883">
        <f t="shared" si="76"/>
        <v>584.32711315247695</v>
      </c>
      <c r="F883" s="1">
        <f t="shared" si="72"/>
        <v>14.984339622641528</v>
      </c>
      <c r="G883" s="1">
        <f t="shared" si="73"/>
        <v>14.981452775118441</v>
      </c>
      <c r="H883" s="1">
        <f t="shared" si="74"/>
        <v>-2.8868475230865442E-3</v>
      </c>
    </row>
    <row r="884" spans="1:8" x14ac:dyDescent="0.2">
      <c r="A884">
        <f>Sheet1!A875</f>
        <v>848</v>
      </c>
      <c r="B884">
        <f>Sheet1!B875</f>
        <v>584.78</v>
      </c>
      <c r="C884">
        <f t="shared" si="75"/>
        <v>569.79616352201265</v>
      </c>
      <c r="D884">
        <f t="shared" si="76"/>
        <v>584.78349483887973</v>
      </c>
      <c r="F884" s="1">
        <f t="shared" si="72"/>
        <v>14.983836477987325</v>
      </c>
      <c r="G884" s="1">
        <f t="shared" si="73"/>
        <v>14.987331316867085</v>
      </c>
      <c r="H884" s="1">
        <f t="shared" si="74"/>
        <v>3.4948388797602092E-3</v>
      </c>
    </row>
    <row r="885" spans="1:8" x14ac:dyDescent="0.2">
      <c r="A885">
        <f>Sheet1!A876</f>
        <v>849</v>
      </c>
      <c r="B885">
        <f>Sheet1!B876</f>
        <v>585.24</v>
      </c>
      <c r="C885">
        <f t="shared" si="75"/>
        <v>570.24666666666667</v>
      </c>
      <c r="D885">
        <f t="shared" si="76"/>
        <v>585.23984885263508</v>
      </c>
      <c r="F885" s="1">
        <f t="shared" si="72"/>
        <v>14.993333333333339</v>
      </c>
      <c r="G885" s="1">
        <f t="shared" si="73"/>
        <v>14.993182185968408</v>
      </c>
      <c r="H885" s="1">
        <f t="shared" si="74"/>
        <v>-1.5114736493160308E-4</v>
      </c>
    </row>
    <row r="886" spans="1:8" x14ac:dyDescent="0.2">
      <c r="A886">
        <f>Sheet1!A877</f>
        <v>850</v>
      </c>
      <c r="B886">
        <f>Sheet1!B877</f>
        <v>585.69000000000005</v>
      </c>
      <c r="C886">
        <f t="shared" si="75"/>
        <v>570.6971698113208</v>
      </c>
      <c r="D886">
        <f t="shared" si="76"/>
        <v>585.69617518998018</v>
      </c>
      <c r="F886" s="1">
        <f t="shared" si="72"/>
        <v>14.99283018867925</v>
      </c>
      <c r="G886" s="1">
        <f t="shared" si="73"/>
        <v>14.999005378659376</v>
      </c>
      <c r="H886" s="1">
        <f t="shared" si="74"/>
        <v>6.1751899801265608E-3</v>
      </c>
    </row>
    <row r="887" spans="1:8" x14ac:dyDescent="0.2">
      <c r="A887">
        <f>Sheet1!A878</f>
        <v>851</v>
      </c>
      <c r="B887">
        <f>Sheet1!B878</f>
        <v>586.15</v>
      </c>
      <c r="C887">
        <f t="shared" si="75"/>
        <v>571.14767295597483</v>
      </c>
      <c r="D887">
        <f t="shared" si="76"/>
        <v>586.15247384715258</v>
      </c>
      <c r="F887" s="1">
        <f t="shared" si="72"/>
        <v>15.002327044025151</v>
      </c>
      <c r="G887" s="1">
        <f t="shared" si="73"/>
        <v>15.004800891177752</v>
      </c>
      <c r="H887" s="1">
        <f t="shared" si="74"/>
        <v>2.4738471526006833E-3</v>
      </c>
    </row>
    <row r="888" spans="1:8" x14ac:dyDescent="0.2">
      <c r="A888">
        <f>Sheet1!A879</f>
        <v>852</v>
      </c>
      <c r="B888">
        <f>Sheet1!B879</f>
        <v>586.61</v>
      </c>
      <c r="C888">
        <f t="shared" si="75"/>
        <v>571.59817610062896</v>
      </c>
      <c r="D888">
        <f t="shared" si="76"/>
        <v>586.6087448203898</v>
      </c>
      <c r="F888" s="1">
        <f t="shared" si="72"/>
        <v>15.011823899371052</v>
      </c>
      <c r="G888" s="1">
        <f t="shared" si="73"/>
        <v>15.01056871976084</v>
      </c>
      <c r="H888" s="1">
        <f t="shared" si="74"/>
        <v>-1.2551796102115986E-3</v>
      </c>
    </row>
    <row r="889" spans="1:8" x14ac:dyDescent="0.2">
      <c r="A889">
        <f>Sheet1!A880</f>
        <v>853</v>
      </c>
      <c r="B889">
        <f>Sheet1!B880</f>
        <v>587.05999999999995</v>
      </c>
      <c r="C889">
        <f t="shared" si="75"/>
        <v>572.04867924528298</v>
      </c>
      <c r="D889">
        <f t="shared" si="76"/>
        <v>587.06498810592882</v>
      </c>
      <c r="F889" s="1">
        <f t="shared" si="72"/>
        <v>15.011320754716962</v>
      </c>
      <c r="G889" s="1">
        <f t="shared" si="73"/>
        <v>15.016308860645836</v>
      </c>
      <c r="H889" s="1">
        <f t="shared" si="74"/>
        <v>4.9881059288736651E-3</v>
      </c>
    </row>
    <row r="890" spans="1:8" x14ac:dyDescent="0.2">
      <c r="A890">
        <f>Sheet1!A881</f>
        <v>854</v>
      </c>
      <c r="B890">
        <f>Sheet1!B881</f>
        <v>587.52</v>
      </c>
      <c r="C890">
        <f t="shared" si="75"/>
        <v>572.49918238993712</v>
      </c>
      <c r="D890">
        <f t="shared" si="76"/>
        <v>587.5212037000075</v>
      </c>
      <c r="F890" s="1">
        <f t="shared" si="72"/>
        <v>15.020817610062863</v>
      </c>
      <c r="G890" s="1">
        <f t="shared" si="73"/>
        <v>15.022021310070386</v>
      </c>
      <c r="H890" s="1">
        <f t="shared" si="74"/>
        <v>1.2037000075224569E-3</v>
      </c>
    </row>
    <row r="891" spans="1:8" x14ac:dyDescent="0.2">
      <c r="A891">
        <f>Sheet1!A882</f>
        <v>855</v>
      </c>
      <c r="B891">
        <f>Sheet1!B882</f>
        <v>587.98</v>
      </c>
      <c r="C891">
        <f t="shared" si="75"/>
        <v>572.94968553459125</v>
      </c>
      <c r="D891">
        <f t="shared" si="76"/>
        <v>587.97739159886294</v>
      </c>
      <c r="F891" s="1">
        <f t="shared" si="72"/>
        <v>15.030314465408765</v>
      </c>
      <c r="G891" s="1">
        <f t="shared" si="73"/>
        <v>15.027706064271683</v>
      </c>
      <c r="H891" s="1">
        <f t="shared" si="74"/>
        <v>-2.6084011370812732E-3</v>
      </c>
    </row>
    <row r="892" spans="1:8" x14ac:dyDescent="0.2">
      <c r="A892">
        <f>Sheet1!A883</f>
        <v>856</v>
      </c>
      <c r="B892">
        <f>Sheet1!B883</f>
        <v>588.42999999999995</v>
      </c>
      <c r="C892">
        <f t="shared" si="75"/>
        <v>573.40018867924528</v>
      </c>
      <c r="D892">
        <f t="shared" si="76"/>
        <v>588.43355179873276</v>
      </c>
      <c r="F892" s="1">
        <f t="shared" si="72"/>
        <v>15.029811320754675</v>
      </c>
      <c r="G892" s="1">
        <f t="shared" si="73"/>
        <v>15.03336311948749</v>
      </c>
      <c r="H892" s="1">
        <f t="shared" si="74"/>
        <v>3.5517987328148592E-3</v>
      </c>
    </row>
    <row r="893" spans="1:8" x14ac:dyDescent="0.2">
      <c r="A893">
        <f>Sheet1!A884</f>
        <v>857</v>
      </c>
      <c r="B893">
        <f>Sheet1!B884</f>
        <v>588.89</v>
      </c>
      <c r="C893">
        <f t="shared" si="75"/>
        <v>573.85069182389941</v>
      </c>
      <c r="D893">
        <f t="shared" si="76"/>
        <v>588.88968429585418</v>
      </c>
      <c r="F893" s="1">
        <f t="shared" si="72"/>
        <v>15.039308176100576</v>
      </c>
      <c r="G893" s="1">
        <f t="shared" si="73"/>
        <v>15.038992471954771</v>
      </c>
      <c r="H893" s="1">
        <f t="shared" si="74"/>
        <v>-3.157041458052845E-4</v>
      </c>
    </row>
    <row r="894" spans="1:8" x14ac:dyDescent="0.2">
      <c r="A894">
        <f>Sheet1!A885</f>
        <v>858</v>
      </c>
      <c r="B894">
        <f>Sheet1!B885</f>
        <v>589.34</v>
      </c>
      <c r="C894">
        <f t="shared" si="75"/>
        <v>574.30119496855355</v>
      </c>
      <c r="D894">
        <f t="shared" si="76"/>
        <v>589.34578908646483</v>
      </c>
      <c r="F894" s="1">
        <f t="shared" si="72"/>
        <v>15.038805031446486</v>
      </c>
      <c r="G894" s="1">
        <f t="shared" si="73"/>
        <v>15.044594117911288</v>
      </c>
      <c r="H894" s="1">
        <f t="shared" si="74"/>
        <v>5.789086464801585E-3</v>
      </c>
    </row>
    <row r="895" spans="1:8" x14ac:dyDescent="0.2">
      <c r="A895">
        <f>Sheet1!A886</f>
        <v>859</v>
      </c>
      <c r="B895">
        <f>Sheet1!B886</f>
        <v>589.79999999999995</v>
      </c>
      <c r="C895">
        <f t="shared" si="75"/>
        <v>574.75169811320757</v>
      </c>
      <c r="D895">
        <f t="shared" si="76"/>
        <v>589.8018661668018</v>
      </c>
      <c r="F895" s="1">
        <f t="shared" si="72"/>
        <v>15.048301886792387</v>
      </c>
      <c r="G895" s="1">
        <f t="shared" si="73"/>
        <v>15.050168053594234</v>
      </c>
      <c r="H895" s="1">
        <f t="shared" si="74"/>
        <v>1.8661668018467026E-3</v>
      </c>
    </row>
    <row r="896" spans="1:8" x14ac:dyDescent="0.2">
      <c r="A896">
        <f>Sheet1!A887</f>
        <v>860</v>
      </c>
      <c r="B896">
        <f>Sheet1!B887</f>
        <v>590.26</v>
      </c>
      <c r="C896">
        <f t="shared" si="75"/>
        <v>575.2022012578617</v>
      </c>
      <c r="D896">
        <f t="shared" si="76"/>
        <v>590.25791553310273</v>
      </c>
      <c r="F896" s="1">
        <f t="shared" si="72"/>
        <v>15.057798742138289</v>
      </c>
      <c r="G896" s="1">
        <f t="shared" si="73"/>
        <v>15.05571427524103</v>
      </c>
      <c r="H896" s="1">
        <f t="shared" si="74"/>
        <v>-2.0844668972586078E-3</v>
      </c>
    </row>
    <row r="897" spans="1:8" x14ac:dyDescent="0.2">
      <c r="A897">
        <f>Sheet1!A888</f>
        <v>861</v>
      </c>
      <c r="B897">
        <f>Sheet1!B888</f>
        <v>590.71</v>
      </c>
      <c r="C897">
        <f t="shared" si="75"/>
        <v>575.65270440251572</v>
      </c>
      <c r="D897">
        <f t="shared" si="76"/>
        <v>590.71393718160493</v>
      </c>
      <c r="F897" s="1">
        <f t="shared" si="72"/>
        <v>15.057295597484313</v>
      </c>
      <c r="G897" s="1">
        <f t="shared" si="73"/>
        <v>15.06123277908921</v>
      </c>
      <c r="H897" s="1">
        <f t="shared" si="74"/>
        <v>3.9371816048969777E-3</v>
      </c>
    </row>
    <row r="898" spans="1:8" x14ac:dyDescent="0.2">
      <c r="A898">
        <f>Sheet1!A889</f>
        <v>862</v>
      </c>
      <c r="B898">
        <f>Sheet1!B889</f>
        <v>591.16999999999996</v>
      </c>
      <c r="C898">
        <f t="shared" si="75"/>
        <v>576.10320754716986</v>
      </c>
      <c r="D898">
        <f t="shared" si="76"/>
        <v>591.16993110854582</v>
      </c>
      <c r="F898" s="1">
        <f t="shared" si="72"/>
        <v>15.0667924528301</v>
      </c>
      <c r="G898" s="1">
        <f t="shared" si="73"/>
        <v>15.066723561375966</v>
      </c>
      <c r="H898" s="1">
        <f t="shared" si="74"/>
        <v>-6.8891454134245578E-5</v>
      </c>
    </row>
    <row r="899" spans="1:8" x14ac:dyDescent="0.2">
      <c r="A899">
        <f>Sheet1!A890</f>
        <v>863</v>
      </c>
      <c r="B899">
        <f>Sheet1!B890</f>
        <v>591.62</v>
      </c>
      <c r="C899">
        <f t="shared" si="75"/>
        <v>576.55371069182388</v>
      </c>
      <c r="D899">
        <f t="shared" si="76"/>
        <v>591.62589731016283</v>
      </c>
      <c r="F899" s="1">
        <f t="shared" si="72"/>
        <v>15.066289308176124</v>
      </c>
      <c r="G899" s="1">
        <f t="shared" si="73"/>
        <v>15.072186618338947</v>
      </c>
      <c r="H899" s="1">
        <f t="shared" si="74"/>
        <v>5.8973101628225777E-3</v>
      </c>
    </row>
    <row r="900" spans="1:8" x14ac:dyDescent="0.2">
      <c r="A900">
        <f>Sheet1!A891</f>
        <v>864</v>
      </c>
      <c r="B900">
        <f>Sheet1!B891</f>
        <v>592.08000000000004</v>
      </c>
      <c r="C900">
        <f t="shared" si="75"/>
        <v>577.00421383647802</v>
      </c>
      <c r="D900">
        <f t="shared" si="76"/>
        <v>592.08183578269325</v>
      </c>
      <c r="F900" s="1">
        <f t="shared" si="72"/>
        <v>15.075786163522025</v>
      </c>
      <c r="G900" s="1">
        <f t="shared" si="73"/>
        <v>15.077621946215231</v>
      </c>
      <c r="H900" s="1">
        <f t="shared" si="74"/>
        <v>1.8357826932060561E-3</v>
      </c>
    </row>
    <row r="901" spans="1:8" x14ac:dyDescent="0.2">
      <c r="A901">
        <f>Sheet1!A892</f>
        <v>865</v>
      </c>
      <c r="B901">
        <f>Sheet1!B892</f>
        <v>592.54</v>
      </c>
      <c r="C901">
        <f t="shared" si="75"/>
        <v>577.45471698113204</v>
      </c>
      <c r="D901">
        <f t="shared" si="76"/>
        <v>592.53774652237473</v>
      </c>
      <c r="F901" s="1">
        <f t="shared" si="72"/>
        <v>15.085283018867926</v>
      </c>
      <c r="G901" s="1">
        <f t="shared" si="73"/>
        <v>15.083029541242695</v>
      </c>
      <c r="H901" s="1">
        <f t="shared" si="74"/>
        <v>-2.2534776252314259E-3</v>
      </c>
    </row>
    <row r="902" spans="1:8" x14ac:dyDescent="0.2">
      <c r="A902">
        <f>Sheet1!A893</f>
        <v>866</v>
      </c>
      <c r="B902">
        <f>Sheet1!B893</f>
        <v>592.99</v>
      </c>
      <c r="C902">
        <f t="shared" si="75"/>
        <v>577.90522012578617</v>
      </c>
      <c r="D902">
        <f t="shared" si="76"/>
        <v>592.99362952544436</v>
      </c>
      <c r="F902" s="1">
        <f t="shared" si="72"/>
        <v>15.084779874213837</v>
      </c>
      <c r="G902" s="1">
        <f t="shared" si="73"/>
        <v>15.08840939965819</v>
      </c>
      <c r="H902" s="1">
        <f t="shared" si="74"/>
        <v>3.6295254443530212E-3</v>
      </c>
    </row>
    <row r="903" spans="1:8" x14ac:dyDescent="0.2">
      <c r="A903">
        <f>Sheet1!A894</f>
        <v>867</v>
      </c>
      <c r="B903">
        <f>Sheet1!B894</f>
        <v>593.45000000000005</v>
      </c>
      <c r="C903">
        <f t="shared" si="75"/>
        <v>578.35572327044031</v>
      </c>
      <c r="D903">
        <f t="shared" si="76"/>
        <v>593.44948478813967</v>
      </c>
      <c r="F903" s="1">
        <f t="shared" si="72"/>
        <v>15.094276729559738</v>
      </c>
      <c r="G903" s="1">
        <f t="shared" si="73"/>
        <v>15.093761517699363</v>
      </c>
      <c r="H903" s="1">
        <f t="shared" si="74"/>
        <v>-5.152118603746203E-4</v>
      </c>
    </row>
    <row r="904" spans="1:8" x14ac:dyDescent="0.2">
      <c r="A904">
        <f>Sheet1!A895</f>
        <v>868</v>
      </c>
      <c r="B904">
        <f>Sheet1!B895</f>
        <v>593.9</v>
      </c>
      <c r="C904">
        <f t="shared" si="75"/>
        <v>578.80622641509433</v>
      </c>
      <c r="D904">
        <f t="shared" si="76"/>
        <v>593.90531230669831</v>
      </c>
      <c r="F904" s="1">
        <f t="shared" si="72"/>
        <v>15.093773584905648</v>
      </c>
      <c r="G904" s="1">
        <f t="shared" si="73"/>
        <v>15.099085891603977</v>
      </c>
      <c r="H904" s="1">
        <f t="shared" si="74"/>
        <v>5.3123066983289391E-3</v>
      </c>
    </row>
    <row r="905" spans="1:8" x14ac:dyDescent="0.2">
      <c r="A905">
        <f>Sheet1!A896</f>
        <v>869</v>
      </c>
      <c r="B905">
        <f>Sheet1!B896</f>
        <v>594.36</v>
      </c>
      <c r="C905">
        <f t="shared" si="75"/>
        <v>579.25672955974846</v>
      </c>
      <c r="D905">
        <f t="shared" si="76"/>
        <v>594.36111207735712</v>
      </c>
      <c r="F905" s="1">
        <f t="shared" si="72"/>
        <v>15.103270440251549</v>
      </c>
      <c r="G905" s="1">
        <f t="shared" si="73"/>
        <v>15.104382517608656</v>
      </c>
      <c r="H905" s="1">
        <f t="shared" si="74"/>
        <v>1.1120773571065001E-3</v>
      </c>
    </row>
    <row r="906" spans="1:8" x14ac:dyDescent="0.2">
      <c r="A906">
        <f>Sheet1!A897</f>
        <v>870</v>
      </c>
      <c r="B906">
        <f>Sheet1!B897</f>
        <v>594.80999999999995</v>
      </c>
      <c r="C906">
        <f t="shared" si="75"/>
        <v>579.7072327044026</v>
      </c>
      <c r="D906">
        <f t="shared" si="76"/>
        <v>594.81688409635422</v>
      </c>
      <c r="F906" s="1">
        <f t="shared" si="72"/>
        <v>15.102767295597346</v>
      </c>
      <c r="G906" s="1">
        <f t="shared" si="73"/>
        <v>15.109651391951616</v>
      </c>
      <c r="H906" s="1">
        <f t="shared" si="74"/>
        <v>6.8840963542697864E-3</v>
      </c>
    </row>
    <row r="907" spans="1:8" x14ac:dyDescent="0.2">
      <c r="A907">
        <f>Sheet1!A898</f>
        <v>871</v>
      </c>
      <c r="B907">
        <f>Sheet1!B898</f>
        <v>595.27</v>
      </c>
      <c r="C907">
        <f t="shared" si="75"/>
        <v>580.15773584905662</v>
      </c>
      <c r="D907">
        <f t="shared" si="76"/>
        <v>595.27262835992656</v>
      </c>
      <c r="F907" s="1">
        <f t="shared" si="72"/>
        <v>15.112264150943361</v>
      </c>
      <c r="G907" s="1">
        <f t="shared" si="73"/>
        <v>15.114892510869936</v>
      </c>
      <c r="H907" s="1">
        <f t="shared" si="74"/>
        <v>2.6283599265752855E-3</v>
      </c>
    </row>
    <row r="908" spans="1:8" x14ac:dyDescent="0.2">
      <c r="A908">
        <f>Sheet1!A899</f>
        <v>872</v>
      </c>
      <c r="B908">
        <f>Sheet1!B899</f>
        <v>595.73</v>
      </c>
      <c r="C908">
        <f t="shared" si="75"/>
        <v>580.60823899371064</v>
      </c>
      <c r="D908">
        <f t="shared" si="76"/>
        <v>595.72834486431145</v>
      </c>
      <c r="F908" s="1">
        <f t="shared" si="72"/>
        <v>15.121761006289375</v>
      </c>
      <c r="G908" s="1">
        <f t="shared" si="73"/>
        <v>15.12010587060081</v>
      </c>
      <c r="H908" s="1">
        <f t="shared" si="74"/>
        <v>-1.6551356885656787E-3</v>
      </c>
    </row>
    <row r="909" spans="1:8" x14ac:dyDescent="0.2">
      <c r="A909">
        <f>Sheet1!A900</f>
        <v>873</v>
      </c>
      <c r="B909">
        <f>Sheet1!B900</f>
        <v>596.17999999999995</v>
      </c>
      <c r="C909">
        <f t="shared" si="75"/>
        <v>581.05874213836478</v>
      </c>
      <c r="D909">
        <f t="shared" si="76"/>
        <v>596.18403360574644</v>
      </c>
      <c r="F909" s="1">
        <f t="shared" si="72"/>
        <v>15.121257861635172</v>
      </c>
      <c r="G909" s="1">
        <f t="shared" si="73"/>
        <v>15.125291467381658</v>
      </c>
      <c r="H909" s="1">
        <f t="shared" si="74"/>
        <v>4.0336057464855912E-3</v>
      </c>
    </row>
    <row r="910" spans="1:8" x14ac:dyDescent="0.2">
      <c r="A910">
        <f>Sheet1!A901</f>
        <v>874</v>
      </c>
      <c r="B910">
        <f>Sheet1!B901</f>
        <v>596.64</v>
      </c>
      <c r="C910">
        <f t="shared" si="75"/>
        <v>581.50924528301891</v>
      </c>
      <c r="D910">
        <f t="shared" si="76"/>
        <v>596.63969458046904</v>
      </c>
      <c r="F910" s="1">
        <f t="shared" si="72"/>
        <v>15.130754716981073</v>
      </c>
      <c r="G910" s="1">
        <f t="shared" si="73"/>
        <v>15.130449297450127</v>
      </c>
      <c r="H910" s="1">
        <f t="shared" si="74"/>
        <v>-3.0541953094598284E-4</v>
      </c>
    </row>
    <row r="911" spans="1:8" x14ac:dyDescent="0.2">
      <c r="A911">
        <f>Sheet1!A902</f>
        <v>875</v>
      </c>
      <c r="B911">
        <f>Sheet1!B902</f>
        <v>597.09</v>
      </c>
      <c r="C911">
        <f t="shared" si="75"/>
        <v>581.95974842767293</v>
      </c>
      <c r="D911">
        <f t="shared" si="76"/>
        <v>597.09532778471657</v>
      </c>
      <c r="F911" s="1">
        <f t="shared" si="72"/>
        <v>15.130251572327097</v>
      </c>
      <c r="G911" s="1">
        <f t="shared" si="73"/>
        <v>15.135579357043639</v>
      </c>
      <c r="H911" s="1">
        <f t="shared" si="74"/>
        <v>5.3277847165418279E-3</v>
      </c>
    </row>
    <row r="912" spans="1:8" x14ac:dyDescent="0.2">
      <c r="A912">
        <f>Sheet1!A903</f>
        <v>876</v>
      </c>
      <c r="B912">
        <f>Sheet1!B903</f>
        <v>597.54999999999995</v>
      </c>
      <c r="C912">
        <f t="shared" si="75"/>
        <v>582.41025157232707</v>
      </c>
      <c r="D912">
        <f t="shared" si="76"/>
        <v>597.55093321472634</v>
      </c>
      <c r="F912" s="1">
        <f t="shared" si="72"/>
        <v>15.139748427672885</v>
      </c>
      <c r="G912" s="1">
        <f t="shared" si="73"/>
        <v>15.140681642399272</v>
      </c>
      <c r="H912" s="1">
        <f t="shared" si="74"/>
        <v>9.3321472638763225E-4</v>
      </c>
    </row>
    <row r="913" spans="1:8" x14ac:dyDescent="0.2">
      <c r="A913">
        <f>Sheet1!A904</f>
        <v>877</v>
      </c>
      <c r="B913">
        <f>Sheet1!B904</f>
        <v>598</v>
      </c>
      <c r="C913">
        <f t="shared" si="75"/>
        <v>582.86075471698121</v>
      </c>
      <c r="D913">
        <f t="shared" si="76"/>
        <v>598.00651086673611</v>
      </c>
      <c r="F913" s="1">
        <f t="shared" si="72"/>
        <v>15.139245283018795</v>
      </c>
      <c r="G913" s="1">
        <f t="shared" si="73"/>
        <v>15.145756149754902</v>
      </c>
      <c r="H913" s="1">
        <f t="shared" si="74"/>
        <v>6.5108667361073458E-3</v>
      </c>
    </row>
    <row r="914" spans="1:8" x14ac:dyDescent="0.2">
      <c r="A914">
        <f>Sheet1!A905</f>
        <v>878</v>
      </c>
      <c r="B914">
        <f>Sheet1!B905</f>
        <v>598.46</v>
      </c>
      <c r="C914">
        <f t="shared" si="75"/>
        <v>583.31125786163523</v>
      </c>
      <c r="D914">
        <f t="shared" si="76"/>
        <v>598.46206073698261</v>
      </c>
      <c r="F914" s="1">
        <f t="shared" si="72"/>
        <v>15.14874213836481</v>
      </c>
      <c r="G914" s="1">
        <f t="shared" si="73"/>
        <v>15.150802875347381</v>
      </c>
      <c r="H914" s="1">
        <f t="shared" si="74"/>
        <v>2.060736982571143E-3</v>
      </c>
    </row>
    <row r="915" spans="1:8" x14ac:dyDescent="0.2">
      <c r="A915">
        <f>Sheet1!A906</f>
        <v>879</v>
      </c>
      <c r="B915">
        <f>Sheet1!B906</f>
        <v>598.91999999999996</v>
      </c>
      <c r="C915">
        <f t="shared" si="75"/>
        <v>583.76176100628936</v>
      </c>
      <c r="D915">
        <f t="shared" si="76"/>
        <v>598.91758282170406</v>
      </c>
      <c r="F915" s="1">
        <f t="shared" si="72"/>
        <v>15.158238993710597</v>
      </c>
      <c r="G915" s="1">
        <f t="shared" si="73"/>
        <v>15.155821815414697</v>
      </c>
      <c r="H915" s="1">
        <f t="shared" si="74"/>
        <v>-2.4171782959001575E-3</v>
      </c>
    </row>
    <row r="916" spans="1:8" x14ac:dyDescent="0.2">
      <c r="A916">
        <f>Sheet1!A907</f>
        <v>880</v>
      </c>
      <c r="B916">
        <f>Sheet1!B907</f>
        <v>599.37</v>
      </c>
      <c r="C916">
        <f t="shared" si="75"/>
        <v>584.21226415094338</v>
      </c>
      <c r="D916">
        <f t="shared" si="76"/>
        <v>599.3730771171372</v>
      </c>
      <c r="F916" s="1">
        <f t="shared" si="72"/>
        <v>15.157735849056621</v>
      </c>
      <c r="G916" s="1">
        <f t="shared" si="73"/>
        <v>15.160812966193816</v>
      </c>
      <c r="H916" s="1">
        <f t="shared" si="74"/>
        <v>3.0771171371952732E-3</v>
      </c>
    </row>
    <row r="917" spans="1:8" x14ac:dyDescent="0.2">
      <c r="A917">
        <f>Sheet1!A908</f>
        <v>881</v>
      </c>
      <c r="B917">
        <f>Sheet1!B908</f>
        <v>599.83000000000004</v>
      </c>
      <c r="C917">
        <f t="shared" si="75"/>
        <v>584.66276729559752</v>
      </c>
      <c r="D917">
        <f t="shared" si="76"/>
        <v>599.82854361951956</v>
      </c>
      <c r="F917" s="1">
        <f t="shared" si="72"/>
        <v>15.167232704402522</v>
      </c>
      <c r="G917" s="1">
        <f t="shared" si="73"/>
        <v>15.165776323922046</v>
      </c>
      <c r="H917" s="1">
        <f t="shared" si="74"/>
        <v>-1.4563804804765823E-3</v>
      </c>
    </row>
    <row r="918" spans="1:8" x14ac:dyDescent="0.2">
      <c r="A918">
        <f>Sheet1!A909</f>
        <v>882</v>
      </c>
      <c r="B918">
        <f>Sheet1!B909</f>
        <v>600.28</v>
      </c>
      <c r="C918">
        <f t="shared" si="75"/>
        <v>585.11327044025154</v>
      </c>
      <c r="D918">
        <f t="shared" si="76"/>
        <v>600.28398232508891</v>
      </c>
      <c r="F918" s="1">
        <f t="shared" si="72"/>
        <v>15.166729559748433</v>
      </c>
      <c r="G918" s="1">
        <f t="shared" si="73"/>
        <v>15.170711884837374</v>
      </c>
      <c r="H918" s="1">
        <f t="shared" si="74"/>
        <v>3.982325088941252E-3</v>
      </c>
    </row>
    <row r="919" spans="1:8" x14ac:dyDescent="0.2">
      <c r="A919">
        <f>Sheet1!A910</f>
        <v>883</v>
      </c>
      <c r="B919">
        <f>Sheet1!B910</f>
        <v>600.74</v>
      </c>
      <c r="C919">
        <f t="shared" si="75"/>
        <v>585.56377358490568</v>
      </c>
      <c r="D919">
        <f t="shared" si="76"/>
        <v>600.73939323008221</v>
      </c>
      <c r="F919" s="1">
        <f t="shared" si="72"/>
        <v>15.176226415094334</v>
      </c>
      <c r="G919" s="1">
        <f t="shared" si="73"/>
        <v>15.175619645176539</v>
      </c>
      <c r="H919" s="1">
        <f t="shared" si="74"/>
        <v>-6.067699177947361E-4</v>
      </c>
    </row>
    <row r="920" spans="1:8" x14ac:dyDescent="0.2">
      <c r="A920">
        <f>Sheet1!A911</f>
        <v>884</v>
      </c>
      <c r="B920">
        <f>Sheet1!B911</f>
        <v>601.19000000000005</v>
      </c>
      <c r="C920">
        <f t="shared" si="75"/>
        <v>586.01427672955981</v>
      </c>
      <c r="D920">
        <f t="shared" si="76"/>
        <v>601.19477633073734</v>
      </c>
      <c r="F920" s="1">
        <f t="shared" si="72"/>
        <v>15.175723270440244</v>
      </c>
      <c r="G920" s="1">
        <f t="shared" si="73"/>
        <v>15.18049960117753</v>
      </c>
      <c r="H920" s="1">
        <f t="shared" si="74"/>
        <v>4.7763307372861163E-3</v>
      </c>
    </row>
    <row r="921" spans="1:8" x14ac:dyDescent="0.2">
      <c r="A921">
        <f>Sheet1!A912</f>
        <v>885</v>
      </c>
      <c r="B921">
        <f>Sheet1!B912</f>
        <v>601.65</v>
      </c>
      <c r="C921">
        <f t="shared" si="75"/>
        <v>586.46477987421383</v>
      </c>
      <c r="D921">
        <f t="shared" si="76"/>
        <v>601.65013162329114</v>
      </c>
      <c r="F921" s="1">
        <f t="shared" si="72"/>
        <v>15.185220125786145</v>
      </c>
      <c r="G921" s="1">
        <f t="shared" si="73"/>
        <v>15.185351749077313</v>
      </c>
      <c r="H921" s="1">
        <f t="shared" si="74"/>
        <v>1.3162329116767069E-4</v>
      </c>
    </row>
    <row r="922" spans="1:8" x14ac:dyDescent="0.2">
      <c r="A922">
        <f>Sheet1!A913</f>
        <v>886</v>
      </c>
      <c r="B922">
        <f>Sheet1!B913</f>
        <v>602.1</v>
      </c>
      <c r="C922">
        <f t="shared" si="75"/>
        <v>586.91528301886797</v>
      </c>
      <c r="D922">
        <f t="shared" si="76"/>
        <v>602.1054591039815</v>
      </c>
      <c r="F922" s="1">
        <f t="shared" si="72"/>
        <v>15.184716981132055</v>
      </c>
      <c r="G922" s="1">
        <f t="shared" si="73"/>
        <v>15.190176085113535</v>
      </c>
      <c r="H922" s="1">
        <f t="shared" si="74"/>
        <v>5.4591039814795295E-3</v>
      </c>
    </row>
    <row r="923" spans="1:8" x14ac:dyDescent="0.2">
      <c r="A923">
        <f>Sheet1!A914</f>
        <v>887</v>
      </c>
      <c r="B923">
        <f>Sheet1!B914</f>
        <v>602.55999999999995</v>
      </c>
      <c r="C923">
        <f t="shared" si="75"/>
        <v>587.3657861635221</v>
      </c>
      <c r="D923">
        <f t="shared" si="76"/>
        <v>602.56075876904549</v>
      </c>
      <c r="F923" s="1">
        <f t="shared" si="72"/>
        <v>15.194213836477843</v>
      </c>
      <c r="G923" s="1">
        <f t="shared" si="73"/>
        <v>15.19497260552339</v>
      </c>
      <c r="H923" s="1">
        <f t="shared" si="74"/>
        <v>7.5876904554661451E-4</v>
      </c>
    </row>
    <row r="924" spans="1:8" x14ac:dyDescent="0.2">
      <c r="A924">
        <f>Sheet1!A915</f>
        <v>888</v>
      </c>
      <c r="B924">
        <f>Sheet1!B915</f>
        <v>603.01</v>
      </c>
      <c r="C924">
        <f t="shared" si="75"/>
        <v>587.81628930817612</v>
      </c>
      <c r="D924">
        <f t="shared" si="76"/>
        <v>603.01603061472065</v>
      </c>
      <c r="F924" s="1">
        <f t="shared" si="72"/>
        <v>15.193710691823867</v>
      </c>
      <c r="G924" s="1">
        <f t="shared" si="73"/>
        <v>15.199741306544524</v>
      </c>
      <c r="H924" s="1">
        <f t="shared" si="74"/>
        <v>6.0306147206574678E-3</v>
      </c>
    </row>
    <row r="925" spans="1:8" x14ac:dyDescent="0.2">
      <c r="A925">
        <f>Sheet1!A916</f>
        <v>889</v>
      </c>
      <c r="B925">
        <f>Sheet1!B916</f>
        <v>603.47</v>
      </c>
      <c r="C925">
        <f t="shared" si="75"/>
        <v>588.26679245283026</v>
      </c>
      <c r="D925">
        <f t="shared" si="76"/>
        <v>603.47127463724439</v>
      </c>
      <c r="F925" s="1">
        <f t="shared" si="72"/>
        <v>15.203207547169768</v>
      </c>
      <c r="G925" s="1">
        <f t="shared" si="73"/>
        <v>15.204482184414132</v>
      </c>
      <c r="H925" s="1">
        <f t="shared" si="74"/>
        <v>1.274637244364385E-3</v>
      </c>
    </row>
    <row r="926" spans="1:8" x14ac:dyDescent="0.2">
      <c r="A926">
        <f>Sheet1!A917</f>
        <v>890</v>
      </c>
      <c r="B926">
        <f>Sheet1!B917</f>
        <v>603.91999999999996</v>
      </c>
      <c r="C926">
        <f t="shared" si="75"/>
        <v>588.71729559748428</v>
      </c>
      <c r="D926">
        <f t="shared" si="76"/>
        <v>603.92649083285414</v>
      </c>
      <c r="F926" s="1">
        <f t="shared" si="72"/>
        <v>15.202704402515678</v>
      </c>
      <c r="G926" s="1">
        <f t="shared" si="73"/>
        <v>15.209195235369862</v>
      </c>
      <c r="H926" s="1">
        <f t="shared" si="74"/>
        <v>6.4908328541832816E-3</v>
      </c>
    </row>
    <row r="927" spans="1:8" x14ac:dyDescent="0.2">
      <c r="A927">
        <f>Sheet1!A918</f>
        <v>891</v>
      </c>
      <c r="B927">
        <f>Sheet1!B918</f>
        <v>604.38</v>
      </c>
      <c r="C927">
        <f t="shared" si="75"/>
        <v>589.16779874213842</v>
      </c>
      <c r="D927">
        <f t="shared" si="76"/>
        <v>604.38167919778721</v>
      </c>
      <c r="F927" s="1">
        <f t="shared" si="72"/>
        <v>15.21220125786158</v>
      </c>
      <c r="G927" s="1">
        <f t="shared" si="73"/>
        <v>15.213880455648791</v>
      </c>
      <c r="H927" s="1">
        <f t="shared" si="74"/>
        <v>1.6791977872117059E-3</v>
      </c>
    </row>
    <row r="928" spans="1:8" x14ac:dyDescent="0.2">
      <c r="A928">
        <f>Sheet1!A919</f>
        <v>892</v>
      </c>
      <c r="B928">
        <f>Sheet1!B919</f>
        <v>604.83000000000004</v>
      </c>
      <c r="C928">
        <f t="shared" si="75"/>
        <v>589.61830188679244</v>
      </c>
      <c r="D928">
        <f t="shared" si="76"/>
        <v>604.83683972828089</v>
      </c>
      <c r="F928" s="1">
        <f t="shared" si="72"/>
        <v>15.211698113207603</v>
      </c>
      <c r="G928" s="1">
        <f t="shared" si="73"/>
        <v>15.218537841488455</v>
      </c>
      <c r="H928" s="1">
        <f t="shared" si="74"/>
        <v>6.8397282808518867E-3</v>
      </c>
    </row>
    <row r="929" spans="1:8" x14ac:dyDescent="0.2">
      <c r="A929">
        <f>Sheet1!A920</f>
        <v>893</v>
      </c>
      <c r="B929">
        <f>Sheet1!B920</f>
        <v>605.29</v>
      </c>
      <c r="C929">
        <f t="shared" si="75"/>
        <v>590.06880503144657</v>
      </c>
      <c r="D929">
        <f t="shared" si="76"/>
        <v>605.29197242057296</v>
      </c>
      <c r="F929" s="1">
        <f t="shared" si="72"/>
        <v>15.221194968553391</v>
      </c>
      <c r="G929" s="1">
        <f t="shared" si="73"/>
        <v>15.223167389126388</v>
      </c>
      <c r="H929" s="1">
        <f t="shared" si="74"/>
        <v>1.97242057299718E-3</v>
      </c>
    </row>
    <row r="930" spans="1:8" x14ac:dyDescent="0.2">
      <c r="A930">
        <f>Sheet1!A921</f>
        <v>894</v>
      </c>
      <c r="B930">
        <f>Sheet1!B921</f>
        <v>605.74</v>
      </c>
      <c r="C930">
        <f t="shared" si="75"/>
        <v>590.51930817610059</v>
      </c>
      <c r="D930">
        <f t="shared" si="76"/>
        <v>605.74707727090049</v>
      </c>
      <c r="F930" s="1">
        <f t="shared" si="72"/>
        <v>15.220691823899415</v>
      </c>
      <c r="G930" s="1">
        <f t="shared" si="73"/>
        <v>15.227769094799896</v>
      </c>
      <c r="H930" s="1">
        <f t="shared" si="74"/>
        <v>7.0772709004813805E-3</v>
      </c>
    </row>
    <row r="931" spans="1:8" x14ac:dyDescent="0.2">
      <c r="A931">
        <f>Sheet1!A922</f>
        <v>895</v>
      </c>
      <c r="B931">
        <f>Sheet1!B922</f>
        <v>606.20000000000005</v>
      </c>
      <c r="C931">
        <f t="shared" si="75"/>
        <v>590.96981132075473</v>
      </c>
      <c r="D931">
        <f t="shared" si="76"/>
        <v>606.20215427550113</v>
      </c>
      <c r="F931" s="1">
        <f t="shared" si="72"/>
        <v>15.230188679245316</v>
      </c>
      <c r="G931" s="1">
        <f t="shared" si="73"/>
        <v>15.2323429547464</v>
      </c>
      <c r="H931" s="1">
        <f t="shared" si="74"/>
        <v>2.1542755010841574E-3</v>
      </c>
    </row>
    <row r="932" spans="1:8" x14ac:dyDescent="0.2">
      <c r="A932">
        <f>Sheet1!A923</f>
        <v>896</v>
      </c>
      <c r="B932">
        <f>Sheet1!B923</f>
        <v>606.65</v>
      </c>
      <c r="C932">
        <f t="shared" si="75"/>
        <v>591.42031446540886</v>
      </c>
      <c r="D932">
        <f t="shared" si="76"/>
        <v>606.65720343061207</v>
      </c>
      <c r="F932" s="1">
        <f t="shared" si="72"/>
        <v>15.229685534591113</v>
      </c>
      <c r="G932" s="1">
        <f t="shared" si="73"/>
        <v>15.236888965203207</v>
      </c>
      <c r="H932" s="1">
        <f t="shared" si="74"/>
        <v>7.2034306120940528E-3</v>
      </c>
    </row>
    <row r="933" spans="1:8" x14ac:dyDescent="0.2">
      <c r="A933">
        <f>Sheet1!A924</f>
        <v>897</v>
      </c>
      <c r="B933">
        <f>Sheet1!B924</f>
        <v>607.11</v>
      </c>
      <c r="C933">
        <f t="shared" si="75"/>
        <v>591.87081761006289</v>
      </c>
      <c r="D933">
        <f t="shared" si="76"/>
        <v>607.11222473247074</v>
      </c>
      <c r="F933" s="1">
        <f t="shared" ref="F933:F996" si="77">B933-C933</f>
        <v>15.239182389937127</v>
      </c>
      <c r="G933" s="1">
        <f t="shared" ref="G933:G996" si="78">D933-C933</f>
        <v>15.24140712240785</v>
      </c>
      <c r="H933" s="1">
        <f t="shared" ref="H933:H996" si="79">D933-B933</f>
        <v>2.2247324707223015E-3</v>
      </c>
    </row>
    <row r="934" spans="1:8" x14ac:dyDescent="0.2">
      <c r="A934">
        <f>Sheet1!A925</f>
        <v>898</v>
      </c>
      <c r="B934">
        <f>Sheet1!B925</f>
        <v>607.55999999999995</v>
      </c>
      <c r="C934">
        <f t="shared" ref="C934:C997" si="80">C$36+(A934-1)*(C$2103-C$36)/2067</f>
        <v>592.32132075471702</v>
      </c>
      <c r="D934">
        <f t="shared" ref="D934:D997" si="81">$J$21+A934*$I$21+$H$21*A934^2+$G$21*A934^3</f>
        <v>607.56721817731477</v>
      </c>
      <c r="F934" s="1">
        <f t="shared" si="77"/>
        <v>15.238679245282924</v>
      </c>
      <c r="G934" s="1">
        <f t="shared" si="78"/>
        <v>15.24589742259775</v>
      </c>
      <c r="H934" s="1">
        <f t="shared" si="79"/>
        <v>7.2181773148258799E-3</v>
      </c>
    </row>
    <row r="935" spans="1:8" x14ac:dyDescent="0.2">
      <c r="A935">
        <f>Sheet1!A926</f>
        <v>899</v>
      </c>
      <c r="B935">
        <f>Sheet1!B926</f>
        <v>608.02</v>
      </c>
      <c r="C935">
        <f t="shared" si="80"/>
        <v>592.77182389937104</v>
      </c>
      <c r="D935">
        <f t="shared" si="81"/>
        <v>608.02218376138103</v>
      </c>
      <c r="F935" s="1">
        <f t="shared" si="77"/>
        <v>15.248176100628939</v>
      </c>
      <c r="G935" s="1">
        <f t="shared" si="78"/>
        <v>15.250359862009987</v>
      </c>
      <c r="H935" s="1">
        <f t="shared" si="79"/>
        <v>2.1837613810475887E-3</v>
      </c>
    </row>
    <row r="936" spans="1:8" x14ac:dyDescent="0.2">
      <c r="A936">
        <f>Sheet1!A927</f>
        <v>900</v>
      </c>
      <c r="B936">
        <f>Sheet1!B927</f>
        <v>608.47</v>
      </c>
      <c r="C936">
        <f t="shared" si="80"/>
        <v>593.22232704402518</v>
      </c>
      <c r="D936">
        <f t="shared" si="81"/>
        <v>608.47712148090761</v>
      </c>
      <c r="F936" s="1">
        <f t="shared" si="77"/>
        <v>15.247672955974849</v>
      </c>
      <c r="G936" s="1">
        <f t="shared" si="78"/>
        <v>15.254794436882435</v>
      </c>
      <c r="H936" s="1">
        <f t="shared" si="79"/>
        <v>7.1214809075854646E-3</v>
      </c>
    </row>
    <row r="937" spans="1:8" x14ac:dyDescent="0.2">
      <c r="A937">
        <f>Sheet1!A928</f>
        <v>901</v>
      </c>
      <c r="B937">
        <f>Sheet1!B928</f>
        <v>608.92999999999995</v>
      </c>
      <c r="C937">
        <f t="shared" si="80"/>
        <v>593.6728301886792</v>
      </c>
      <c r="D937">
        <f t="shared" si="81"/>
        <v>608.93203133213126</v>
      </c>
      <c r="F937" s="1">
        <f t="shared" si="77"/>
        <v>15.25716981132075</v>
      </c>
      <c r="G937" s="1">
        <f t="shared" si="78"/>
        <v>15.25920114345206</v>
      </c>
      <c r="H937" s="1">
        <f t="shared" si="79"/>
        <v>2.0313321313096822E-3</v>
      </c>
    </row>
    <row r="938" spans="1:8" x14ac:dyDescent="0.2">
      <c r="A938">
        <f>Sheet1!A929</f>
        <v>902</v>
      </c>
      <c r="B938">
        <f>Sheet1!B929</f>
        <v>609.38</v>
      </c>
      <c r="C938">
        <f t="shared" si="80"/>
        <v>594.12333333333333</v>
      </c>
      <c r="D938">
        <f t="shared" si="81"/>
        <v>609.38691331129007</v>
      </c>
      <c r="F938" s="1">
        <f t="shared" si="77"/>
        <v>15.256666666666661</v>
      </c>
      <c r="G938" s="1">
        <f t="shared" si="78"/>
        <v>15.263579977956738</v>
      </c>
      <c r="H938" s="1">
        <f t="shared" si="79"/>
        <v>6.9133112900772176E-3</v>
      </c>
    </row>
    <row r="939" spans="1:8" x14ac:dyDescent="0.2">
      <c r="A939">
        <f>Sheet1!A930</f>
        <v>903</v>
      </c>
      <c r="B939">
        <f>Sheet1!B930</f>
        <v>609.84</v>
      </c>
      <c r="C939">
        <f t="shared" si="80"/>
        <v>594.57383647798747</v>
      </c>
      <c r="D939">
        <f t="shared" si="81"/>
        <v>609.8417674146209</v>
      </c>
      <c r="F939" s="1">
        <f t="shared" si="77"/>
        <v>15.266163522012562</v>
      </c>
      <c r="G939" s="1">
        <f t="shared" si="78"/>
        <v>15.267930936633434</v>
      </c>
      <c r="H939" s="1">
        <f t="shared" si="79"/>
        <v>1.7674146208719321E-3</v>
      </c>
    </row>
    <row r="940" spans="1:8" x14ac:dyDescent="0.2">
      <c r="A940">
        <f>Sheet1!A931</f>
        <v>904</v>
      </c>
      <c r="B940">
        <f>Sheet1!B931</f>
        <v>610.29</v>
      </c>
      <c r="C940">
        <f t="shared" si="80"/>
        <v>595.02433962264149</v>
      </c>
      <c r="D940">
        <f t="shared" si="81"/>
        <v>610.29659363836129</v>
      </c>
      <c r="F940" s="1">
        <f t="shared" si="77"/>
        <v>15.265660377358472</v>
      </c>
      <c r="G940" s="1">
        <f t="shared" si="78"/>
        <v>15.272254015719795</v>
      </c>
      <c r="H940" s="1">
        <f t="shared" si="79"/>
        <v>6.5936383613234284E-3</v>
      </c>
    </row>
    <row r="941" spans="1:8" x14ac:dyDescent="0.2">
      <c r="A941">
        <f>Sheet1!A932</f>
        <v>905</v>
      </c>
      <c r="B941">
        <f>Sheet1!B932</f>
        <v>610.75</v>
      </c>
      <c r="C941">
        <f t="shared" si="80"/>
        <v>595.47484276729563</v>
      </c>
      <c r="D941">
        <f t="shared" si="81"/>
        <v>610.75139197874876</v>
      </c>
      <c r="F941" s="1">
        <f t="shared" si="77"/>
        <v>15.275157232704373</v>
      </c>
      <c r="G941" s="1">
        <f t="shared" si="78"/>
        <v>15.27654921145313</v>
      </c>
      <c r="H941" s="1">
        <f t="shared" si="79"/>
        <v>1.3919787487566282E-3</v>
      </c>
    </row>
    <row r="942" spans="1:8" x14ac:dyDescent="0.2">
      <c r="A942">
        <f>Sheet1!A933</f>
        <v>906</v>
      </c>
      <c r="B942">
        <f>Sheet1!B933</f>
        <v>611.20000000000005</v>
      </c>
      <c r="C942">
        <f t="shared" si="80"/>
        <v>595.92534591194976</v>
      </c>
      <c r="D942">
        <f t="shared" si="81"/>
        <v>611.20616243202062</v>
      </c>
      <c r="F942" s="1">
        <f t="shared" si="77"/>
        <v>15.274654088050283</v>
      </c>
      <c r="G942" s="1">
        <f t="shared" si="78"/>
        <v>15.280816520070857</v>
      </c>
      <c r="H942" s="1">
        <f t="shared" si="79"/>
        <v>6.1624320205737604E-3</v>
      </c>
    </row>
    <row r="943" spans="1:8" x14ac:dyDescent="0.2">
      <c r="A943">
        <f>Sheet1!A934</f>
        <v>907</v>
      </c>
      <c r="B943">
        <f>Sheet1!B934</f>
        <v>611.66</v>
      </c>
      <c r="C943">
        <f t="shared" si="80"/>
        <v>596.37584905660378</v>
      </c>
      <c r="D943">
        <f t="shared" si="81"/>
        <v>611.6609049944143</v>
      </c>
      <c r="F943" s="1">
        <f t="shared" si="77"/>
        <v>15.284150943396185</v>
      </c>
      <c r="G943" s="1">
        <f t="shared" si="78"/>
        <v>15.285055937810512</v>
      </c>
      <c r="H943" s="1">
        <f t="shared" si="79"/>
        <v>9.0499441432712047E-4</v>
      </c>
    </row>
    <row r="944" spans="1:8" x14ac:dyDescent="0.2">
      <c r="A944">
        <f>Sheet1!A935</f>
        <v>908</v>
      </c>
      <c r="B944">
        <f>Sheet1!B935</f>
        <v>612.11</v>
      </c>
      <c r="C944">
        <f t="shared" si="80"/>
        <v>596.82635220125792</v>
      </c>
      <c r="D944">
        <f t="shared" si="81"/>
        <v>612.11561966216698</v>
      </c>
      <c r="F944" s="1">
        <f t="shared" si="77"/>
        <v>15.283647798742095</v>
      </c>
      <c r="G944" s="1">
        <f t="shared" si="78"/>
        <v>15.289267460909059</v>
      </c>
      <c r="H944" s="1">
        <f t="shared" si="79"/>
        <v>5.61966216696419E-3</v>
      </c>
    </row>
    <row r="945" spans="1:8" x14ac:dyDescent="0.2">
      <c r="A945">
        <f>Sheet1!A936</f>
        <v>909</v>
      </c>
      <c r="B945">
        <f>Sheet1!B936</f>
        <v>612.57000000000005</v>
      </c>
      <c r="C945">
        <f t="shared" si="80"/>
        <v>597.27685534591194</v>
      </c>
      <c r="D945">
        <f t="shared" si="81"/>
        <v>612.57030643151666</v>
      </c>
      <c r="F945" s="1">
        <f t="shared" si="77"/>
        <v>15.29314465408811</v>
      </c>
      <c r="G945" s="1">
        <f t="shared" si="78"/>
        <v>15.293451085604715</v>
      </c>
      <c r="H945" s="1">
        <f t="shared" si="79"/>
        <v>3.0643151660569856E-4</v>
      </c>
    </row>
    <row r="946" spans="1:8" x14ac:dyDescent="0.2">
      <c r="A946">
        <f>Sheet1!A937</f>
        <v>910</v>
      </c>
      <c r="B946">
        <f>Sheet1!B937</f>
        <v>613.02</v>
      </c>
      <c r="C946">
        <f t="shared" si="80"/>
        <v>597.72735849056608</v>
      </c>
      <c r="D946">
        <f t="shared" si="81"/>
        <v>613.02496529870007</v>
      </c>
      <c r="F946" s="1">
        <f t="shared" si="77"/>
        <v>15.292641509433906</v>
      </c>
      <c r="G946" s="1">
        <f t="shared" si="78"/>
        <v>15.297606808133992</v>
      </c>
      <c r="H946" s="1">
        <f t="shared" si="79"/>
        <v>4.9652987000854409E-3</v>
      </c>
    </row>
    <row r="947" spans="1:8" x14ac:dyDescent="0.2">
      <c r="A947">
        <f>Sheet1!A938</f>
        <v>911</v>
      </c>
      <c r="B947">
        <f>Sheet1!B938</f>
        <v>613.48</v>
      </c>
      <c r="C947">
        <f t="shared" si="80"/>
        <v>598.1778616352201</v>
      </c>
      <c r="D947">
        <f t="shared" si="81"/>
        <v>613.47959625995497</v>
      </c>
      <c r="F947" s="1">
        <f t="shared" si="77"/>
        <v>15.302138364779921</v>
      </c>
      <c r="G947" s="1">
        <f t="shared" si="78"/>
        <v>15.301734624734877</v>
      </c>
      <c r="H947" s="1">
        <f t="shared" si="79"/>
        <v>-4.037400450442874E-4</v>
      </c>
    </row>
    <row r="948" spans="1:8" x14ac:dyDescent="0.2">
      <c r="A948">
        <f>Sheet1!A939</f>
        <v>912</v>
      </c>
      <c r="B948">
        <f>Sheet1!B939</f>
        <v>613.92999999999995</v>
      </c>
      <c r="C948">
        <f t="shared" si="80"/>
        <v>598.62836477987423</v>
      </c>
      <c r="D948">
        <f t="shared" si="81"/>
        <v>613.93419931151868</v>
      </c>
      <c r="F948" s="1">
        <f t="shared" si="77"/>
        <v>15.301635220125718</v>
      </c>
      <c r="G948" s="1">
        <f t="shared" si="78"/>
        <v>15.30583453164445</v>
      </c>
      <c r="H948" s="1">
        <f t="shared" si="79"/>
        <v>4.1993115187324292E-3</v>
      </c>
    </row>
    <row r="949" spans="1:8" x14ac:dyDescent="0.2">
      <c r="A949">
        <f>Sheet1!A940</f>
        <v>913</v>
      </c>
      <c r="B949">
        <f>Sheet1!B940</f>
        <v>614.39</v>
      </c>
      <c r="C949">
        <f t="shared" si="80"/>
        <v>599.07886792452837</v>
      </c>
      <c r="D949">
        <f t="shared" si="81"/>
        <v>614.38877444962861</v>
      </c>
      <c r="F949" s="1">
        <f t="shared" si="77"/>
        <v>15.311132075471619</v>
      </c>
      <c r="G949" s="1">
        <f t="shared" si="78"/>
        <v>15.309906525100246</v>
      </c>
      <c r="H949" s="1">
        <f t="shared" si="79"/>
        <v>-1.2255503713731741E-3</v>
      </c>
    </row>
    <row r="950" spans="1:8" x14ac:dyDescent="0.2">
      <c r="A950">
        <f>Sheet1!A941</f>
        <v>914</v>
      </c>
      <c r="B950">
        <f>Sheet1!B941</f>
        <v>614.84</v>
      </c>
      <c r="C950">
        <f t="shared" si="80"/>
        <v>599.52937106918239</v>
      </c>
      <c r="D950">
        <f t="shared" si="81"/>
        <v>614.84332167052219</v>
      </c>
      <c r="F950" s="1">
        <f t="shared" si="77"/>
        <v>15.310628930817643</v>
      </c>
      <c r="G950" s="1">
        <f t="shared" si="78"/>
        <v>15.313950601339798</v>
      </c>
      <c r="H950" s="1">
        <f t="shared" si="79"/>
        <v>3.3216705221548182E-3</v>
      </c>
    </row>
    <row r="951" spans="1:8" x14ac:dyDescent="0.2">
      <c r="A951">
        <f>Sheet1!A942</f>
        <v>915</v>
      </c>
      <c r="B951">
        <f>Sheet1!B942</f>
        <v>615.29999999999995</v>
      </c>
      <c r="C951">
        <f t="shared" si="80"/>
        <v>599.97987421383652</v>
      </c>
      <c r="D951">
        <f t="shared" si="81"/>
        <v>615.29784097043671</v>
      </c>
      <c r="F951" s="1">
        <f t="shared" si="77"/>
        <v>15.32012578616343</v>
      </c>
      <c r="G951" s="1">
        <f t="shared" si="78"/>
        <v>15.317966756600185</v>
      </c>
      <c r="H951" s="1">
        <f t="shared" si="79"/>
        <v>-2.1590295632449852E-3</v>
      </c>
    </row>
    <row r="952" spans="1:8" x14ac:dyDescent="0.2">
      <c r="A952">
        <f>Sheet1!A943</f>
        <v>916</v>
      </c>
      <c r="B952">
        <f>Sheet1!B943</f>
        <v>615.75</v>
      </c>
      <c r="C952">
        <f t="shared" si="80"/>
        <v>600.43037735849066</v>
      </c>
      <c r="D952">
        <f t="shared" si="81"/>
        <v>615.75233234560983</v>
      </c>
      <c r="F952" s="1">
        <f t="shared" si="77"/>
        <v>15.319622641509341</v>
      </c>
      <c r="G952" s="1">
        <f t="shared" si="78"/>
        <v>15.32195498711917</v>
      </c>
      <c r="H952" s="1">
        <f t="shared" si="79"/>
        <v>2.3323456098296447E-3</v>
      </c>
    </row>
    <row r="953" spans="1:8" x14ac:dyDescent="0.2">
      <c r="A953">
        <f>Sheet1!A944</f>
        <v>917</v>
      </c>
      <c r="B953">
        <f>Sheet1!B944</f>
        <v>616.20000000000005</v>
      </c>
      <c r="C953">
        <f t="shared" si="80"/>
        <v>600.88088050314468</v>
      </c>
      <c r="D953">
        <f t="shared" si="81"/>
        <v>616.20679579227851</v>
      </c>
      <c r="F953" s="1">
        <f t="shared" si="77"/>
        <v>15.319119496855365</v>
      </c>
      <c r="G953" s="1">
        <f t="shared" si="78"/>
        <v>15.325915289133832</v>
      </c>
      <c r="H953" s="1">
        <f t="shared" si="79"/>
        <v>6.7957922784671609E-3</v>
      </c>
    </row>
    <row r="954" spans="1:8" x14ac:dyDescent="0.2">
      <c r="A954">
        <f>Sheet1!A945</f>
        <v>918</v>
      </c>
      <c r="B954">
        <f>Sheet1!B945</f>
        <v>616.66</v>
      </c>
      <c r="C954">
        <f t="shared" si="80"/>
        <v>601.33138364779882</v>
      </c>
      <c r="D954">
        <f t="shared" si="81"/>
        <v>616.66123130668063</v>
      </c>
      <c r="F954" s="1">
        <f t="shared" si="77"/>
        <v>15.328616352201152</v>
      </c>
      <c r="G954" s="1">
        <f t="shared" si="78"/>
        <v>15.329847658881818</v>
      </c>
      <c r="H954" s="1">
        <f t="shared" si="79"/>
        <v>1.2313066806655115E-3</v>
      </c>
    </row>
    <row r="955" spans="1:8" x14ac:dyDescent="0.2">
      <c r="A955">
        <f>Sheet1!A946</f>
        <v>919</v>
      </c>
      <c r="B955">
        <f>Sheet1!B946</f>
        <v>617.11</v>
      </c>
      <c r="C955">
        <f t="shared" si="80"/>
        <v>601.78188679245284</v>
      </c>
      <c r="D955">
        <f t="shared" si="81"/>
        <v>617.11563888505339</v>
      </c>
      <c r="F955" s="1">
        <f t="shared" si="77"/>
        <v>15.328113207547176</v>
      </c>
      <c r="G955" s="1">
        <f t="shared" si="78"/>
        <v>15.333752092600548</v>
      </c>
      <c r="H955" s="1">
        <f t="shared" si="79"/>
        <v>5.6388850533721779E-3</v>
      </c>
    </row>
    <row r="956" spans="1:8" x14ac:dyDescent="0.2">
      <c r="A956">
        <f>Sheet1!A947</f>
        <v>920</v>
      </c>
      <c r="B956">
        <f>Sheet1!B947</f>
        <v>617.57000000000005</v>
      </c>
      <c r="C956">
        <f t="shared" si="80"/>
        <v>602.23238993710697</v>
      </c>
      <c r="D956">
        <f t="shared" si="81"/>
        <v>617.57001852363419</v>
      </c>
      <c r="F956" s="1">
        <f t="shared" si="77"/>
        <v>15.337610062893077</v>
      </c>
      <c r="G956" s="1">
        <f t="shared" si="78"/>
        <v>15.337628586527217</v>
      </c>
      <c r="H956" s="1">
        <f t="shared" si="79"/>
        <v>1.852363413945568E-5</v>
      </c>
    </row>
    <row r="957" spans="1:8" x14ac:dyDescent="0.2">
      <c r="A957">
        <f>Sheet1!A948</f>
        <v>921</v>
      </c>
      <c r="B957">
        <f>Sheet1!B948</f>
        <v>618.02</v>
      </c>
      <c r="C957">
        <f t="shared" si="80"/>
        <v>602.68289308176099</v>
      </c>
      <c r="D957">
        <f t="shared" si="81"/>
        <v>618.02437021866035</v>
      </c>
      <c r="F957" s="1">
        <f t="shared" si="77"/>
        <v>15.337106918238987</v>
      </c>
      <c r="G957" s="1">
        <f t="shared" si="78"/>
        <v>15.341477136899357</v>
      </c>
      <c r="H957" s="1">
        <f t="shared" si="79"/>
        <v>4.3702186603695736E-3</v>
      </c>
    </row>
    <row r="958" spans="1:8" x14ac:dyDescent="0.2">
      <c r="A958">
        <f>Sheet1!A949</f>
        <v>922</v>
      </c>
      <c r="B958">
        <f>Sheet1!B949</f>
        <v>618.48</v>
      </c>
      <c r="C958">
        <f t="shared" si="80"/>
        <v>603.13339622641513</v>
      </c>
      <c r="D958">
        <f t="shared" si="81"/>
        <v>618.47869396636929</v>
      </c>
      <c r="F958" s="1">
        <f t="shared" si="77"/>
        <v>15.346603773584889</v>
      </c>
      <c r="G958" s="1">
        <f t="shared" si="78"/>
        <v>15.345297739954162</v>
      </c>
      <c r="H958" s="1">
        <f t="shared" si="79"/>
        <v>-1.3060336307262332E-3</v>
      </c>
    </row>
    <row r="959" spans="1:8" x14ac:dyDescent="0.2">
      <c r="A959">
        <f>Sheet1!A950</f>
        <v>923</v>
      </c>
      <c r="B959">
        <f>Sheet1!B950</f>
        <v>618.92999999999995</v>
      </c>
      <c r="C959">
        <f t="shared" si="80"/>
        <v>603.58389937106915</v>
      </c>
      <c r="D959">
        <f t="shared" si="81"/>
        <v>618.93298976299866</v>
      </c>
      <c r="F959" s="1">
        <f t="shared" si="77"/>
        <v>15.346100628930799</v>
      </c>
      <c r="G959" s="1">
        <f t="shared" si="78"/>
        <v>15.349090391929508</v>
      </c>
      <c r="H959" s="1">
        <f t="shared" si="79"/>
        <v>2.9897629987090113E-3</v>
      </c>
    </row>
    <row r="960" spans="1:8" x14ac:dyDescent="0.2">
      <c r="A960">
        <f>Sheet1!A951</f>
        <v>924</v>
      </c>
      <c r="B960">
        <f>Sheet1!B951</f>
        <v>619.38</v>
      </c>
      <c r="C960">
        <f t="shared" si="80"/>
        <v>604.03440251572329</v>
      </c>
      <c r="D960">
        <f t="shared" si="81"/>
        <v>619.38725760478553</v>
      </c>
      <c r="F960" s="1">
        <f t="shared" si="77"/>
        <v>15.345597484276709</v>
      </c>
      <c r="G960" s="1">
        <f t="shared" si="78"/>
        <v>15.352855089062245</v>
      </c>
      <c r="H960" s="1">
        <f t="shared" si="79"/>
        <v>7.2576047855363868E-3</v>
      </c>
    </row>
    <row r="961" spans="1:8" x14ac:dyDescent="0.2">
      <c r="A961">
        <f>Sheet1!A952</f>
        <v>925</v>
      </c>
      <c r="B961">
        <f>Sheet1!B952</f>
        <v>619.84</v>
      </c>
      <c r="C961">
        <f t="shared" si="80"/>
        <v>604.48490566037742</v>
      </c>
      <c r="D961">
        <f t="shared" si="81"/>
        <v>619.84149748796756</v>
      </c>
      <c r="F961" s="1">
        <f t="shared" si="77"/>
        <v>15.35509433962261</v>
      </c>
      <c r="G961" s="1">
        <f t="shared" si="78"/>
        <v>15.356591827590137</v>
      </c>
      <c r="H961" s="1">
        <f t="shared" si="79"/>
        <v>1.4974879675264674E-3</v>
      </c>
    </row>
    <row r="962" spans="1:8" x14ac:dyDescent="0.2">
      <c r="A962">
        <f>Sheet1!A953</f>
        <v>926</v>
      </c>
      <c r="B962">
        <f>Sheet1!B953</f>
        <v>620.29</v>
      </c>
      <c r="C962">
        <f t="shared" si="80"/>
        <v>604.93540880503144</v>
      </c>
      <c r="D962">
        <f t="shared" si="81"/>
        <v>620.29570940878205</v>
      </c>
      <c r="F962" s="1">
        <f t="shared" si="77"/>
        <v>15.354591194968521</v>
      </c>
      <c r="G962" s="1">
        <f t="shared" si="78"/>
        <v>15.360300603750602</v>
      </c>
      <c r="H962" s="1">
        <f t="shared" si="79"/>
        <v>5.7094087820814821E-3</v>
      </c>
    </row>
    <row r="963" spans="1:8" x14ac:dyDescent="0.2">
      <c r="A963">
        <f>Sheet1!A954</f>
        <v>927</v>
      </c>
      <c r="B963">
        <f>Sheet1!B954</f>
        <v>620.75</v>
      </c>
      <c r="C963">
        <f t="shared" si="80"/>
        <v>605.38591194968558</v>
      </c>
      <c r="D963">
        <f t="shared" si="81"/>
        <v>620.7498933634663</v>
      </c>
      <c r="F963" s="1">
        <f t="shared" si="77"/>
        <v>15.364088050314422</v>
      </c>
      <c r="G963" s="1">
        <f t="shared" si="78"/>
        <v>15.363981413780721</v>
      </c>
      <c r="H963" s="1">
        <f t="shared" si="79"/>
        <v>-1.0663653370102111E-4</v>
      </c>
    </row>
    <row r="964" spans="1:8" x14ac:dyDescent="0.2">
      <c r="A964">
        <f>Sheet1!A955</f>
        <v>928</v>
      </c>
      <c r="B964">
        <f>Sheet1!B955</f>
        <v>621.20000000000005</v>
      </c>
      <c r="C964">
        <f t="shared" si="80"/>
        <v>605.8364150943396</v>
      </c>
      <c r="D964">
        <f t="shared" si="81"/>
        <v>621.20404934825785</v>
      </c>
      <c r="F964" s="1">
        <f t="shared" si="77"/>
        <v>15.363584905660446</v>
      </c>
      <c r="G964" s="1">
        <f t="shared" si="78"/>
        <v>15.367634253918254</v>
      </c>
      <c r="H964" s="1">
        <f t="shared" si="79"/>
        <v>4.0493482578085604E-3</v>
      </c>
    </row>
    <row r="965" spans="1:8" x14ac:dyDescent="0.2">
      <c r="A965">
        <f>Sheet1!A956</f>
        <v>929</v>
      </c>
      <c r="B965">
        <f>Sheet1!B956</f>
        <v>621.66</v>
      </c>
      <c r="C965">
        <f t="shared" si="80"/>
        <v>606.28691823899374</v>
      </c>
      <c r="D965">
        <f t="shared" si="81"/>
        <v>621.65817735939402</v>
      </c>
      <c r="F965" s="1">
        <f t="shared" si="77"/>
        <v>15.373081761006233</v>
      </c>
      <c r="G965" s="1">
        <f t="shared" si="78"/>
        <v>15.371259120400282</v>
      </c>
      <c r="H965" s="1">
        <f t="shared" si="79"/>
        <v>-1.8226406059511646E-3</v>
      </c>
    </row>
    <row r="966" spans="1:8" x14ac:dyDescent="0.2">
      <c r="A966">
        <f>Sheet1!A957</f>
        <v>930</v>
      </c>
      <c r="B966">
        <f>Sheet1!B957</f>
        <v>622.11</v>
      </c>
      <c r="C966">
        <f t="shared" si="80"/>
        <v>606.73742138364776</v>
      </c>
      <c r="D966">
        <f t="shared" si="81"/>
        <v>622.11227739311244</v>
      </c>
      <c r="F966" s="1">
        <f t="shared" si="77"/>
        <v>15.372578616352257</v>
      </c>
      <c r="G966" s="1">
        <f t="shared" si="78"/>
        <v>15.374856009464679</v>
      </c>
      <c r="H966" s="1">
        <f t="shared" si="79"/>
        <v>2.2773931124220326E-3</v>
      </c>
    </row>
    <row r="967" spans="1:8" x14ac:dyDescent="0.2">
      <c r="A967">
        <f>Sheet1!A958</f>
        <v>931</v>
      </c>
      <c r="B967">
        <f>Sheet1!B958</f>
        <v>622.55999999999995</v>
      </c>
      <c r="C967">
        <f t="shared" si="80"/>
        <v>607.18792452830189</v>
      </c>
      <c r="D967">
        <f t="shared" si="81"/>
        <v>622.56634944564996</v>
      </c>
      <c r="F967" s="1">
        <f t="shared" si="77"/>
        <v>15.372075471698054</v>
      </c>
      <c r="G967" s="1">
        <f t="shared" si="78"/>
        <v>15.37842491734807</v>
      </c>
      <c r="H967" s="1">
        <f t="shared" si="79"/>
        <v>6.3494456500166052E-3</v>
      </c>
    </row>
    <row r="968" spans="1:8" x14ac:dyDescent="0.2">
      <c r="A968">
        <f>Sheet1!A959</f>
        <v>932</v>
      </c>
      <c r="B968">
        <f>Sheet1!B959</f>
        <v>623.02</v>
      </c>
      <c r="C968">
        <f t="shared" si="80"/>
        <v>607.63842767295603</v>
      </c>
      <c r="D968">
        <f t="shared" si="81"/>
        <v>623.0203935132447</v>
      </c>
      <c r="F968" s="1">
        <f t="shared" si="77"/>
        <v>15.381572327043955</v>
      </c>
      <c r="G968" s="1">
        <f t="shared" si="78"/>
        <v>15.381965840288672</v>
      </c>
      <c r="H968" s="1">
        <f t="shared" si="79"/>
        <v>3.9351324471681437E-4</v>
      </c>
    </row>
    <row r="969" spans="1:8" x14ac:dyDescent="0.2">
      <c r="A969">
        <f>Sheet1!A960</f>
        <v>933</v>
      </c>
      <c r="B969">
        <f>Sheet1!B960</f>
        <v>623.47</v>
      </c>
      <c r="C969">
        <f t="shared" si="80"/>
        <v>608.08893081761005</v>
      </c>
      <c r="D969">
        <f t="shared" si="81"/>
        <v>623.4744095921335</v>
      </c>
      <c r="F969" s="1">
        <f t="shared" si="77"/>
        <v>15.381069182389979</v>
      </c>
      <c r="G969" s="1">
        <f t="shared" si="78"/>
        <v>15.385478774523449</v>
      </c>
      <c r="H969" s="1">
        <f t="shared" si="79"/>
        <v>4.4095921334701416E-3</v>
      </c>
    </row>
    <row r="970" spans="1:8" x14ac:dyDescent="0.2">
      <c r="A970">
        <f>Sheet1!A961</f>
        <v>934</v>
      </c>
      <c r="B970">
        <f>Sheet1!B961</f>
        <v>623.92999999999995</v>
      </c>
      <c r="C970">
        <f t="shared" si="80"/>
        <v>608.53943396226418</v>
      </c>
      <c r="D970">
        <f t="shared" si="81"/>
        <v>623.92839767855412</v>
      </c>
      <c r="F970" s="1">
        <f t="shared" si="77"/>
        <v>15.390566037735766</v>
      </c>
      <c r="G970" s="1">
        <f t="shared" si="78"/>
        <v>15.388963716289936</v>
      </c>
      <c r="H970" s="1">
        <f t="shared" si="79"/>
        <v>-1.6023214458300572E-3</v>
      </c>
    </row>
    <row r="971" spans="1:8" x14ac:dyDescent="0.2">
      <c r="A971">
        <f>Sheet1!A962</f>
        <v>935</v>
      </c>
      <c r="B971">
        <f>Sheet1!B962</f>
        <v>624.38</v>
      </c>
      <c r="C971">
        <f t="shared" si="80"/>
        <v>608.98993710691832</v>
      </c>
      <c r="D971">
        <f t="shared" si="81"/>
        <v>624.38235776874376</v>
      </c>
      <c r="F971" s="1">
        <f t="shared" si="77"/>
        <v>15.390062893081677</v>
      </c>
      <c r="G971" s="1">
        <f t="shared" si="78"/>
        <v>15.39242066182544</v>
      </c>
      <c r="H971" s="1">
        <f t="shared" si="79"/>
        <v>2.3577687437636996E-3</v>
      </c>
    </row>
    <row r="972" spans="1:8" x14ac:dyDescent="0.2">
      <c r="A972">
        <f>Sheet1!A963</f>
        <v>936</v>
      </c>
      <c r="B972">
        <f>Sheet1!B963</f>
        <v>624.83000000000004</v>
      </c>
      <c r="C972">
        <f t="shared" si="80"/>
        <v>609.44044025157234</v>
      </c>
      <c r="D972">
        <f t="shared" si="81"/>
        <v>624.83628985893984</v>
      </c>
      <c r="F972" s="1">
        <f t="shared" si="77"/>
        <v>15.3895597484277</v>
      </c>
      <c r="G972" s="1">
        <f t="shared" si="78"/>
        <v>15.395849607367495</v>
      </c>
      <c r="H972" s="1">
        <f t="shared" si="79"/>
        <v>6.2898589397946125E-3</v>
      </c>
    </row>
    <row r="973" spans="1:8" x14ac:dyDescent="0.2">
      <c r="A973">
        <f>Sheet1!A964</f>
        <v>937</v>
      </c>
      <c r="B973">
        <f>Sheet1!B964</f>
        <v>625.29</v>
      </c>
      <c r="C973">
        <f t="shared" si="80"/>
        <v>609.89094339622648</v>
      </c>
      <c r="D973">
        <f t="shared" si="81"/>
        <v>625.29019394537988</v>
      </c>
      <c r="F973" s="1">
        <f t="shared" si="77"/>
        <v>15.399056603773488</v>
      </c>
      <c r="G973" s="1">
        <f t="shared" si="78"/>
        <v>15.399250549153408</v>
      </c>
      <c r="H973" s="1">
        <f t="shared" si="79"/>
        <v>1.9394537991956895E-4</v>
      </c>
    </row>
    <row r="974" spans="1:8" x14ac:dyDescent="0.2">
      <c r="A974">
        <f>Sheet1!A965</f>
        <v>938</v>
      </c>
      <c r="B974">
        <f>Sheet1!B965</f>
        <v>625.74</v>
      </c>
      <c r="C974">
        <f t="shared" si="80"/>
        <v>610.3414465408805</v>
      </c>
      <c r="D974">
        <f t="shared" si="81"/>
        <v>625.74407002430098</v>
      </c>
      <c r="F974" s="1">
        <f t="shared" si="77"/>
        <v>15.398553459119512</v>
      </c>
      <c r="G974" s="1">
        <f t="shared" si="78"/>
        <v>15.402623483420484</v>
      </c>
      <c r="H974" s="1">
        <f t="shared" si="79"/>
        <v>4.0700243009723636E-3</v>
      </c>
    </row>
    <row r="975" spans="1:8" x14ac:dyDescent="0.2">
      <c r="A975">
        <f>Sheet1!A966</f>
        <v>939</v>
      </c>
      <c r="B975">
        <f>Sheet1!B966</f>
        <v>626.20000000000005</v>
      </c>
      <c r="C975">
        <f t="shared" si="80"/>
        <v>610.79194968553463</v>
      </c>
      <c r="D975">
        <f t="shared" si="81"/>
        <v>626.19791809194112</v>
      </c>
      <c r="F975" s="1">
        <f t="shared" si="77"/>
        <v>15.408050314465413</v>
      </c>
      <c r="G975" s="1">
        <f t="shared" si="78"/>
        <v>15.405968406406487</v>
      </c>
      <c r="H975" s="1">
        <f t="shared" si="79"/>
        <v>-2.081908058926274E-3</v>
      </c>
    </row>
    <row r="976" spans="1:8" x14ac:dyDescent="0.2">
      <c r="A976">
        <f>Sheet1!A967</f>
        <v>940</v>
      </c>
      <c r="B976">
        <f>Sheet1!B967</f>
        <v>626.65</v>
      </c>
      <c r="C976">
        <f t="shared" si="80"/>
        <v>611.24245283018865</v>
      </c>
      <c r="D976">
        <f t="shared" si="81"/>
        <v>626.65173814453703</v>
      </c>
      <c r="F976" s="1">
        <f t="shared" si="77"/>
        <v>15.407547169811323</v>
      </c>
      <c r="G976" s="1">
        <f t="shared" si="78"/>
        <v>15.409285314348381</v>
      </c>
      <c r="H976" s="1">
        <f t="shared" si="79"/>
        <v>1.7381445370574511E-3</v>
      </c>
    </row>
    <row r="977" spans="1:8" x14ac:dyDescent="0.2">
      <c r="A977">
        <f>Sheet1!A968</f>
        <v>941</v>
      </c>
      <c r="B977">
        <f>Sheet1!B968</f>
        <v>627.1</v>
      </c>
      <c r="C977">
        <f t="shared" si="80"/>
        <v>611.69295597484279</v>
      </c>
      <c r="D977">
        <f t="shared" si="81"/>
        <v>627.10553017832672</v>
      </c>
      <c r="F977" s="1">
        <f t="shared" si="77"/>
        <v>15.407044025157234</v>
      </c>
      <c r="G977" s="1">
        <f t="shared" si="78"/>
        <v>15.412574203483928</v>
      </c>
      <c r="H977" s="1">
        <f t="shared" si="79"/>
        <v>5.5301783266941129E-3</v>
      </c>
    </row>
    <row r="978" spans="1:8" x14ac:dyDescent="0.2">
      <c r="A978">
        <f>Sheet1!A969</f>
        <v>942</v>
      </c>
      <c r="B978">
        <f>Sheet1!B969</f>
        <v>627.55999999999995</v>
      </c>
      <c r="C978">
        <f t="shared" si="80"/>
        <v>612.14345911949692</v>
      </c>
      <c r="D978">
        <f t="shared" si="81"/>
        <v>627.55929418954713</v>
      </c>
      <c r="F978" s="1">
        <f t="shared" si="77"/>
        <v>15.416540880503021</v>
      </c>
      <c r="G978" s="1">
        <f t="shared" si="78"/>
        <v>15.415835070050207</v>
      </c>
      <c r="H978" s="1">
        <f t="shared" si="79"/>
        <v>-7.0581045281414845E-4</v>
      </c>
    </row>
    <row r="979" spans="1:8" x14ac:dyDescent="0.2">
      <c r="A979">
        <f>Sheet1!A970</f>
        <v>943</v>
      </c>
      <c r="B979">
        <f>Sheet1!B970</f>
        <v>628.01</v>
      </c>
      <c r="C979">
        <f t="shared" si="80"/>
        <v>612.59396226415095</v>
      </c>
      <c r="D979">
        <f t="shared" si="81"/>
        <v>628.0130301744357</v>
      </c>
      <c r="F979" s="1">
        <f t="shared" si="77"/>
        <v>15.416037735849045</v>
      </c>
      <c r="G979" s="1">
        <f t="shared" si="78"/>
        <v>15.419067910284753</v>
      </c>
      <c r="H979" s="1">
        <f t="shared" si="79"/>
        <v>3.0301744357075222E-3</v>
      </c>
    </row>
    <row r="980" spans="1:8" x14ac:dyDescent="0.2">
      <c r="A980">
        <f>Sheet1!A971</f>
        <v>944</v>
      </c>
      <c r="B980">
        <f>Sheet1!B971</f>
        <v>628.46</v>
      </c>
      <c r="C980">
        <f t="shared" si="80"/>
        <v>613.04446540880508</v>
      </c>
      <c r="D980">
        <f t="shared" si="81"/>
        <v>628.46673812923029</v>
      </c>
      <c r="F980" s="1">
        <f t="shared" si="77"/>
        <v>15.415534591194955</v>
      </c>
      <c r="G980" s="1">
        <f t="shared" si="78"/>
        <v>15.422272720425212</v>
      </c>
      <c r="H980" s="1">
        <f t="shared" si="79"/>
        <v>6.7381292302570728E-3</v>
      </c>
    </row>
    <row r="981" spans="1:8" x14ac:dyDescent="0.2">
      <c r="A981">
        <f>Sheet1!A972</f>
        <v>945</v>
      </c>
      <c r="B981">
        <f>Sheet1!B972</f>
        <v>628.91999999999996</v>
      </c>
      <c r="C981">
        <f t="shared" si="80"/>
        <v>613.49496855345922</v>
      </c>
      <c r="D981">
        <f t="shared" si="81"/>
        <v>628.92041805016765</v>
      </c>
      <c r="F981" s="1">
        <f t="shared" si="77"/>
        <v>15.425031446540743</v>
      </c>
      <c r="G981" s="1">
        <f t="shared" si="78"/>
        <v>15.425449496708438</v>
      </c>
      <c r="H981" s="1">
        <f t="shared" si="79"/>
        <v>4.1805016769558279E-4</v>
      </c>
    </row>
    <row r="982" spans="1:8" x14ac:dyDescent="0.2">
      <c r="A982">
        <f>Sheet1!A973</f>
        <v>946</v>
      </c>
      <c r="B982">
        <f>Sheet1!B973</f>
        <v>629.37</v>
      </c>
      <c r="C982">
        <f t="shared" si="80"/>
        <v>613.94547169811324</v>
      </c>
      <c r="D982">
        <f t="shared" si="81"/>
        <v>629.37406993348588</v>
      </c>
      <c r="F982" s="1">
        <f t="shared" si="77"/>
        <v>15.424528301886767</v>
      </c>
      <c r="G982" s="1">
        <f t="shared" si="78"/>
        <v>15.428598235372647</v>
      </c>
      <c r="H982" s="1">
        <f t="shared" si="79"/>
        <v>4.0699334858800285E-3</v>
      </c>
    </row>
    <row r="983" spans="1:8" x14ac:dyDescent="0.2">
      <c r="A983">
        <f>Sheet1!A974</f>
        <v>947</v>
      </c>
      <c r="B983">
        <f>Sheet1!B974</f>
        <v>629.82000000000005</v>
      </c>
      <c r="C983">
        <f t="shared" si="80"/>
        <v>614.39597484276737</v>
      </c>
      <c r="D983">
        <f t="shared" si="81"/>
        <v>629.82769377542172</v>
      </c>
      <c r="F983" s="1">
        <f t="shared" si="77"/>
        <v>15.424025157232677</v>
      </c>
      <c r="G983" s="1">
        <f t="shared" si="78"/>
        <v>15.431718932654348</v>
      </c>
      <c r="H983" s="1">
        <f t="shared" si="79"/>
        <v>7.6937754216714893E-3</v>
      </c>
    </row>
    <row r="984" spans="1:8" x14ac:dyDescent="0.2">
      <c r="A984">
        <f>Sheet1!A975</f>
        <v>948</v>
      </c>
      <c r="B984">
        <f>Sheet1!B975</f>
        <v>630.28</v>
      </c>
      <c r="C984">
        <f t="shared" si="80"/>
        <v>614.84647798742139</v>
      </c>
      <c r="D984">
        <f t="shared" si="81"/>
        <v>630.28128957221304</v>
      </c>
      <c r="F984" s="1">
        <f t="shared" si="77"/>
        <v>15.433522012578578</v>
      </c>
      <c r="G984" s="1">
        <f t="shared" si="78"/>
        <v>15.434811584791646</v>
      </c>
      <c r="H984" s="1">
        <f t="shared" si="79"/>
        <v>1.2895722130679133E-3</v>
      </c>
    </row>
    <row r="985" spans="1:8" x14ac:dyDescent="0.2">
      <c r="A985">
        <f>Sheet1!A976</f>
        <v>949</v>
      </c>
      <c r="B985">
        <f>Sheet1!B976</f>
        <v>630.73</v>
      </c>
      <c r="C985">
        <f t="shared" si="80"/>
        <v>615.29698113207542</v>
      </c>
      <c r="D985">
        <f t="shared" si="81"/>
        <v>630.73485732009703</v>
      </c>
      <c r="F985" s="1">
        <f t="shared" si="77"/>
        <v>15.433018867924602</v>
      </c>
      <c r="G985" s="1">
        <f t="shared" si="78"/>
        <v>15.437876188021619</v>
      </c>
      <c r="H985" s="1">
        <f t="shared" si="79"/>
        <v>4.8573200970167818E-3</v>
      </c>
    </row>
    <row r="986" spans="1:8" x14ac:dyDescent="0.2">
      <c r="A986">
        <f>Sheet1!A977</f>
        <v>950</v>
      </c>
      <c r="B986">
        <f>Sheet1!B977</f>
        <v>631.19000000000005</v>
      </c>
      <c r="C986">
        <f t="shared" si="80"/>
        <v>615.74748427672955</v>
      </c>
      <c r="D986">
        <f t="shared" si="81"/>
        <v>631.18839701531101</v>
      </c>
      <c r="F986" s="1">
        <f t="shared" si="77"/>
        <v>15.442515723270503</v>
      </c>
      <c r="G986" s="1">
        <f t="shared" si="78"/>
        <v>15.44091273858146</v>
      </c>
      <c r="H986" s="1">
        <f t="shared" si="79"/>
        <v>-1.6029846890432964E-3</v>
      </c>
    </row>
    <row r="987" spans="1:8" x14ac:dyDescent="0.2">
      <c r="A987">
        <f>Sheet1!A978</f>
        <v>951</v>
      </c>
      <c r="B987">
        <f>Sheet1!B978</f>
        <v>631.64</v>
      </c>
      <c r="C987">
        <f t="shared" si="80"/>
        <v>616.19798742138369</v>
      </c>
      <c r="D987">
        <f t="shared" si="81"/>
        <v>631.64190865409262</v>
      </c>
      <c r="F987" s="1">
        <f t="shared" si="77"/>
        <v>15.4420125786163</v>
      </c>
      <c r="G987" s="1">
        <f t="shared" si="78"/>
        <v>15.443921232708931</v>
      </c>
      <c r="H987" s="1">
        <f t="shared" si="79"/>
        <v>1.9086540926309681E-3</v>
      </c>
    </row>
    <row r="988" spans="1:8" x14ac:dyDescent="0.2">
      <c r="A988">
        <f>Sheet1!A979</f>
        <v>952</v>
      </c>
      <c r="B988">
        <f>Sheet1!B979</f>
        <v>632.09</v>
      </c>
      <c r="C988">
        <f t="shared" si="80"/>
        <v>616.64849056603771</v>
      </c>
      <c r="D988">
        <f t="shared" si="81"/>
        <v>632.09539223267916</v>
      </c>
      <c r="F988" s="1">
        <f t="shared" si="77"/>
        <v>15.441509433962324</v>
      </c>
      <c r="G988" s="1">
        <f t="shared" si="78"/>
        <v>15.446901666641452</v>
      </c>
      <c r="H988" s="1">
        <f t="shared" si="79"/>
        <v>5.3922326791280284E-3</v>
      </c>
    </row>
    <row r="989" spans="1:8" x14ac:dyDescent="0.2">
      <c r="A989">
        <f>Sheet1!A980</f>
        <v>953</v>
      </c>
      <c r="B989">
        <f>Sheet1!B980</f>
        <v>632.54999999999995</v>
      </c>
      <c r="C989">
        <f t="shared" si="80"/>
        <v>617.09899371069184</v>
      </c>
      <c r="D989">
        <f t="shared" si="81"/>
        <v>632.54884774730806</v>
      </c>
      <c r="F989" s="1">
        <f t="shared" si="77"/>
        <v>15.451006289308111</v>
      </c>
      <c r="G989" s="1">
        <f t="shared" si="78"/>
        <v>15.449854036616216</v>
      </c>
      <c r="H989" s="1">
        <f t="shared" si="79"/>
        <v>-1.1522526918952281E-3</v>
      </c>
    </row>
    <row r="990" spans="1:8" x14ac:dyDescent="0.2">
      <c r="A990">
        <f>Sheet1!A981</f>
        <v>954</v>
      </c>
      <c r="B990">
        <f>Sheet1!B981</f>
        <v>633</v>
      </c>
      <c r="C990">
        <f t="shared" si="80"/>
        <v>617.54949685534598</v>
      </c>
      <c r="D990">
        <f t="shared" si="81"/>
        <v>633.00227519421651</v>
      </c>
      <c r="F990" s="1">
        <f t="shared" si="77"/>
        <v>15.450503144654022</v>
      </c>
      <c r="G990" s="1">
        <f t="shared" si="78"/>
        <v>15.45277833887053</v>
      </c>
      <c r="H990" s="1">
        <f t="shared" si="79"/>
        <v>2.2751942165086803E-3</v>
      </c>
    </row>
    <row r="991" spans="1:8" x14ac:dyDescent="0.2">
      <c r="A991">
        <f>Sheet1!A982</f>
        <v>955</v>
      </c>
      <c r="B991">
        <f>Sheet1!B982</f>
        <v>633.45000000000005</v>
      </c>
      <c r="C991">
        <f t="shared" si="80"/>
        <v>618</v>
      </c>
      <c r="D991">
        <f t="shared" si="81"/>
        <v>633.45567456964227</v>
      </c>
      <c r="F991" s="1">
        <f t="shared" si="77"/>
        <v>15.450000000000045</v>
      </c>
      <c r="G991" s="1">
        <f t="shared" si="78"/>
        <v>15.455674569642269</v>
      </c>
      <c r="H991" s="1">
        <f t="shared" si="79"/>
        <v>5.6745696422240144E-3</v>
      </c>
    </row>
    <row r="992" spans="1:8" x14ac:dyDescent="0.2">
      <c r="A992">
        <f>Sheet1!A983</f>
        <v>956</v>
      </c>
      <c r="B992">
        <f>Sheet1!B983</f>
        <v>633.91</v>
      </c>
      <c r="C992">
        <f t="shared" si="80"/>
        <v>618.45050314465414</v>
      </c>
      <c r="D992">
        <f t="shared" si="81"/>
        <v>633.90904586982231</v>
      </c>
      <c r="F992" s="1">
        <f t="shared" si="77"/>
        <v>15.459496855345833</v>
      </c>
      <c r="G992" s="1">
        <f t="shared" si="78"/>
        <v>15.458542725168172</v>
      </c>
      <c r="H992" s="1">
        <f t="shared" si="79"/>
        <v>-9.5413017766077246E-4</v>
      </c>
    </row>
    <row r="993" spans="1:8" x14ac:dyDescent="0.2">
      <c r="A993">
        <f>Sheet1!A984</f>
        <v>957</v>
      </c>
      <c r="B993">
        <f>Sheet1!B984</f>
        <v>634.36</v>
      </c>
      <c r="C993">
        <f t="shared" si="80"/>
        <v>618.90100628930816</v>
      </c>
      <c r="D993">
        <f t="shared" si="81"/>
        <v>634.36238909099461</v>
      </c>
      <c r="F993" s="1">
        <f t="shared" si="77"/>
        <v>15.458993710691857</v>
      </c>
      <c r="G993" s="1">
        <f t="shared" si="78"/>
        <v>15.461382801686455</v>
      </c>
      <c r="H993" s="1">
        <f t="shared" si="79"/>
        <v>2.3890909945976091E-3</v>
      </c>
    </row>
    <row r="994" spans="1:8" x14ac:dyDescent="0.2">
      <c r="A994">
        <f>Sheet1!A985</f>
        <v>958</v>
      </c>
      <c r="B994">
        <f>Sheet1!B985</f>
        <v>634.80999999999995</v>
      </c>
      <c r="C994">
        <f t="shared" si="80"/>
        <v>619.35150943396229</v>
      </c>
      <c r="D994">
        <f t="shared" si="81"/>
        <v>634.81570422939603</v>
      </c>
      <c r="F994" s="1">
        <f t="shared" si="77"/>
        <v>15.458490566037653</v>
      </c>
      <c r="G994" s="1">
        <f t="shared" si="78"/>
        <v>15.464194795433741</v>
      </c>
      <c r="H994" s="1">
        <f t="shared" si="79"/>
        <v>5.7042293960876123E-3</v>
      </c>
    </row>
    <row r="995" spans="1:8" x14ac:dyDescent="0.2">
      <c r="A995">
        <f>Sheet1!A986</f>
        <v>959</v>
      </c>
      <c r="B995">
        <f>Sheet1!B986</f>
        <v>635.27</v>
      </c>
      <c r="C995">
        <f t="shared" si="80"/>
        <v>619.80201257861631</v>
      </c>
      <c r="D995">
        <f t="shared" si="81"/>
        <v>635.26899128126422</v>
      </c>
      <c r="F995" s="1">
        <f t="shared" si="77"/>
        <v>15.467987421383668</v>
      </c>
      <c r="G995" s="1">
        <f t="shared" si="78"/>
        <v>15.466978702647907</v>
      </c>
      <c r="H995" s="1">
        <f t="shared" si="79"/>
        <v>-1.0087187357612493E-3</v>
      </c>
    </row>
    <row r="996" spans="1:8" x14ac:dyDescent="0.2">
      <c r="A996">
        <f>Sheet1!A987</f>
        <v>960</v>
      </c>
      <c r="B996">
        <f>Sheet1!B987</f>
        <v>635.72</v>
      </c>
      <c r="C996">
        <f t="shared" si="80"/>
        <v>620.25251572327045</v>
      </c>
      <c r="D996">
        <f t="shared" si="81"/>
        <v>635.72225024283671</v>
      </c>
      <c r="F996" s="1">
        <f t="shared" si="77"/>
        <v>15.467484276729579</v>
      </c>
      <c r="G996" s="1">
        <f t="shared" si="78"/>
        <v>15.469734519566259</v>
      </c>
      <c r="H996" s="1">
        <f t="shared" si="79"/>
        <v>2.2502428366806271E-3</v>
      </c>
    </row>
    <row r="997" spans="1:8" x14ac:dyDescent="0.2">
      <c r="A997">
        <f>Sheet1!A988</f>
        <v>961</v>
      </c>
      <c r="B997">
        <f>Sheet1!B988</f>
        <v>636.16999999999996</v>
      </c>
      <c r="C997">
        <f t="shared" si="80"/>
        <v>620.70301886792458</v>
      </c>
      <c r="D997">
        <f t="shared" si="81"/>
        <v>636.17548111035046</v>
      </c>
      <c r="F997" s="1">
        <f t="shared" ref="F997:F1060" si="82">B997-C997</f>
        <v>15.466981132075375</v>
      </c>
      <c r="G997" s="1">
        <f t="shared" ref="G997:G1060" si="83">D997-C997</f>
        <v>15.472462242425877</v>
      </c>
      <c r="H997" s="1">
        <f t="shared" ref="H997:H1060" si="84">D997-B997</f>
        <v>5.4811103505016945E-3</v>
      </c>
    </row>
    <row r="998" spans="1:8" x14ac:dyDescent="0.2">
      <c r="A998">
        <f>Sheet1!A989</f>
        <v>962</v>
      </c>
      <c r="B998">
        <f>Sheet1!B989</f>
        <v>636.63</v>
      </c>
      <c r="C998">
        <f t="shared" ref="C998:C1061" si="85">C$36+(A998-1)*(C$2103-C$36)/2067</f>
        <v>621.15352201257861</v>
      </c>
      <c r="D998">
        <f t="shared" ref="D998:D1061" si="86">$J$21+A998*$I$21+$H$21*A998^2+$G$21*A998^3</f>
        <v>636.62868388004347</v>
      </c>
      <c r="F998" s="1">
        <f t="shared" si="82"/>
        <v>15.47647798742139</v>
      </c>
      <c r="G998" s="1">
        <f t="shared" si="83"/>
        <v>15.475161867464863</v>
      </c>
      <c r="H998" s="1">
        <f t="shared" si="84"/>
        <v>-1.3161199565274728E-3</v>
      </c>
    </row>
    <row r="999" spans="1:8" x14ac:dyDescent="0.2">
      <c r="A999">
        <f>Sheet1!A990</f>
        <v>963</v>
      </c>
      <c r="B999">
        <f>Sheet1!B990</f>
        <v>637.08000000000004</v>
      </c>
      <c r="C999">
        <f t="shared" si="85"/>
        <v>621.60402515723274</v>
      </c>
      <c r="D999">
        <f t="shared" si="86"/>
        <v>637.08185854815258</v>
      </c>
      <c r="F999" s="1">
        <f t="shared" si="82"/>
        <v>15.4759748427673</v>
      </c>
      <c r="G999" s="1">
        <f t="shared" si="83"/>
        <v>15.477833390919841</v>
      </c>
      <c r="H999" s="1">
        <f t="shared" si="84"/>
        <v>1.8585481525406067E-3</v>
      </c>
    </row>
    <row r="1000" spans="1:8" x14ac:dyDescent="0.2">
      <c r="A1000">
        <f>Sheet1!A991</f>
        <v>964</v>
      </c>
      <c r="B1000">
        <f>Sheet1!B991</f>
        <v>637.53</v>
      </c>
      <c r="C1000">
        <f t="shared" si="85"/>
        <v>622.05452830188688</v>
      </c>
      <c r="D1000">
        <f t="shared" si="86"/>
        <v>637.53500511091556</v>
      </c>
      <c r="F1000" s="1">
        <f t="shared" si="82"/>
        <v>15.475471698113097</v>
      </c>
      <c r="G1000" s="1">
        <f t="shared" si="83"/>
        <v>15.480476809028687</v>
      </c>
      <c r="H1000" s="1">
        <f t="shared" si="84"/>
        <v>5.0051109155901941E-3</v>
      </c>
    </row>
    <row r="1001" spans="1:8" x14ac:dyDescent="0.2">
      <c r="A1001">
        <f>Sheet1!A992</f>
        <v>965</v>
      </c>
      <c r="B1001">
        <f>Sheet1!B992</f>
        <v>637.99</v>
      </c>
      <c r="C1001">
        <f t="shared" si="85"/>
        <v>622.5050314465409</v>
      </c>
      <c r="D1001">
        <f t="shared" si="86"/>
        <v>637.98812356456961</v>
      </c>
      <c r="F1001" s="1">
        <f t="shared" si="82"/>
        <v>15.484968553459112</v>
      </c>
      <c r="G1001" s="1">
        <f t="shared" si="83"/>
        <v>15.483092118028708</v>
      </c>
      <c r="H1001" s="1">
        <f t="shared" si="84"/>
        <v>-1.8764354304039443E-3</v>
      </c>
    </row>
    <row r="1002" spans="1:8" x14ac:dyDescent="0.2">
      <c r="A1002">
        <f>Sheet1!A993</f>
        <v>966</v>
      </c>
      <c r="B1002">
        <f>Sheet1!B993</f>
        <v>638.44000000000005</v>
      </c>
      <c r="C1002">
        <f t="shared" si="85"/>
        <v>622.95553459119503</v>
      </c>
      <c r="D1002">
        <f t="shared" si="86"/>
        <v>638.44121390535224</v>
      </c>
      <c r="F1002" s="1">
        <f t="shared" si="82"/>
        <v>15.484465408805022</v>
      </c>
      <c r="G1002" s="1">
        <f t="shared" si="83"/>
        <v>15.48567931415721</v>
      </c>
      <c r="H1002" s="1">
        <f t="shared" si="84"/>
        <v>1.2139053521877941E-3</v>
      </c>
    </row>
    <row r="1003" spans="1:8" x14ac:dyDescent="0.2">
      <c r="A1003">
        <f>Sheet1!A994</f>
        <v>967</v>
      </c>
      <c r="B1003">
        <f>Sheet1!B994</f>
        <v>638.89</v>
      </c>
      <c r="C1003">
        <f t="shared" si="85"/>
        <v>623.40603773584905</v>
      </c>
      <c r="D1003">
        <f t="shared" si="86"/>
        <v>638.89427612950089</v>
      </c>
      <c r="F1003" s="1">
        <f t="shared" si="82"/>
        <v>15.483962264150932</v>
      </c>
      <c r="G1003" s="1">
        <f t="shared" si="83"/>
        <v>15.488238393651841</v>
      </c>
      <c r="H1003" s="1">
        <f t="shared" si="84"/>
        <v>4.2761295009086098E-3</v>
      </c>
    </row>
    <row r="1004" spans="1:8" x14ac:dyDescent="0.2">
      <c r="A1004">
        <f>Sheet1!A995</f>
        <v>968</v>
      </c>
      <c r="B1004">
        <f>Sheet1!B995</f>
        <v>639.34</v>
      </c>
      <c r="C1004">
        <f t="shared" si="85"/>
        <v>623.85654088050319</v>
      </c>
      <c r="D1004">
        <f t="shared" si="86"/>
        <v>639.34731023325287</v>
      </c>
      <c r="F1004" s="1">
        <f t="shared" si="82"/>
        <v>15.483459119496843</v>
      </c>
      <c r="G1004" s="1">
        <f t="shared" si="83"/>
        <v>15.49076935274968</v>
      </c>
      <c r="H1004" s="1">
        <f t="shared" si="84"/>
        <v>7.3102332528378611E-3</v>
      </c>
    </row>
    <row r="1005" spans="1:8" x14ac:dyDescent="0.2">
      <c r="A1005">
        <f>Sheet1!A996</f>
        <v>969</v>
      </c>
      <c r="B1005">
        <f>Sheet1!B996</f>
        <v>639.79999999999995</v>
      </c>
      <c r="C1005">
        <f t="shared" si="85"/>
        <v>624.30704402515721</v>
      </c>
      <c r="D1005">
        <f t="shared" si="86"/>
        <v>639.80031621284559</v>
      </c>
      <c r="F1005" s="1">
        <f t="shared" si="82"/>
        <v>15.492955974842744</v>
      </c>
      <c r="G1005" s="1">
        <f t="shared" si="83"/>
        <v>15.493272187688376</v>
      </c>
      <c r="H1005" s="1">
        <f t="shared" si="84"/>
        <v>3.1621284563243535E-4</v>
      </c>
    </row>
    <row r="1006" spans="1:8" x14ac:dyDescent="0.2">
      <c r="A1006">
        <f>Sheet1!A997</f>
        <v>970</v>
      </c>
      <c r="B1006">
        <f>Sheet1!B997</f>
        <v>640.25</v>
      </c>
      <c r="C1006">
        <f t="shared" si="85"/>
        <v>624.75754716981135</v>
      </c>
      <c r="D1006">
        <f t="shared" si="86"/>
        <v>640.25329406451635</v>
      </c>
      <c r="F1006" s="1">
        <f t="shared" si="82"/>
        <v>15.492452830188654</v>
      </c>
      <c r="G1006" s="1">
        <f t="shared" si="83"/>
        <v>15.495746894705007</v>
      </c>
      <c r="H1006" s="1">
        <f t="shared" si="84"/>
        <v>3.2940645163535009E-3</v>
      </c>
    </row>
    <row r="1007" spans="1:8" x14ac:dyDescent="0.2">
      <c r="A1007">
        <f>Sheet1!A998</f>
        <v>971</v>
      </c>
      <c r="B1007">
        <f>Sheet1!B998</f>
        <v>640.70000000000005</v>
      </c>
      <c r="C1007">
        <f t="shared" si="85"/>
        <v>625.20805031446548</v>
      </c>
      <c r="D1007">
        <f t="shared" si="86"/>
        <v>640.70624378450293</v>
      </c>
      <c r="F1007" s="1">
        <f t="shared" si="82"/>
        <v>15.491949685534564</v>
      </c>
      <c r="G1007" s="1">
        <f t="shared" si="83"/>
        <v>15.49819347003745</v>
      </c>
      <c r="H1007" s="1">
        <f t="shared" si="84"/>
        <v>6.2437845028853189E-3</v>
      </c>
    </row>
    <row r="1008" spans="1:8" x14ac:dyDescent="0.2">
      <c r="A1008">
        <f>Sheet1!A999</f>
        <v>972</v>
      </c>
      <c r="B1008">
        <f>Sheet1!B999</f>
        <v>641.16</v>
      </c>
      <c r="C1008">
        <f t="shared" si="85"/>
        <v>625.6585534591195</v>
      </c>
      <c r="D1008">
        <f t="shared" si="86"/>
        <v>641.1591653690424</v>
      </c>
      <c r="F1008" s="1">
        <f t="shared" si="82"/>
        <v>15.501446540880465</v>
      </c>
      <c r="G1008" s="1">
        <f t="shared" si="83"/>
        <v>15.500611909922895</v>
      </c>
      <c r="H1008" s="1">
        <f t="shared" si="84"/>
        <v>-8.3463095756997063E-4</v>
      </c>
    </row>
    <row r="1009" spans="1:8" x14ac:dyDescent="0.2">
      <c r="A1009">
        <f>Sheet1!A1000</f>
        <v>973</v>
      </c>
      <c r="B1009">
        <f>Sheet1!B1000</f>
        <v>641.61</v>
      </c>
      <c r="C1009">
        <f t="shared" si="85"/>
        <v>626.10905660377364</v>
      </c>
      <c r="D1009">
        <f t="shared" si="86"/>
        <v>641.61205881437218</v>
      </c>
      <c r="F1009" s="1">
        <f t="shared" si="82"/>
        <v>15.500943396226376</v>
      </c>
      <c r="G1009" s="1">
        <f t="shared" si="83"/>
        <v>15.503002210598538</v>
      </c>
      <c r="H1009" s="1">
        <f t="shared" si="84"/>
        <v>2.0588143721624874E-3</v>
      </c>
    </row>
    <row r="1010" spans="1:8" x14ac:dyDescent="0.2">
      <c r="A1010">
        <f>Sheet1!A1001</f>
        <v>974</v>
      </c>
      <c r="B1010">
        <f>Sheet1!B1001</f>
        <v>642.05999999999995</v>
      </c>
      <c r="C1010">
        <f t="shared" si="85"/>
        <v>626.55955974842766</v>
      </c>
      <c r="D1010">
        <f t="shared" si="86"/>
        <v>642.06492411672969</v>
      </c>
      <c r="F1010" s="1">
        <f t="shared" si="82"/>
        <v>15.500440251572286</v>
      </c>
      <c r="G1010" s="1">
        <f t="shared" si="83"/>
        <v>15.505364368302025</v>
      </c>
      <c r="H1010" s="1">
        <f t="shared" si="84"/>
        <v>4.9241167297395805E-3</v>
      </c>
    </row>
    <row r="1011" spans="1:8" x14ac:dyDescent="0.2">
      <c r="A1011">
        <f>Sheet1!A1002</f>
        <v>975</v>
      </c>
      <c r="B1011">
        <f>Sheet1!B1002</f>
        <v>642.51</v>
      </c>
      <c r="C1011">
        <f t="shared" si="85"/>
        <v>627.01006289308179</v>
      </c>
      <c r="D1011">
        <f t="shared" si="86"/>
        <v>642.51776127235246</v>
      </c>
      <c r="F1011" s="1">
        <f t="shared" si="82"/>
        <v>15.499937106918196</v>
      </c>
      <c r="G1011" s="1">
        <f t="shared" si="83"/>
        <v>15.507698379270664</v>
      </c>
      <c r="H1011" s="1">
        <f t="shared" si="84"/>
        <v>7.7612723524680405E-3</v>
      </c>
    </row>
    <row r="1012" spans="1:8" x14ac:dyDescent="0.2">
      <c r="A1012">
        <f>Sheet1!A1003</f>
        <v>976</v>
      </c>
      <c r="B1012">
        <f>Sheet1!B1003</f>
        <v>642.97</v>
      </c>
      <c r="C1012">
        <f t="shared" si="85"/>
        <v>627.46056603773582</v>
      </c>
      <c r="D1012">
        <f t="shared" si="86"/>
        <v>642.97057027747792</v>
      </c>
      <c r="F1012" s="1">
        <f t="shared" si="82"/>
        <v>15.509433962264211</v>
      </c>
      <c r="G1012" s="1">
        <f t="shared" si="83"/>
        <v>15.510004239742102</v>
      </c>
      <c r="H1012" s="1">
        <f t="shared" si="84"/>
        <v>5.7027747789106797E-4</v>
      </c>
    </row>
    <row r="1013" spans="1:8" x14ac:dyDescent="0.2">
      <c r="A1013">
        <f>Sheet1!A1004</f>
        <v>977</v>
      </c>
      <c r="B1013">
        <f>Sheet1!B1004</f>
        <v>643.41999999999996</v>
      </c>
      <c r="C1013">
        <f t="shared" si="85"/>
        <v>627.91106918238995</v>
      </c>
      <c r="D1013">
        <f t="shared" si="86"/>
        <v>643.42335112834303</v>
      </c>
      <c r="F1013" s="1">
        <f t="shared" si="82"/>
        <v>15.508930817610008</v>
      </c>
      <c r="G1013" s="1">
        <f t="shared" si="83"/>
        <v>15.512281945953077</v>
      </c>
      <c r="H1013" s="1">
        <f t="shared" si="84"/>
        <v>3.3511283430698313E-3</v>
      </c>
    </row>
    <row r="1014" spans="1:8" x14ac:dyDescent="0.2">
      <c r="A1014">
        <f>Sheet1!A1005</f>
        <v>978</v>
      </c>
      <c r="B1014">
        <f>Sheet1!B1005</f>
        <v>643.87</v>
      </c>
      <c r="C1014">
        <f t="shared" si="85"/>
        <v>628.36157232704397</v>
      </c>
      <c r="D1014">
        <f t="shared" si="86"/>
        <v>643.87610382118589</v>
      </c>
      <c r="F1014" s="1">
        <f t="shared" si="82"/>
        <v>15.508427672956032</v>
      </c>
      <c r="G1014" s="1">
        <f t="shared" si="83"/>
        <v>15.51453149414192</v>
      </c>
      <c r="H1014" s="1">
        <f t="shared" si="84"/>
        <v>6.1038211858885916E-3</v>
      </c>
    </row>
    <row r="1015" spans="1:8" x14ac:dyDescent="0.2">
      <c r="A1015">
        <f>Sheet1!A1006</f>
        <v>979</v>
      </c>
      <c r="B1015">
        <f>Sheet1!B1006</f>
        <v>644.33000000000004</v>
      </c>
      <c r="C1015">
        <f t="shared" si="85"/>
        <v>628.81207547169811</v>
      </c>
      <c r="D1015">
        <f t="shared" si="86"/>
        <v>644.32882835224325</v>
      </c>
      <c r="F1015" s="1">
        <f t="shared" si="82"/>
        <v>15.517924528301933</v>
      </c>
      <c r="G1015" s="1">
        <f t="shared" si="83"/>
        <v>15.516752880545141</v>
      </c>
      <c r="H1015" s="1">
        <f t="shared" si="84"/>
        <v>-1.1716477567915717E-3</v>
      </c>
    </row>
    <row r="1016" spans="1:8" x14ac:dyDescent="0.2">
      <c r="A1016">
        <f>Sheet1!A1007</f>
        <v>980</v>
      </c>
      <c r="B1016">
        <f>Sheet1!B1007</f>
        <v>644.78</v>
      </c>
      <c r="C1016">
        <f t="shared" si="85"/>
        <v>629.26257861635224</v>
      </c>
      <c r="D1016">
        <f t="shared" si="86"/>
        <v>644.78152471775309</v>
      </c>
      <c r="F1016" s="1">
        <f t="shared" si="82"/>
        <v>15.517421383647729</v>
      </c>
      <c r="G1016" s="1">
        <f t="shared" si="83"/>
        <v>15.518946101400843</v>
      </c>
      <c r="H1016" s="1">
        <f t="shared" si="84"/>
        <v>1.5247177531136913E-3</v>
      </c>
    </row>
    <row r="1017" spans="1:8" x14ac:dyDescent="0.2">
      <c r="A1017">
        <f>Sheet1!A1008</f>
        <v>981</v>
      </c>
      <c r="B1017">
        <f>Sheet1!B1008</f>
        <v>645.23</v>
      </c>
      <c r="C1017">
        <f t="shared" si="85"/>
        <v>629.71308176100638</v>
      </c>
      <c r="D1017">
        <f t="shared" si="86"/>
        <v>645.23419291395226</v>
      </c>
      <c r="F1017" s="1">
        <f t="shared" si="82"/>
        <v>15.51691823899364</v>
      </c>
      <c r="G1017" s="1">
        <f t="shared" si="83"/>
        <v>15.521111152945878</v>
      </c>
      <c r="H1017" s="1">
        <f t="shared" si="84"/>
        <v>4.1929139522380865E-3</v>
      </c>
    </row>
    <row r="1018" spans="1:8" x14ac:dyDescent="0.2">
      <c r="A1018">
        <f>Sheet1!A1009</f>
        <v>982</v>
      </c>
      <c r="B1018">
        <f>Sheet1!B1009</f>
        <v>645.67999999999995</v>
      </c>
      <c r="C1018">
        <f t="shared" si="85"/>
        <v>630.1635849056604</v>
      </c>
      <c r="D1018">
        <f t="shared" si="86"/>
        <v>645.68683293707852</v>
      </c>
      <c r="F1018" s="1">
        <f t="shared" si="82"/>
        <v>15.51641509433955</v>
      </c>
      <c r="G1018" s="1">
        <f t="shared" si="83"/>
        <v>15.52324803141812</v>
      </c>
      <c r="H1018" s="1">
        <f t="shared" si="84"/>
        <v>6.8329370785704668E-3</v>
      </c>
    </row>
    <row r="1019" spans="1:8" x14ac:dyDescent="0.2">
      <c r="A1019">
        <f>Sheet1!A1010</f>
        <v>983</v>
      </c>
      <c r="B1019">
        <f>Sheet1!B1010</f>
        <v>646.14</v>
      </c>
      <c r="C1019">
        <f t="shared" si="85"/>
        <v>630.61408805031454</v>
      </c>
      <c r="D1019">
        <f t="shared" si="86"/>
        <v>646.13944478336919</v>
      </c>
      <c r="F1019" s="1">
        <f t="shared" si="82"/>
        <v>15.525911949685451</v>
      </c>
      <c r="G1019" s="1">
        <f t="shared" si="83"/>
        <v>15.52535673305465</v>
      </c>
      <c r="H1019" s="1">
        <f t="shared" si="84"/>
        <v>-5.5521663080071448E-4</v>
      </c>
    </row>
    <row r="1020" spans="1:8" x14ac:dyDescent="0.2">
      <c r="A1020">
        <f>Sheet1!A1011</f>
        <v>984</v>
      </c>
      <c r="B1020">
        <f>Sheet1!B1011</f>
        <v>646.59</v>
      </c>
      <c r="C1020">
        <f t="shared" si="85"/>
        <v>631.06459119496856</v>
      </c>
      <c r="D1020">
        <f t="shared" si="86"/>
        <v>646.59202844906167</v>
      </c>
      <c r="F1020" s="1">
        <f t="shared" si="82"/>
        <v>15.525408805031475</v>
      </c>
      <c r="G1020" s="1">
        <f t="shared" si="83"/>
        <v>15.527437254093115</v>
      </c>
      <c r="H1020" s="1">
        <f t="shared" si="84"/>
        <v>2.0284490616404582E-3</v>
      </c>
    </row>
    <row r="1021" spans="1:8" x14ac:dyDescent="0.2">
      <c r="A1021">
        <f>Sheet1!A1012</f>
        <v>985</v>
      </c>
      <c r="B1021">
        <f>Sheet1!B1012</f>
        <v>647.04</v>
      </c>
      <c r="C1021">
        <f t="shared" si="85"/>
        <v>631.51509433962269</v>
      </c>
      <c r="D1021">
        <f t="shared" si="86"/>
        <v>647.0445839303934</v>
      </c>
      <c r="F1021" s="1">
        <f t="shared" si="82"/>
        <v>15.524905660377271</v>
      </c>
      <c r="G1021" s="1">
        <f t="shared" si="83"/>
        <v>15.529489590770709</v>
      </c>
      <c r="H1021" s="1">
        <f t="shared" si="84"/>
        <v>4.5839303934371856E-3</v>
      </c>
    </row>
    <row r="1022" spans="1:8" x14ac:dyDescent="0.2">
      <c r="A1022">
        <f>Sheet1!A1013</f>
        <v>986</v>
      </c>
      <c r="B1022">
        <f>Sheet1!B1013</f>
        <v>647.49</v>
      </c>
      <c r="C1022">
        <f t="shared" si="85"/>
        <v>631.96559748427671</v>
      </c>
      <c r="D1022">
        <f t="shared" si="86"/>
        <v>647.49711122360145</v>
      </c>
      <c r="F1022" s="1">
        <f t="shared" si="82"/>
        <v>15.524402515723295</v>
      </c>
      <c r="G1022" s="1">
        <f t="shared" si="83"/>
        <v>15.531513739324737</v>
      </c>
      <c r="H1022" s="1">
        <f t="shared" si="84"/>
        <v>7.111223601441452E-3</v>
      </c>
    </row>
    <row r="1023" spans="1:8" x14ac:dyDescent="0.2">
      <c r="A1023">
        <f>Sheet1!A1014</f>
        <v>987</v>
      </c>
      <c r="B1023">
        <f>Sheet1!B1014</f>
        <v>647.95000000000005</v>
      </c>
      <c r="C1023">
        <f t="shared" si="85"/>
        <v>632.41610062893085</v>
      </c>
      <c r="D1023">
        <f t="shared" si="86"/>
        <v>647.94961032492392</v>
      </c>
      <c r="F1023" s="1">
        <f t="shared" si="82"/>
        <v>15.533899371069197</v>
      </c>
      <c r="G1023" s="1">
        <f t="shared" si="83"/>
        <v>15.533509695993075</v>
      </c>
      <c r="H1023" s="1">
        <f t="shared" si="84"/>
        <v>-3.8967507612142072E-4</v>
      </c>
    </row>
    <row r="1024" spans="1:8" x14ac:dyDescent="0.2">
      <c r="A1024">
        <f>Sheet1!A1015</f>
        <v>988</v>
      </c>
      <c r="B1024">
        <f>Sheet1!B1015</f>
        <v>648.4</v>
      </c>
      <c r="C1024">
        <f t="shared" si="85"/>
        <v>632.86660377358487</v>
      </c>
      <c r="D1024">
        <f t="shared" si="86"/>
        <v>648.40208123059756</v>
      </c>
      <c r="F1024" s="1">
        <f t="shared" si="82"/>
        <v>15.533396226415107</v>
      </c>
      <c r="G1024" s="1">
        <f t="shared" si="83"/>
        <v>15.535477457012689</v>
      </c>
      <c r="H1024" s="1">
        <f t="shared" si="84"/>
        <v>2.081230597582362E-3</v>
      </c>
    </row>
    <row r="1025" spans="1:8" x14ac:dyDescent="0.2">
      <c r="A1025">
        <f>Sheet1!A1016</f>
        <v>989</v>
      </c>
      <c r="B1025">
        <f>Sheet1!B1016</f>
        <v>648.85</v>
      </c>
      <c r="C1025">
        <f t="shared" si="85"/>
        <v>633.31710691823901</v>
      </c>
      <c r="D1025">
        <f t="shared" si="86"/>
        <v>648.85452393686012</v>
      </c>
      <c r="F1025" s="1">
        <f t="shared" si="82"/>
        <v>15.532893081761017</v>
      </c>
      <c r="G1025" s="1">
        <f t="shared" si="83"/>
        <v>15.537417018621113</v>
      </c>
      <c r="H1025" s="1">
        <f t="shared" si="84"/>
        <v>4.5239368600960006E-3</v>
      </c>
    </row>
    <row r="1026" spans="1:8" x14ac:dyDescent="0.2">
      <c r="A1026">
        <f>Sheet1!A1017</f>
        <v>990</v>
      </c>
      <c r="B1026">
        <f>Sheet1!B1017</f>
        <v>649.29999999999995</v>
      </c>
      <c r="C1026">
        <f t="shared" si="85"/>
        <v>633.76761006289314</v>
      </c>
      <c r="D1026">
        <f t="shared" si="86"/>
        <v>649.30693843994868</v>
      </c>
      <c r="F1026" s="1">
        <f t="shared" si="82"/>
        <v>15.532389937106814</v>
      </c>
      <c r="G1026" s="1">
        <f t="shared" si="83"/>
        <v>15.53932837705554</v>
      </c>
      <c r="H1026" s="1">
        <f t="shared" si="84"/>
        <v>6.9384399487262272E-3</v>
      </c>
    </row>
    <row r="1027" spans="1:8" x14ac:dyDescent="0.2">
      <c r="A1027">
        <f>Sheet1!A1018</f>
        <v>991</v>
      </c>
      <c r="B1027">
        <f>Sheet1!B1018</f>
        <v>649.76</v>
      </c>
      <c r="C1027">
        <f t="shared" si="85"/>
        <v>634.21811320754716</v>
      </c>
      <c r="D1027">
        <f t="shared" si="86"/>
        <v>649.75932473610112</v>
      </c>
      <c r="F1027" s="1">
        <f t="shared" si="82"/>
        <v>15.541886792452829</v>
      </c>
      <c r="G1027" s="1">
        <f t="shared" si="83"/>
        <v>15.541211528553958</v>
      </c>
      <c r="H1027" s="1">
        <f t="shared" si="84"/>
        <v>-6.7526389887007099E-4</v>
      </c>
    </row>
    <row r="1028" spans="1:8" x14ac:dyDescent="0.2">
      <c r="A1028">
        <f>Sheet1!A1019</f>
        <v>992</v>
      </c>
      <c r="B1028">
        <f>Sheet1!B1019</f>
        <v>650.21</v>
      </c>
      <c r="C1028">
        <f t="shared" si="85"/>
        <v>634.6686163522013</v>
      </c>
      <c r="D1028">
        <f t="shared" si="86"/>
        <v>650.21168282155452</v>
      </c>
      <c r="F1028" s="1">
        <f t="shared" si="82"/>
        <v>15.541383647798739</v>
      </c>
      <c r="G1028" s="1">
        <f t="shared" si="83"/>
        <v>15.543066469353221</v>
      </c>
      <c r="H1028" s="1">
        <f t="shared" si="84"/>
        <v>1.6828215544819614E-3</v>
      </c>
    </row>
    <row r="1029" spans="1:8" x14ac:dyDescent="0.2">
      <c r="A1029">
        <f>Sheet1!A1020</f>
        <v>993</v>
      </c>
      <c r="B1029">
        <f>Sheet1!B1020</f>
        <v>650.66</v>
      </c>
      <c r="C1029">
        <f t="shared" si="85"/>
        <v>635.11911949685543</v>
      </c>
      <c r="D1029">
        <f t="shared" si="86"/>
        <v>650.66401269254618</v>
      </c>
      <c r="F1029" s="1">
        <f t="shared" si="82"/>
        <v>15.540880503144535</v>
      </c>
      <c r="G1029" s="1">
        <f t="shared" si="83"/>
        <v>15.544893195690747</v>
      </c>
      <c r="H1029" s="1">
        <f t="shared" si="84"/>
        <v>4.0126925462118379E-3</v>
      </c>
    </row>
    <row r="1030" spans="1:8" x14ac:dyDescent="0.2">
      <c r="A1030">
        <f>Sheet1!A1021</f>
        <v>994</v>
      </c>
      <c r="B1030">
        <f>Sheet1!B1021</f>
        <v>651.11</v>
      </c>
      <c r="C1030">
        <f t="shared" si="85"/>
        <v>635.56962264150945</v>
      </c>
      <c r="D1030">
        <f t="shared" si="86"/>
        <v>651.11631434531387</v>
      </c>
      <c r="F1030" s="1">
        <f t="shared" si="82"/>
        <v>15.540377358490559</v>
      </c>
      <c r="G1030" s="1">
        <f t="shared" si="83"/>
        <v>15.546691703804413</v>
      </c>
      <c r="H1030" s="1">
        <f t="shared" si="84"/>
        <v>6.3143453138536643E-3</v>
      </c>
    </row>
    <row r="1031" spans="1:8" x14ac:dyDescent="0.2">
      <c r="A1031">
        <f>Sheet1!A1022</f>
        <v>995</v>
      </c>
      <c r="B1031">
        <f>Sheet1!B1022</f>
        <v>651.57000000000005</v>
      </c>
      <c r="C1031">
        <f t="shared" si="85"/>
        <v>636.02012578616359</v>
      </c>
      <c r="D1031">
        <f t="shared" si="86"/>
        <v>651.56858777609466</v>
      </c>
      <c r="F1031" s="1">
        <f t="shared" si="82"/>
        <v>15.549874213836461</v>
      </c>
      <c r="G1031" s="1">
        <f t="shared" si="83"/>
        <v>15.54846198993107</v>
      </c>
      <c r="H1031" s="1">
        <f t="shared" si="84"/>
        <v>-1.4122239053904195E-3</v>
      </c>
    </row>
    <row r="1032" spans="1:8" x14ac:dyDescent="0.2">
      <c r="A1032">
        <f>Sheet1!A1023</f>
        <v>996</v>
      </c>
      <c r="B1032">
        <f>Sheet1!B1023</f>
        <v>652.02</v>
      </c>
      <c r="C1032">
        <f t="shared" si="85"/>
        <v>636.47062893081761</v>
      </c>
      <c r="D1032">
        <f t="shared" si="86"/>
        <v>652.02083298112609</v>
      </c>
      <c r="F1032" s="1">
        <f t="shared" si="82"/>
        <v>15.549371069182371</v>
      </c>
      <c r="G1032" s="1">
        <f t="shared" si="83"/>
        <v>15.55020405030848</v>
      </c>
      <c r="H1032" s="1">
        <f t="shared" si="84"/>
        <v>8.3298112610918906E-4</v>
      </c>
    </row>
    <row r="1033" spans="1:8" x14ac:dyDescent="0.2">
      <c r="A1033">
        <f>Sheet1!A1024</f>
        <v>997</v>
      </c>
      <c r="B1033">
        <f>Sheet1!B1024</f>
        <v>652.47</v>
      </c>
      <c r="C1033">
        <f t="shared" si="85"/>
        <v>636.92113207547175</v>
      </c>
      <c r="D1033">
        <f t="shared" si="86"/>
        <v>652.4730499566457</v>
      </c>
      <c r="F1033" s="1">
        <f t="shared" si="82"/>
        <v>15.548867924528281</v>
      </c>
      <c r="G1033" s="1">
        <f t="shared" si="83"/>
        <v>15.551917881173949</v>
      </c>
      <c r="H1033" s="1">
        <f t="shared" si="84"/>
        <v>3.0499566456683169E-3</v>
      </c>
    </row>
    <row r="1034" spans="1:8" x14ac:dyDescent="0.2">
      <c r="A1034">
        <f>Sheet1!A1025</f>
        <v>998</v>
      </c>
      <c r="B1034">
        <f>Sheet1!B1025</f>
        <v>652.91999999999996</v>
      </c>
      <c r="C1034">
        <f t="shared" si="85"/>
        <v>637.37163522012577</v>
      </c>
      <c r="D1034">
        <f t="shared" si="86"/>
        <v>652.92523869889055</v>
      </c>
      <c r="F1034" s="1">
        <f t="shared" si="82"/>
        <v>15.548364779874191</v>
      </c>
      <c r="G1034" s="1">
        <f t="shared" si="83"/>
        <v>15.553603478764785</v>
      </c>
      <c r="H1034" s="1">
        <f t="shared" si="84"/>
        <v>5.238698890593696E-3</v>
      </c>
    </row>
    <row r="1035" spans="1:8" x14ac:dyDescent="0.2">
      <c r="A1035">
        <f>Sheet1!A1026</f>
        <v>999</v>
      </c>
      <c r="B1035">
        <f>Sheet1!B1026</f>
        <v>653.37</v>
      </c>
      <c r="C1035">
        <f t="shared" si="85"/>
        <v>637.8221383647799</v>
      </c>
      <c r="D1035">
        <f t="shared" si="86"/>
        <v>653.37739920409831</v>
      </c>
      <c r="F1035" s="1">
        <f t="shared" si="82"/>
        <v>15.547861635220102</v>
      </c>
      <c r="G1035" s="1">
        <f t="shared" si="83"/>
        <v>15.555260839318407</v>
      </c>
      <c r="H1035" s="1">
        <f t="shared" si="84"/>
        <v>7.399204098305745E-3</v>
      </c>
    </row>
    <row r="1036" spans="1:8" x14ac:dyDescent="0.2">
      <c r="A1036">
        <f>Sheet1!A1027</f>
        <v>1000</v>
      </c>
      <c r="B1036">
        <f>Sheet1!B1027</f>
        <v>653.83000000000004</v>
      </c>
      <c r="C1036">
        <f t="shared" si="85"/>
        <v>638.27264150943404</v>
      </c>
      <c r="D1036">
        <f t="shared" si="86"/>
        <v>653.82953146850627</v>
      </c>
      <c r="F1036" s="1">
        <f t="shared" si="82"/>
        <v>15.557358490566003</v>
      </c>
      <c r="G1036" s="1">
        <f t="shared" si="83"/>
        <v>15.556889959072237</v>
      </c>
      <c r="H1036" s="1">
        <f t="shared" si="84"/>
        <v>-4.6853149376602232E-4</v>
      </c>
    </row>
    <row r="1037" spans="1:8" x14ac:dyDescent="0.2">
      <c r="A1037">
        <f>Sheet1!A1028</f>
        <v>1001</v>
      </c>
      <c r="B1037">
        <f>Sheet1!B1028</f>
        <v>654.28</v>
      </c>
      <c r="C1037">
        <f t="shared" si="85"/>
        <v>638.72314465408806</v>
      </c>
      <c r="D1037">
        <f t="shared" si="86"/>
        <v>654.28163548835198</v>
      </c>
      <c r="F1037" s="1">
        <f t="shared" si="82"/>
        <v>15.556855345911913</v>
      </c>
      <c r="G1037" s="1">
        <f t="shared" si="83"/>
        <v>15.558490834263921</v>
      </c>
      <c r="H1037" s="1">
        <f t="shared" si="84"/>
        <v>1.6354883520079966E-3</v>
      </c>
    </row>
    <row r="1038" spans="1:8" x14ac:dyDescent="0.2">
      <c r="A1038">
        <f>Sheet1!A1029</f>
        <v>1002</v>
      </c>
      <c r="B1038">
        <f>Sheet1!B1029</f>
        <v>654.73</v>
      </c>
      <c r="C1038">
        <f t="shared" si="85"/>
        <v>639.17364779874219</v>
      </c>
      <c r="D1038">
        <f t="shared" si="86"/>
        <v>654.73371125987262</v>
      </c>
      <c r="F1038" s="1">
        <f t="shared" si="82"/>
        <v>15.556352201257823</v>
      </c>
      <c r="G1038" s="1">
        <f t="shared" si="83"/>
        <v>15.560063461130426</v>
      </c>
      <c r="H1038" s="1">
        <f t="shared" si="84"/>
        <v>3.7112598726025681E-3</v>
      </c>
    </row>
    <row r="1039" spans="1:8" x14ac:dyDescent="0.2">
      <c r="A1039">
        <f>Sheet1!A1030</f>
        <v>1003</v>
      </c>
      <c r="B1039">
        <f>Sheet1!B1030</f>
        <v>655.17999999999995</v>
      </c>
      <c r="C1039">
        <f t="shared" si="85"/>
        <v>639.62415094339622</v>
      </c>
      <c r="D1039">
        <f t="shared" si="86"/>
        <v>655.18575877930584</v>
      </c>
      <c r="F1039" s="1">
        <f t="shared" si="82"/>
        <v>15.555849056603734</v>
      </c>
      <c r="G1039" s="1">
        <f t="shared" si="83"/>
        <v>15.561607835909626</v>
      </c>
      <c r="H1039" s="1">
        <f t="shared" si="84"/>
        <v>5.7587793058928582E-3</v>
      </c>
    </row>
    <row r="1040" spans="1:8" x14ac:dyDescent="0.2">
      <c r="A1040">
        <f>Sheet1!A1031</f>
        <v>1004</v>
      </c>
      <c r="B1040">
        <f>Sheet1!B1031</f>
        <v>655.63</v>
      </c>
      <c r="C1040">
        <f t="shared" si="85"/>
        <v>640.07465408805035</v>
      </c>
      <c r="D1040">
        <f t="shared" si="86"/>
        <v>655.63777804288884</v>
      </c>
      <c r="F1040" s="1">
        <f t="shared" si="82"/>
        <v>15.555345911949644</v>
      </c>
      <c r="G1040" s="1">
        <f t="shared" si="83"/>
        <v>15.563123954838488</v>
      </c>
      <c r="H1040" s="1">
        <f t="shared" si="84"/>
        <v>7.7780428888445385E-3</v>
      </c>
    </row>
    <row r="1041" spans="1:8" x14ac:dyDescent="0.2">
      <c r="A1041">
        <f>Sheet1!A1032</f>
        <v>1005</v>
      </c>
      <c r="B1041">
        <f>Sheet1!B1032</f>
        <v>656.09</v>
      </c>
      <c r="C1041">
        <f t="shared" si="85"/>
        <v>640.52515723270437</v>
      </c>
      <c r="D1041">
        <f t="shared" si="86"/>
        <v>656.08976904685903</v>
      </c>
      <c r="F1041" s="1">
        <f t="shared" si="82"/>
        <v>15.564842767295659</v>
      </c>
      <c r="G1041" s="1">
        <f t="shared" si="83"/>
        <v>15.564611814154659</v>
      </c>
      <c r="H1041" s="1">
        <f t="shared" si="84"/>
        <v>-2.3095314099919051E-4</v>
      </c>
    </row>
    <row r="1042" spans="1:8" x14ac:dyDescent="0.2">
      <c r="A1042">
        <f>Sheet1!A1033</f>
        <v>1006</v>
      </c>
      <c r="B1042">
        <f>Sheet1!B1033</f>
        <v>656.54</v>
      </c>
      <c r="C1042">
        <f t="shared" si="85"/>
        <v>640.97566037735851</v>
      </c>
      <c r="D1042">
        <f t="shared" si="86"/>
        <v>656.54173178745395</v>
      </c>
      <c r="F1042" s="1">
        <f t="shared" si="82"/>
        <v>15.564339622641455</v>
      </c>
      <c r="G1042" s="1">
        <f t="shared" si="83"/>
        <v>15.566071410095446</v>
      </c>
      <c r="H1042" s="1">
        <f t="shared" si="84"/>
        <v>1.7317874539912737E-3</v>
      </c>
    </row>
    <row r="1043" spans="1:8" x14ac:dyDescent="0.2">
      <c r="A1043">
        <f>Sheet1!A1034</f>
        <v>1007</v>
      </c>
      <c r="B1043">
        <f>Sheet1!B1034</f>
        <v>656.99</v>
      </c>
      <c r="C1043">
        <f t="shared" si="85"/>
        <v>641.42616352201253</v>
      </c>
      <c r="D1043">
        <f t="shared" si="86"/>
        <v>656.99366626091091</v>
      </c>
      <c r="F1043" s="1">
        <f t="shared" si="82"/>
        <v>15.563836477987479</v>
      </c>
      <c r="G1043" s="1">
        <f t="shared" si="83"/>
        <v>15.567502738898384</v>
      </c>
      <c r="H1043" s="1">
        <f t="shared" si="84"/>
        <v>3.6662609109043842E-3</v>
      </c>
    </row>
    <row r="1044" spans="1:8" x14ac:dyDescent="0.2">
      <c r="A1044">
        <f>Sheet1!A1035</f>
        <v>1008</v>
      </c>
      <c r="B1044">
        <f>Sheet1!B1035</f>
        <v>657.44</v>
      </c>
      <c r="C1044">
        <f t="shared" si="85"/>
        <v>641.87666666666667</v>
      </c>
      <c r="D1044">
        <f t="shared" si="86"/>
        <v>657.44557246346733</v>
      </c>
      <c r="F1044" s="1">
        <f t="shared" si="82"/>
        <v>15.563333333333389</v>
      </c>
      <c r="G1044" s="1">
        <f t="shared" si="83"/>
        <v>15.568905796800664</v>
      </c>
      <c r="H1044" s="1">
        <f t="shared" si="84"/>
        <v>5.5724634672742468E-3</v>
      </c>
    </row>
    <row r="1045" spans="1:8" x14ac:dyDescent="0.2">
      <c r="A1045">
        <f>Sheet1!A1036</f>
        <v>1009</v>
      </c>
      <c r="B1045">
        <f>Sheet1!B1036</f>
        <v>657.89</v>
      </c>
      <c r="C1045">
        <f t="shared" si="85"/>
        <v>642.3271698113208</v>
      </c>
      <c r="D1045">
        <f t="shared" si="86"/>
        <v>657.89745039136051</v>
      </c>
      <c r="F1045" s="1">
        <f t="shared" si="82"/>
        <v>15.562830188679186</v>
      </c>
      <c r="G1045" s="1">
        <f t="shared" si="83"/>
        <v>15.570280580039707</v>
      </c>
      <c r="H1045" s="1">
        <f t="shared" si="84"/>
        <v>7.4503913605212801E-3</v>
      </c>
    </row>
    <row r="1046" spans="1:8" x14ac:dyDescent="0.2">
      <c r="A1046">
        <f>Sheet1!A1037</f>
        <v>1010</v>
      </c>
      <c r="B1046">
        <f>Sheet1!B1037</f>
        <v>658.35</v>
      </c>
      <c r="C1046">
        <f t="shared" si="85"/>
        <v>642.77767295597494</v>
      </c>
      <c r="D1046">
        <f t="shared" si="86"/>
        <v>658.3493000408281</v>
      </c>
      <c r="F1046" s="1">
        <f t="shared" si="82"/>
        <v>15.572327044025087</v>
      </c>
      <c r="G1046" s="1">
        <f t="shared" si="83"/>
        <v>15.571627084853162</v>
      </c>
      <c r="H1046" s="1">
        <f t="shared" si="84"/>
        <v>-6.9995917192500201E-4</v>
      </c>
    </row>
    <row r="1047" spans="1:8" x14ac:dyDescent="0.2">
      <c r="A1047">
        <f>Sheet1!A1038</f>
        <v>1011</v>
      </c>
      <c r="B1047">
        <f>Sheet1!B1038</f>
        <v>658.8</v>
      </c>
      <c r="C1047">
        <f t="shared" si="85"/>
        <v>643.22817610062896</v>
      </c>
      <c r="D1047">
        <f t="shared" si="86"/>
        <v>658.80112140810729</v>
      </c>
      <c r="F1047" s="1">
        <f t="shared" si="82"/>
        <v>15.571823899370997</v>
      </c>
      <c r="G1047" s="1">
        <f t="shared" si="83"/>
        <v>15.572945307478335</v>
      </c>
      <c r="H1047" s="1">
        <f t="shared" si="84"/>
        <v>1.1214081073376292E-3</v>
      </c>
    </row>
    <row r="1048" spans="1:8" x14ac:dyDescent="0.2">
      <c r="A1048">
        <f>Sheet1!A1039</f>
        <v>1012</v>
      </c>
      <c r="B1048">
        <f>Sheet1!B1039</f>
        <v>659.25</v>
      </c>
      <c r="C1048">
        <f t="shared" si="85"/>
        <v>643.67867924528309</v>
      </c>
      <c r="D1048">
        <f t="shared" si="86"/>
        <v>659.25291448943563</v>
      </c>
      <c r="F1048" s="1">
        <f t="shared" si="82"/>
        <v>15.571320754716908</v>
      </c>
      <c r="G1048" s="1">
        <f t="shared" si="83"/>
        <v>15.574235244152533</v>
      </c>
      <c r="H1048" s="1">
        <f t="shared" si="84"/>
        <v>2.9144894356250006E-3</v>
      </c>
    </row>
    <row r="1049" spans="1:8" x14ac:dyDescent="0.2">
      <c r="A1049">
        <f>Sheet1!A1040</f>
        <v>1013</v>
      </c>
      <c r="B1049">
        <f>Sheet1!B1040</f>
        <v>659.7</v>
      </c>
      <c r="C1049">
        <f t="shared" si="85"/>
        <v>644.12918238993711</v>
      </c>
      <c r="D1049">
        <f t="shared" si="86"/>
        <v>659.7046792810504</v>
      </c>
      <c r="F1049" s="1">
        <f t="shared" si="82"/>
        <v>15.570817610062932</v>
      </c>
      <c r="G1049" s="1">
        <f t="shared" si="83"/>
        <v>15.575496891113289</v>
      </c>
      <c r="H1049" s="1">
        <f t="shared" si="84"/>
        <v>4.6792810503575311E-3</v>
      </c>
    </row>
    <row r="1050" spans="1:8" x14ac:dyDescent="0.2">
      <c r="A1050">
        <f>Sheet1!A1041</f>
        <v>1014</v>
      </c>
      <c r="B1050">
        <f>Sheet1!B1041</f>
        <v>660.15</v>
      </c>
      <c r="C1050">
        <f t="shared" si="85"/>
        <v>644.57968553459125</v>
      </c>
      <c r="D1050">
        <f t="shared" si="86"/>
        <v>660.15641577918893</v>
      </c>
      <c r="F1050" s="1">
        <f t="shared" si="82"/>
        <v>15.570314465408728</v>
      </c>
      <c r="G1050" s="1">
        <f t="shared" si="83"/>
        <v>15.576730244597684</v>
      </c>
      <c r="H1050" s="1">
        <f t="shared" si="84"/>
        <v>6.4157791889556393E-3</v>
      </c>
    </row>
    <row r="1051" spans="1:8" x14ac:dyDescent="0.2">
      <c r="A1051">
        <f>Sheet1!A1042</f>
        <v>1015</v>
      </c>
      <c r="B1051">
        <f>Sheet1!B1042</f>
        <v>660.6</v>
      </c>
      <c r="C1051">
        <f t="shared" si="85"/>
        <v>645.03018867924527</v>
      </c>
      <c r="D1051">
        <f t="shared" si="86"/>
        <v>660.60812398008909</v>
      </c>
      <c r="F1051" s="1">
        <f t="shared" si="82"/>
        <v>15.569811320754752</v>
      </c>
      <c r="G1051" s="1">
        <f t="shared" si="83"/>
        <v>15.577935300843819</v>
      </c>
      <c r="H1051" s="1">
        <f t="shared" si="84"/>
        <v>8.1239800890671177E-3</v>
      </c>
    </row>
    <row r="1052" spans="1:8" x14ac:dyDescent="0.2">
      <c r="A1052">
        <f>Sheet1!A1043</f>
        <v>1016</v>
      </c>
      <c r="B1052">
        <f>Sheet1!B1043</f>
        <v>661.06</v>
      </c>
      <c r="C1052">
        <f t="shared" si="85"/>
        <v>645.48069182389941</v>
      </c>
      <c r="D1052">
        <f t="shared" si="86"/>
        <v>661.0598038799875</v>
      </c>
      <c r="F1052" s="1">
        <f t="shared" si="82"/>
        <v>15.57930817610054</v>
      </c>
      <c r="G1052" s="1">
        <f t="shared" si="83"/>
        <v>15.579112056088093</v>
      </c>
      <c r="H1052" s="1">
        <f t="shared" si="84"/>
        <v>-1.9612001244695421E-4</v>
      </c>
    </row>
    <row r="1053" spans="1:8" x14ac:dyDescent="0.2">
      <c r="A1053">
        <f>Sheet1!A1044</f>
        <v>1017</v>
      </c>
      <c r="B1053">
        <f>Sheet1!B1044</f>
        <v>661.51</v>
      </c>
      <c r="C1053">
        <f t="shared" si="85"/>
        <v>645.93119496855343</v>
      </c>
      <c r="D1053">
        <f t="shared" si="86"/>
        <v>661.51145547512226</v>
      </c>
      <c r="F1053" s="1">
        <f t="shared" si="82"/>
        <v>15.578805031446564</v>
      </c>
      <c r="G1053" s="1">
        <f t="shared" si="83"/>
        <v>15.580260506568834</v>
      </c>
      <c r="H1053" s="1">
        <f t="shared" si="84"/>
        <v>1.4554751222703999E-3</v>
      </c>
    </row>
    <row r="1054" spans="1:8" x14ac:dyDescent="0.2">
      <c r="A1054">
        <f>Sheet1!A1045</f>
        <v>1018</v>
      </c>
      <c r="B1054">
        <f>Sheet1!B1045</f>
        <v>661.96</v>
      </c>
      <c r="C1054">
        <f t="shared" si="85"/>
        <v>646.38169811320756</v>
      </c>
      <c r="D1054">
        <f t="shared" si="86"/>
        <v>661.96307876173034</v>
      </c>
      <c r="F1054" s="1">
        <f t="shared" si="82"/>
        <v>15.578301886792474</v>
      </c>
      <c r="G1054" s="1">
        <f t="shared" si="83"/>
        <v>15.581380648522781</v>
      </c>
      <c r="H1054" s="1">
        <f t="shared" si="84"/>
        <v>3.0787617303076331E-3</v>
      </c>
    </row>
    <row r="1055" spans="1:8" x14ac:dyDescent="0.2">
      <c r="A1055">
        <f>Sheet1!A1046</f>
        <v>1019</v>
      </c>
      <c r="B1055">
        <f>Sheet1!B1046</f>
        <v>662.41</v>
      </c>
      <c r="C1055">
        <f t="shared" si="85"/>
        <v>646.8322012578617</v>
      </c>
      <c r="D1055">
        <f t="shared" si="86"/>
        <v>662.41467373604939</v>
      </c>
      <c r="F1055" s="1">
        <f t="shared" si="82"/>
        <v>15.57779874213827</v>
      </c>
      <c r="G1055" s="1">
        <f t="shared" si="83"/>
        <v>15.582472478187697</v>
      </c>
      <c r="H1055" s="1">
        <f t="shared" si="84"/>
        <v>4.6737360494262248E-3</v>
      </c>
    </row>
    <row r="1056" spans="1:8" x14ac:dyDescent="0.2">
      <c r="A1056">
        <f>Sheet1!A1047</f>
        <v>1020</v>
      </c>
      <c r="B1056">
        <f>Sheet1!B1047</f>
        <v>662.86</v>
      </c>
      <c r="C1056">
        <f t="shared" si="85"/>
        <v>647.28270440251572</v>
      </c>
      <c r="D1056">
        <f t="shared" si="86"/>
        <v>662.86624039431683</v>
      </c>
      <c r="F1056" s="1">
        <f t="shared" si="82"/>
        <v>15.577295597484294</v>
      </c>
      <c r="G1056" s="1">
        <f t="shared" si="83"/>
        <v>15.583535991801114</v>
      </c>
      <c r="H1056" s="1">
        <f t="shared" si="84"/>
        <v>6.24039431681922E-3</v>
      </c>
    </row>
    <row r="1057" spans="1:8" x14ac:dyDescent="0.2">
      <c r="A1057">
        <f>Sheet1!A1048</f>
        <v>1021</v>
      </c>
      <c r="B1057">
        <f>Sheet1!B1048</f>
        <v>663.31</v>
      </c>
      <c r="C1057">
        <f t="shared" si="85"/>
        <v>647.73320754716985</v>
      </c>
      <c r="D1057">
        <f t="shared" si="86"/>
        <v>663.31777873276974</v>
      </c>
      <c r="F1057" s="1">
        <f t="shared" si="82"/>
        <v>15.576792452830091</v>
      </c>
      <c r="G1057" s="1">
        <f t="shared" si="83"/>
        <v>15.584571185599884</v>
      </c>
      <c r="H1057" s="1">
        <f t="shared" si="84"/>
        <v>7.7787327697933506E-3</v>
      </c>
    </row>
    <row r="1058" spans="1:8" x14ac:dyDescent="0.2">
      <c r="A1058">
        <f>Sheet1!A1049</f>
        <v>1022</v>
      </c>
      <c r="B1058">
        <f>Sheet1!B1049</f>
        <v>663.77</v>
      </c>
      <c r="C1058">
        <f t="shared" si="85"/>
        <v>648.18371069182399</v>
      </c>
      <c r="D1058">
        <f t="shared" si="86"/>
        <v>663.76928874764599</v>
      </c>
      <c r="F1058" s="1">
        <f t="shared" si="82"/>
        <v>15.586289308175992</v>
      </c>
      <c r="G1058" s="1">
        <f t="shared" si="83"/>
        <v>15.585578055821998</v>
      </c>
      <c r="H1058" s="1">
        <f t="shared" si="84"/>
        <v>-7.1125235399449593E-4</v>
      </c>
    </row>
    <row r="1059" spans="1:8" x14ac:dyDescent="0.2">
      <c r="A1059">
        <f>Sheet1!A1050</f>
        <v>1023</v>
      </c>
      <c r="B1059">
        <f>Sheet1!B1050</f>
        <v>664.22</v>
      </c>
      <c r="C1059">
        <f t="shared" si="85"/>
        <v>648.63421383647801</v>
      </c>
      <c r="D1059">
        <f t="shared" si="86"/>
        <v>664.22077043518254</v>
      </c>
      <c r="F1059" s="1">
        <f t="shared" si="82"/>
        <v>15.585786163522016</v>
      </c>
      <c r="G1059" s="1">
        <f t="shared" si="83"/>
        <v>15.586556598704533</v>
      </c>
      <c r="H1059" s="1">
        <f t="shared" si="84"/>
        <v>7.7043518251684873E-4</v>
      </c>
    </row>
    <row r="1060" spans="1:8" x14ac:dyDescent="0.2">
      <c r="A1060">
        <f>Sheet1!A1051</f>
        <v>1024</v>
      </c>
      <c r="B1060">
        <f>Sheet1!B1051</f>
        <v>664.67</v>
      </c>
      <c r="C1060">
        <f t="shared" si="85"/>
        <v>649.08471698113215</v>
      </c>
      <c r="D1060">
        <f t="shared" si="86"/>
        <v>664.67222379161717</v>
      </c>
      <c r="F1060" s="1">
        <f t="shared" si="82"/>
        <v>15.585283018867813</v>
      </c>
      <c r="G1060" s="1">
        <f t="shared" si="83"/>
        <v>15.587506810485024</v>
      </c>
      <c r="H1060" s="1">
        <f t="shared" si="84"/>
        <v>2.2237916172116456E-3</v>
      </c>
    </row>
    <row r="1061" spans="1:8" x14ac:dyDescent="0.2">
      <c r="A1061">
        <f>Sheet1!A1052</f>
        <v>1025</v>
      </c>
      <c r="B1061">
        <f>Sheet1!B1052</f>
        <v>665.12</v>
      </c>
      <c r="C1061">
        <f t="shared" si="85"/>
        <v>649.53522012578617</v>
      </c>
      <c r="D1061">
        <f t="shared" si="86"/>
        <v>665.12364881318695</v>
      </c>
      <c r="F1061" s="1">
        <f t="shared" ref="F1061:F1124" si="87">B1061-C1061</f>
        <v>15.584779874213837</v>
      </c>
      <c r="G1061" s="1">
        <f t="shared" ref="G1061:G1124" si="88">D1061-C1061</f>
        <v>15.588428687400778</v>
      </c>
      <c r="H1061" s="1">
        <f t="shared" ref="H1061:H1124" si="89">D1061-B1061</f>
        <v>3.6488131869418794E-3</v>
      </c>
    </row>
    <row r="1062" spans="1:8" x14ac:dyDescent="0.2">
      <c r="A1062">
        <f>Sheet1!A1053</f>
        <v>1026</v>
      </c>
      <c r="B1062">
        <f>Sheet1!B1053</f>
        <v>665.57</v>
      </c>
      <c r="C1062">
        <f t="shared" ref="C1062:C1125" si="90">C$36+(A1062-1)*(C$2103-C$36)/2067</f>
        <v>649.9857232704403</v>
      </c>
      <c r="D1062">
        <f t="shared" ref="D1062:D1125" si="91">$J$21+A1062*$I$21+$H$21*A1062^2+$G$21*A1062^3</f>
        <v>665.57504549612963</v>
      </c>
      <c r="F1062" s="1">
        <f t="shared" si="87"/>
        <v>15.584276729559747</v>
      </c>
      <c r="G1062" s="1">
        <f t="shared" si="88"/>
        <v>15.58932222568933</v>
      </c>
      <c r="H1062" s="1">
        <f t="shared" si="89"/>
        <v>5.0454961295827161E-3</v>
      </c>
    </row>
    <row r="1063" spans="1:8" x14ac:dyDescent="0.2">
      <c r="A1063">
        <f>Sheet1!A1054</f>
        <v>1027</v>
      </c>
      <c r="B1063">
        <f>Sheet1!B1054</f>
        <v>666.02</v>
      </c>
      <c r="C1063">
        <f t="shared" si="90"/>
        <v>650.43622641509432</v>
      </c>
      <c r="D1063">
        <f t="shared" si="91"/>
        <v>666.0264138366822</v>
      </c>
      <c r="F1063" s="1">
        <f t="shared" si="87"/>
        <v>15.583773584905657</v>
      </c>
      <c r="G1063" s="1">
        <f t="shared" si="88"/>
        <v>15.590187421587871</v>
      </c>
      <c r="H1063" s="1">
        <f t="shared" si="89"/>
        <v>6.413836682213514E-3</v>
      </c>
    </row>
    <row r="1064" spans="1:8" x14ac:dyDescent="0.2">
      <c r="A1064">
        <f>Sheet1!A1055</f>
        <v>1028</v>
      </c>
      <c r="B1064">
        <f>Sheet1!B1055</f>
        <v>666.47</v>
      </c>
      <c r="C1064">
        <f t="shared" si="90"/>
        <v>650.88672955974846</v>
      </c>
      <c r="D1064">
        <f t="shared" si="91"/>
        <v>666.47775383108228</v>
      </c>
      <c r="F1064" s="1">
        <f t="shared" si="87"/>
        <v>15.583270440251567</v>
      </c>
      <c r="G1064" s="1">
        <f t="shared" si="88"/>
        <v>15.591024271333822</v>
      </c>
      <c r="H1064" s="1">
        <f t="shared" si="89"/>
        <v>7.7538310822546919E-3</v>
      </c>
    </row>
    <row r="1065" spans="1:8" x14ac:dyDescent="0.2">
      <c r="A1065">
        <f>Sheet1!A1056</f>
        <v>1029</v>
      </c>
      <c r="B1065">
        <f>Sheet1!B1056</f>
        <v>666.93</v>
      </c>
      <c r="C1065">
        <f t="shared" si="90"/>
        <v>651.3372327044026</v>
      </c>
      <c r="D1065">
        <f t="shared" si="91"/>
        <v>666.92906547556743</v>
      </c>
      <c r="F1065" s="1">
        <f t="shared" si="87"/>
        <v>15.592767295597355</v>
      </c>
      <c r="G1065" s="1">
        <f t="shared" si="88"/>
        <v>15.591832771164832</v>
      </c>
      <c r="H1065" s="1">
        <f t="shared" si="89"/>
        <v>-9.3452443252317607E-4</v>
      </c>
    </row>
    <row r="1066" spans="1:8" x14ac:dyDescent="0.2">
      <c r="A1066">
        <f>Sheet1!A1057</f>
        <v>1030</v>
      </c>
      <c r="B1066">
        <f>Sheet1!B1057</f>
        <v>667.38</v>
      </c>
      <c r="C1066">
        <f t="shared" si="90"/>
        <v>651.78773584905662</v>
      </c>
      <c r="D1066">
        <f t="shared" si="91"/>
        <v>667.38034876637482</v>
      </c>
      <c r="F1066" s="1">
        <f t="shared" si="87"/>
        <v>15.592264150943379</v>
      </c>
      <c r="G1066" s="1">
        <f t="shared" si="88"/>
        <v>15.592612917318206</v>
      </c>
      <c r="H1066" s="1">
        <f t="shared" si="89"/>
        <v>3.487663748273917E-4</v>
      </c>
    </row>
    <row r="1067" spans="1:8" x14ac:dyDescent="0.2">
      <c r="A1067">
        <f>Sheet1!A1058</f>
        <v>1031</v>
      </c>
      <c r="B1067">
        <f>Sheet1!B1058</f>
        <v>667.83</v>
      </c>
      <c r="C1067">
        <f t="shared" si="90"/>
        <v>652.23823899371075</v>
      </c>
      <c r="D1067">
        <f t="shared" si="91"/>
        <v>667.83160369974189</v>
      </c>
      <c r="F1067" s="1">
        <f t="shared" si="87"/>
        <v>15.591761006289289</v>
      </c>
      <c r="G1067" s="1">
        <f t="shared" si="88"/>
        <v>15.593364706031139</v>
      </c>
      <c r="H1067" s="1">
        <f t="shared" si="89"/>
        <v>1.6036997418495957E-3</v>
      </c>
    </row>
    <row r="1068" spans="1:8" x14ac:dyDescent="0.2">
      <c r="A1068">
        <f>Sheet1!A1059</f>
        <v>1032</v>
      </c>
      <c r="B1068">
        <f>Sheet1!B1059</f>
        <v>668.28</v>
      </c>
      <c r="C1068">
        <f t="shared" si="90"/>
        <v>652.68874213836477</v>
      </c>
      <c r="D1068">
        <f t="shared" si="91"/>
        <v>668.28283027190616</v>
      </c>
      <c r="F1068" s="1">
        <f t="shared" si="87"/>
        <v>15.591257861635199</v>
      </c>
      <c r="G1068" s="1">
        <f t="shared" si="88"/>
        <v>15.594088133541391</v>
      </c>
      <c r="H1068" s="1">
        <f t="shared" si="89"/>
        <v>2.8302719061912285E-3</v>
      </c>
    </row>
    <row r="1069" spans="1:8" x14ac:dyDescent="0.2">
      <c r="A1069">
        <f>Sheet1!A1060</f>
        <v>1033</v>
      </c>
      <c r="B1069">
        <f>Sheet1!B1060</f>
        <v>668.73</v>
      </c>
      <c r="C1069">
        <f t="shared" si="90"/>
        <v>653.13924528301891</v>
      </c>
      <c r="D1069">
        <f t="shared" si="91"/>
        <v>668.73402847910495</v>
      </c>
      <c r="F1069" s="1">
        <f t="shared" si="87"/>
        <v>15.59075471698111</v>
      </c>
      <c r="G1069" s="1">
        <f t="shared" si="88"/>
        <v>15.594783196086041</v>
      </c>
      <c r="H1069" s="1">
        <f t="shared" si="89"/>
        <v>4.0284791049316482E-3</v>
      </c>
    </row>
    <row r="1070" spans="1:8" x14ac:dyDescent="0.2">
      <c r="A1070">
        <f>Sheet1!A1061</f>
        <v>1034</v>
      </c>
      <c r="B1070">
        <f>Sheet1!B1061</f>
        <v>669.18</v>
      </c>
      <c r="C1070">
        <f t="shared" si="90"/>
        <v>653.58974842767293</v>
      </c>
      <c r="D1070">
        <f t="shared" si="91"/>
        <v>669.18519831757555</v>
      </c>
      <c r="F1070" s="1">
        <f t="shared" si="87"/>
        <v>15.59025157232702</v>
      </c>
      <c r="G1070" s="1">
        <f t="shared" si="88"/>
        <v>15.595449889902625</v>
      </c>
      <c r="H1070" s="1">
        <f t="shared" si="89"/>
        <v>5.1983175756049604E-3</v>
      </c>
    </row>
    <row r="1071" spans="1:8" x14ac:dyDescent="0.2">
      <c r="A1071">
        <f>Sheet1!A1062</f>
        <v>1035</v>
      </c>
      <c r="B1071">
        <f>Sheet1!B1062</f>
        <v>669.63</v>
      </c>
      <c r="C1071">
        <f t="shared" si="90"/>
        <v>654.04025157232707</v>
      </c>
      <c r="D1071">
        <f t="shared" si="91"/>
        <v>669.63633978355563</v>
      </c>
      <c r="F1071" s="1">
        <f t="shared" si="87"/>
        <v>15.58974842767293</v>
      </c>
      <c r="G1071" s="1">
        <f t="shared" si="88"/>
        <v>15.596088211228562</v>
      </c>
      <c r="H1071" s="1">
        <f t="shared" si="89"/>
        <v>6.339783555631584E-3</v>
      </c>
    </row>
    <row r="1072" spans="1:8" x14ac:dyDescent="0.2">
      <c r="A1072">
        <f>Sheet1!A1063</f>
        <v>1036</v>
      </c>
      <c r="B1072">
        <f>Sheet1!B1063</f>
        <v>670.08</v>
      </c>
      <c r="C1072">
        <f t="shared" si="90"/>
        <v>654.49075471698109</v>
      </c>
      <c r="D1072">
        <f t="shared" si="91"/>
        <v>670.08745287328225</v>
      </c>
      <c r="F1072" s="1">
        <f t="shared" si="87"/>
        <v>15.589245283018954</v>
      </c>
      <c r="G1072" s="1">
        <f t="shared" si="88"/>
        <v>15.596698156301159</v>
      </c>
      <c r="H1072" s="1">
        <f t="shared" si="89"/>
        <v>7.452873282204564E-3</v>
      </c>
    </row>
    <row r="1073" spans="1:8" x14ac:dyDescent="0.2">
      <c r="A1073">
        <f>Sheet1!A1064</f>
        <v>1037</v>
      </c>
      <c r="B1073">
        <f>Sheet1!B1064</f>
        <v>670.53</v>
      </c>
      <c r="C1073">
        <f t="shared" si="90"/>
        <v>654.94125786163522</v>
      </c>
      <c r="D1073">
        <f t="shared" si="91"/>
        <v>670.53853758299317</v>
      </c>
      <c r="F1073" s="1">
        <f t="shared" si="87"/>
        <v>15.588742138364751</v>
      </c>
      <c r="G1073" s="1">
        <f t="shared" si="88"/>
        <v>15.59727972135795</v>
      </c>
      <c r="H1073" s="1">
        <f t="shared" si="89"/>
        <v>8.5375829931990666E-3</v>
      </c>
    </row>
    <row r="1074" spans="1:8" x14ac:dyDescent="0.2">
      <c r="A1074">
        <f>Sheet1!A1065</f>
        <v>1038</v>
      </c>
      <c r="B1074">
        <f>Sheet1!B1065</f>
        <v>670.99</v>
      </c>
      <c r="C1074">
        <f t="shared" si="90"/>
        <v>655.39176100628936</v>
      </c>
      <c r="D1074">
        <f t="shared" si="91"/>
        <v>670.98959390892571</v>
      </c>
      <c r="F1074" s="1">
        <f t="shared" si="87"/>
        <v>15.598238993710652</v>
      </c>
      <c r="G1074" s="1">
        <f t="shared" si="88"/>
        <v>15.597832902636355</v>
      </c>
      <c r="H1074" s="1">
        <f t="shared" si="89"/>
        <v>-4.0609107429645519E-4</v>
      </c>
    </row>
    <row r="1075" spans="1:8" x14ac:dyDescent="0.2">
      <c r="A1075">
        <f>Sheet1!A1066</f>
        <v>1039</v>
      </c>
      <c r="B1075">
        <f>Sheet1!B1066</f>
        <v>671.44</v>
      </c>
      <c r="C1075">
        <f t="shared" si="90"/>
        <v>655.84226415094349</v>
      </c>
      <c r="D1075">
        <f t="shared" si="91"/>
        <v>671.44062184731683</v>
      </c>
      <c r="F1075" s="1">
        <f t="shared" si="87"/>
        <v>15.597735849056562</v>
      </c>
      <c r="G1075" s="1">
        <f t="shared" si="88"/>
        <v>15.598357696373341</v>
      </c>
      <c r="H1075" s="1">
        <f t="shared" si="89"/>
        <v>6.2184731677916716E-4</v>
      </c>
    </row>
    <row r="1076" spans="1:8" x14ac:dyDescent="0.2">
      <c r="A1076">
        <f>Sheet1!A1067</f>
        <v>1040</v>
      </c>
      <c r="B1076">
        <f>Sheet1!B1067</f>
        <v>671.89</v>
      </c>
      <c r="C1076">
        <f t="shared" si="90"/>
        <v>656.29276729559751</v>
      </c>
      <c r="D1076">
        <f t="shared" si="91"/>
        <v>671.89162139440475</v>
      </c>
      <c r="F1076" s="1">
        <f t="shared" si="87"/>
        <v>15.597232704402472</v>
      </c>
      <c r="G1076" s="1">
        <f t="shared" si="88"/>
        <v>15.598854098807237</v>
      </c>
      <c r="H1076" s="1">
        <f t="shared" si="89"/>
        <v>1.621394404764942E-3</v>
      </c>
    </row>
    <row r="1077" spans="1:8" x14ac:dyDescent="0.2">
      <c r="A1077">
        <f>Sheet1!A1068</f>
        <v>1041</v>
      </c>
      <c r="B1077">
        <f>Sheet1!B1068</f>
        <v>672.34</v>
      </c>
      <c r="C1077">
        <f t="shared" si="90"/>
        <v>656.74327044025165</v>
      </c>
      <c r="D1077">
        <f t="shared" si="91"/>
        <v>672.34259254642609</v>
      </c>
      <c r="F1077" s="1">
        <f t="shared" si="87"/>
        <v>15.596729559748383</v>
      </c>
      <c r="G1077" s="1">
        <f t="shared" si="88"/>
        <v>15.599322106174441</v>
      </c>
      <c r="H1077" s="1">
        <f t="shared" si="89"/>
        <v>2.5925464260581066E-3</v>
      </c>
    </row>
    <row r="1078" spans="1:8" x14ac:dyDescent="0.2">
      <c r="A1078">
        <f>Sheet1!A1069</f>
        <v>1042</v>
      </c>
      <c r="B1078">
        <f>Sheet1!B1069</f>
        <v>672.79</v>
      </c>
      <c r="C1078">
        <f t="shared" si="90"/>
        <v>657.19377358490567</v>
      </c>
      <c r="D1078">
        <f t="shared" si="91"/>
        <v>672.79353529961872</v>
      </c>
      <c r="F1078" s="1">
        <f t="shared" si="87"/>
        <v>15.596226415094293</v>
      </c>
      <c r="G1078" s="1">
        <f t="shared" si="88"/>
        <v>15.599761714713054</v>
      </c>
      <c r="H1078" s="1">
        <f t="shared" si="89"/>
        <v>3.5352996187612007E-3</v>
      </c>
    </row>
    <row r="1079" spans="1:8" x14ac:dyDescent="0.2">
      <c r="A1079">
        <f>Sheet1!A1070</f>
        <v>1043</v>
      </c>
      <c r="B1079">
        <f>Sheet1!B1070</f>
        <v>673.24</v>
      </c>
      <c r="C1079">
        <f t="shared" si="90"/>
        <v>657.64427672955981</v>
      </c>
      <c r="D1079">
        <f t="shared" si="91"/>
        <v>673.24444965021985</v>
      </c>
      <c r="F1079" s="1">
        <f t="shared" si="87"/>
        <v>15.595723270440203</v>
      </c>
      <c r="G1079" s="1">
        <f t="shared" si="88"/>
        <v>15.600172920660043</v>
      </c>
      <c r="H1079" s="1">
        <f t="shared" si="89"/>
        <v>4.4496502198398957E-3</v>
      </c>
    </row>
    <row r="1080" spans="1:8" x14ac:dyDescent="0.2">
      <c r="A1080">
        <f>Sheet1!A1071</f>
        <v>1044</v>
      </c>
      <c r="B1080">
        <f>Sheet1!B1071</f>
        <v>673.69</v>
      </c>
      <c r="C1080">
        <f t="shared" si="90"/>
        <v>658.09477987421383</v>
      </c>
      <c r="D1080">
        <f t="shared" si="91"/>
        <v>673.69533559446688</v>
      </c>
      <c r="F1080" s="1">
        <f t="shared" si="87"/>
        <v>15.595220125786227</v>
      </c>
      <c r="G1080" s="1">
        <f t="shared" si="88"/>
        <v>15.600555720253055</v>
      </c>
      <c r="H1080" s="1">
        <f t="shared" si="89"/>
        <v>5.3355944668282973E-3</v>
      </c>
    </row>
    <row r="1081" spans="1:8" x14ac:dyDescent="0.2">
      <c r="A1081">
        <f>Sheet1!A1072</f>
        <v>1045</v>
      </c>
      <c r="B1081">
        <f>Sheet1!B1072</f>
        <v>674.14</v>
      </c>
      <c r="C1081">
        <f t="shared" si="90"/>
        <v>658.54528301886796</v>
      </c>
      <c r="D1081">
        <f t="shared" si="91"/>
        <v>674.14619312859736</v>
      </c>
      <c r="F1081" s="1">
        <f t="shared" si="87"/>
        <v>15.594716981132024</v>
      </c>
      <c r="G1081" s="1">
        <f t="shared" si="88"/>
        <v>15.600910109729398</v>
      </c>
      <c r="H1081" s="1">
        <f t="shared" si="89"/>
        <v>6.1931285973741979E-3</v>
      </c>
    </row>
    <row r="1082" spans="1:8" x14ac:dyDescent="0.2">
      <c r="A1082">
        <f>Sheet1!A1073</f>
        <v>1046</v>
      </c>
      <c r="B1082">
        <f>Sheet1!B1073</f>
        <v>674.59</v>
      </c>
      <c r="C1082">
        <f t="shared" si="90"/>
        <v>658.99578616352198</v>
      </c>
      <c r="D1082">
        <f t="shared" si="91"/>
        <v>674.59702224884848</v>
      </c>
      <c r="F1082" s="1">
        <f t="shared" si="87"/>
        <v>15.594213836478048</v>
      </c>
      <c r="G1082" s="1">
        <f t="shared" si="88"/>
        <v>15.601236085326491</v>
      </c>
      <c r="H1082" s="1">
        <f t="shared" si="89"/>
        <v>7.0222488484432688E-3</v>
      </c>
    </row>
    <row r="1083" spans="1:8" x14ac:dyDescent="0.2">
      <c r="A1083">
        <f>Sheet1!A1074</f>
        <v>1047</v>
      </c>
      <c r="B1083">
        <f>Sheet1!B1074</f>
        <v>675.04</v>
      </c>
      <c r="C1083">
        <f t="shared" si="90"/>
        <v>659.44628930817612</v>
      </c>
      <c r="D1083">
        <f t="shared" si="91"/>
        <v>675.04782295145799</v>
      </c>
      <c r="F1083" s="1">
        <f t="shared" si="87"/>
        <v>15.593710691823844</v>
      </c>
      <c r="G1083" s="1">
        <f t="shared" si="88"/>
        <v>15.601533643281869</v>
      </c>
      <c r="H1083" s="1">
        <f t="shared" si="89"/>
        <v>7.8229514580243631E-3</v>
      </c>
    </row>
    <row r="1084" spans="1:8" x14ac:dyDescent="0.2">
      <c r="A1084">
        <f>Sheet1!A1075</f>
        <v>1048</v>
      </c>
      <c r="B1084">
        <f>Sheet1!B1075</f>
        <v>675.49</v>
      </c>
      <c r="C1084">
        <f t="shared" si="90"/>
        <v>659.89679245283025</v>
      </c>
      <c r="D1084">
        <f t="shared" si="91"/>
        <v>675.49859523266275</v>
      </c>
      <c r="F1084" s="1">
        <f t="shared" si="87"/>
        <v>15.593207547169754</v>
      </c>
      <c r="G1084" s="1">
        <f t="shared" si="88"/>
        <v>15.601802779832497</v>
      </c>
      <c r="H1084" s="1">
        <f t="shared" si="89"/>
        <v>8.5952326627420916E-3</v>
      </c>
    </row>
    <row r="1085" spans="1:8" x14ac:dyDescent="0.2">
      <c r="A1085">
        <f>Sheet1!A1076</f>
        <v>1049</v>
      </c>
      <c r="B1085">
        <f>Sheet1!B1076</f>
        <v>675.95</v>
      </c>
      <c r="C1085">
        <f t="shared" si="90"/>
        <v>660.34729559748428</v>
      </c>
      <c r="D1085">
        <f t="shared" si="91"/>
        <v>675.94933908870064</v>
      </c>
      <c r="F1085" s="1">
        <f t="shared" si="87"/>
        <v>15.602704402515769</v>
      </c>
      <c r="G1085" s="1">
        <f t="shared" si="88"/>
        <v>15.602043491216364</v>
      </c>
      <c r="H1085" s="1">
        <f t="shared" si="89"/>
        <v>-6.6091129940559767E-4</v>
      </c>
    </row>
    <row r="1086" spans="1:8" x14ac:dyDescent="0.2">
      <c r="A1086">
        <f>Sheet1!A1077</f>
        <v>1050</v>
      </c>
      <c r="B1086">
        <f>Sheet1!B1077</f>
        <v>676.4</v>
      </c>
      <c r="C1086">
        <f t="shared" si="90"/>
        <v>660.79779874213841</v>
      </c>
      <c r="D1086">
        <f t="shared" si="91"/>
        <v>676.40005451580896</v>
      </c>
      <c r="F1086" s="1">
        <f t="shared" si="87"/>
        <v>15.602201257861566</v>
      </c>
      <c r="G1086" s="1">
        <f t="shared" si="88"/>
        <v>15.602255773670549</v>
      </c>
      <c r="H1086" s="1">
        <f t="shared" si="89"/>
        <v>5.4515808983524039E-5</v>
      </c>
    </row>
    <row r="1087" spans="1:8" x14ac:dyDescent="0.2">
      <c r="A1087">
        <f>Sheet1!A1078</f>
        <v>1051</v>
      </c>
      <c r="B1087">
        <f>Sheet1!B1078</f>
        <v>676.85</v>
      </c>
      <c r="C1087">
        <f t="shared" si="90"/>
        <v>661.24830188679243</v>
      </c>
      <c r="D1087">
        <f t="shared" si="91"/>
        <v>676.85074151022502</v>
      </c>
      <c r="F1087" s="1">
        <f t="shared" si="87"/>
        <v>15.60169811320759</v>
      </c>
      <c r="G1087" s="1">
        <f t="shared" si="88"/>
        <v>15.602439623432588</v>
      </c>
      <c r="H1087" s="1">
        <f t="shared" si="89"/>
        <v>7.4151022499790997E-4</v>
      </c>
    </row>
    <row r="1088" spans="1:8" x14ac:dyDescent="0.2">
      <c r="A1088">
        <f>Sheet1!A1079</f>
        <v>1052</v>
      </c>
      <c r="B1088">
        <f>Sheet1!B1079</f>
        <v>677.3</v>
      </c>
      <c r="C1088">
        <f t="shared" si="90"/>
        <v>661.69880503144657</v>
      </c>
      <c r="D1088">
        <f t="shared" si="91"/>
        <v>677.30140006818613</v>
      </c>
      <c r="F1088" s="1">
        <f t="shared" si="87"/>
        <v>15.601194968553386</v>
      </c>
      <c r="G1088" s="1">
        <f t="shared" si="88"/>
        <v>15.602595036739558</v>
      </c>
      <c r="H1088" s="1">
        <f t="shared" si="89"/>
        <v>1.4000681861716657E-3</v>
      </c>
    </row>
    <row r="1089" spans="1:8" x14ac:dyDescent="0.2">
      <c r="A1089">
        <f>Sheet1!A1080</f>
        <v>1053</v>
      </c>
      <c r="B1089">
        <f>Sheet1!B1080</f>
        <v>677.75</v>
      </c>
      <c r="C1089">
        <f t="shared" si="90"/>
        <v>662.14930817610059</v>
      </c>
      <c r="D1089">
        <f t="shared" si="91"/>
        <v>677.75203018592993</v>
      </c>
      <c r="F1089" s="1">
        <f t="shared" si="87"/>
        <v>15.60069182389941</v>
      </c>
      <c r="G1089" s="1">
        <f t="shared" si="88"/>
        <v>15.602722009829336</v>
      </c>
      <c r="H1089" s="1">
        <f t="shared" si="89"/>
        <v>2.0301859299252101E-3</v>
      </c>
    </row>
    <row r="1090" spans="1:8" x14ac:dyDescent="0.2">
      <c r="A1090">
        <f>Sheet1!A1081</f>
        <v>1054</v>
      </c>
      <c r="B1090">
        <f>Sheet1!B1081</f>
        <v>678.2</v>
      </c>
      <c r="C1090">
        <f t="shared" si="90"/>
        <v>662.59981132075472</v>
      </c>
      <c r="D1090">
        <f t="shared" si="91"/>
        <v>678.20263185969361</v>
      </c>
      <c r="F1090" s="1">
        <f t="shared" si="87"/>
        <v>15.600188679245321</v>
      </c>
      <c r="G1090" s="1">
        <f t="shared" si="88"/>
        <v>15.602820538938886</v>
      </c>
      <c r="H1090" s="1">
        <f t="shared" si="89"/>
        <v>2.6318596935652749E-3</v>
      </c>
    </row>
    <row r="1091" spans="1:8" x14ac:dyDescent="0.2">
      <c r="A1091">
        <f>Sheet1!A1082</f>
        <v>1055</v>
      </c>
      <c r="B1091">
        <f>Sheet1!B1082</f>
        <v>678.65</v>
      </c>
      <c r="C1091">
        <f t="shared" si="90"/>
        <v>663.05031446540886</v>
      </c>
      <c r="D1091">
        <f t="shared" si="91"/>
        <v>678.65320508571472</v>
      </c>
      <c r="F1091" s="1">
        <f t="shared" si="87"/>
        <v>15.599685534591117</v>
      </c>
      <c r="G1091" s="1">
        <f t="shared" si="88"/>
        <v>15.602890620305857</v>
      </c>
      <c r="H1091" s="1">
        <f t="shared" si="89"/>
        <v>3.2050857147396528E-3</v>
      </c>
    </row>
    <row r="1092" spans="1:8" x14ac:dyDescent="0.2">
      <c r="A1092">
        <f>Sheet1!A1083</f>
        <v>1056</v>
      </c>
      <c r="B1092">
        <f>Sheet1!B1083</f>
        <v>679.1</v>
      </c>
      <c r="C1092">
        <f t="shared" si="90"/>
        <v>663.50081761006288</v>
      </c>
      <c r="D1092">
        <f t="shared" si="91"/>
        <v>679.10374986023066</v>
      </c>
      <c r="F1092" s="1">
        <f t="shared" si="87"/>
        <v>15.599182389937141</v>
      </c>
      <c r="G1092" s="1">
        <f t="shared" si="88"/>
        <v>15.602932250167783</v>
      </c>
      <c r="H1092" s="1">
        <f t="shared" si="89"/>
        <v>3.7498602306413886E-3</v>
      </c>
    </row>
    <row r="1093" spans="1:8" x14ac:dyDescent="0.2">
      <c r="A1093">
        <f>Sheet1!A1084</f>
        <v>1057</v>
      </c>
      <c r="B1093">
        <f>Sheet1!B1084</f>
        <v>679.55</v>
      </c>
      <c r="C1093">
        <f t="shared" si="90"/>
        <v>663.95132075471702</v>
      </c>
      <c r="D1093">
        <f t="shared" si="91"/>
        <v>679.55426617947876</v>
      </c>
      <c r="F1093" s="1">
        <f t="shared" si="87"/>
        <v>15.598679245282938</v>
      </c>
      <c r="G1093" s="1">
        <f t="shared" si="88"/>
        <v>15.602945424761742</v>
      </c>
      <c r="H1093" s="1">
        <f t="shared" si="89"/>
        <v>4.2661794788045881E-3</v>
      </c>
    </row>
    <row r="1094" spans="1:8" x14ac:dyDescent="0.2">
      <c r="A1094">
        <f>Sheet1!A1085</f>
        <v>1058</v>
      </c>
      <c r="B1094">
        <f>Sheet1!B1085</f>
        <v>680</v>
      </c>
      <c r="C1094">
        <f t="shared" si="90"/>
        <v>664.40182389937115</v>
      </c>
      <c r="D1094">
        <f t="shared" si="91"/>
        <v>680.00475403969642</v>
      </c>
      <c r="F1094" s="1">
        <f t="shared" si="87"/>
        <v>15.598176100628848</v>
      </c>
      <c r="G1094" s="1">
        <f t="shared" si="88"/>
        <v>15.60293014032527</v>
      </c>
      <c r="H1094" s="1">
        <f t="shared" si="89"/>
        <v>4.7540396964222964E-3</v>
      </c>
    </row>
    <row r="1095" spans="1:8" x14ac:dyDescent="0.2">
      <c r="A1095">
        <f>Sheet1!A1086</f>
        <v>1059</v>
      </c>
      <c r="B1095">
        <f>Sheet1!B1086</f>
        <v>680.45</v>
      </c>
      <c r="C1095">
        <f t="shared" si="90"/>
        <v>664.85232704402517</v>
      </c>
      <c r="D1095">
        <f t="shared" si="91"/>
        <v>680.45521343712107</v>
      </c>
      <c r="F1095" s="1">
        <f t="shared" si="87"/>
        <v>15.597672955974872</v>
      </c>
      <c r="G1095" s="1">
        <f t="shared" si="88"/>
        <v>15.602886393095901</v>
      </c>
      <c r="H1095" s="1">
        <f t="shared" si="89"/>
        <v>5.213437121028619E-3</v>
      </c>
    </row>
    <row r="1096" spans="1:8" x14ac:dyDescent="0.2">
      <c r="A1096">
        <f>Sheet1!A1087</f>
        <v>1060</v>
      </c>
      <c r="B1096">
        <f>Sheet1!B1087</f>
        <v>680.9</v>
      </c>
      <c r="C1096">
        <f t="shared" si="90"/>
        <v>665.30283018867931</v>
      </c>
      <c r="D1096">
        <f t="shared" si="91"/>
        <v>680.90564436799013</v>
      </c>
      <c r="F1096" s="1">
        <f t="shared" si="87"/>
        <v>15.597169811320668</v>
      </c>
      <c r="G1096" s="1">
        <f t="shared" si="88"/>
        <v>15.602814179310826</v>
      </c>
      <c r="H1096" s="1">
        <f t="shared" si="89"/>
        <v>5.6443679901576616E-3</v>
      </c>
    </row>
    <row r="1097" spans="1:8" x14ac:dyDescent="0.2">
      <c r="A1097">
        <f>Sheet1!A1088</f>
        <v>1061</v>
      </c>
      <c r="B1097">
        <f>Sheet1!B1088</f>
        <v>681.35</v>
      </c>
      <c r="C1097">
        <f t="shared" si="90"/>
        <v>665.75333333333333</v>
      </c>
      <c r="D1097">
        <f t="shared" si="91"/>
        <v>681.35604682854103</v>
      </c>
      <c r="F1097" s="1">
        <f t="shared" si="87"/>
        <v>15.596666666666692</v>
      </c>
      <c r="G1097" s="1">
        <f t="shared" si="88"/>
        <v>15.602713495207695</v>
      </c>
      <c r="H1097" s="1">
        <f t="shared" si="89"/>
        <v>6.0468285410024691E-3</v>
      </c>
    </row>
    <row r="1098" spans="1:8" x14ac:dyDescent="0.2">
      <c r="A1098">
        <f>Sheet1!A1089</f>
        <v>1062</v>
      </c>
      <c r="B1098">
        <f>Sheet1!B1089</f>
        <v>681.8</v>
      </c>
      <c r="C1098">
        <f t="shared" si="90"/>
        <v>666.20383647798747</v>
      </c>
      <c r="D1098">
        <f t="shared" si="91"/>
        <v>681.80642081501105</v>
      </c>
      <c r="F1098" s="1">
        <f t="shared" si="87"/>
        <v>15.596163522012489</v>
      </c>
      <c r="G1098" s="1">
        <f t="shared" si="88"/>
        <v>15.602584337023586</v>
      </c>
      <c r="H1098" s="1">
        <f t="shared" si="89"/>
        <v>6.4208150110971474E-3</v>
      </c>
    </row>
    <row r="1099" spans="1:8" x14ac:dyDescent="0.2">
      <c r="A1099">
        <f>Sheet1!A1090</f>
        <v>1063</v>
      </c>
      <c r="B1099">
        <f>Sheet1!B1090</f>
        <v>682.25</v>
      </c>
      <c r="C1099">
        <f t="shared" si="90"/>
        <v>666.65433962264149</v>
      </c>
      <c r="D1099">
        <f t="shared" si="91"/>
        <v>682.25676632363763</v>
      </c>
      <c r="F1099" s="1">
        <f t="shared" si="87"/>
        <v>15.595660377358513</v>
      </c>
      <c r="G1099" s="1">
        <f t="shared" si="88"/>
        <v>15.602426700996148</v>
      </c>
      <c r="H1099" s="1">
        <f t="shared" si="89"/>
        <v>6.7663236376347413E-3</v>
      </c>
    </row>
    <row r="1100" spans="1:8" x14ac:dyDescent="0.2">
      <c r="A1100">
        <f>Sheet1!A1091</f>
        <v>1064</v>
      </c>
      <c r="B1100">
        <f>Sheet1!B1091</f>
        <v>682.7</v>
      </c>
      <c r="C1100">
        <f t="shared" si="90"/>
        <v>667.10484276729562</v>
      </c>
      <c r="D1100">
        <f t="shared" si="91"/>
        <v>682.70708335065819</v>
      </c>
      <c r="F1100" s="1">
        <f t="shared" si="87"/>
        <v>15.595157232704423</v>
      </c>
      <c r="G1100" s="1">
        <f t="shared" si="88"/>
        <v>15.602240583362573</v>
      </c>
      <c r="H1100" s="1">
        <f t="shared" si="89"/>
        <v>7.0833506581493566E-3</v>
      </c>
    </row>
    <row r="1101" spans="1:8" x14ac:dyDescent="0.2">
      <c r="A1101">
        <f>Sheet1!A1092</f>
        <v>1065</v>
      </c>
      <c r="B1101">
        <f>Sheet1!B1092</f>
        <v>683.15</v>
      </c>
      <c r="C1101">
        <f t="shared" si="90"/>
        <v>667.55534591194964</v>
      </c>
      <c r="D1101">
        <f t="shared" si="91"/>
        <v>683.15737189231038</v>
      </c>
      <c r="F1101" s="1">
        <f t="shared" si="87"/>
        <v>15.594654088050333</v>
      </c>
      <c r="G1101" s="1">
        <f t="shared" si="88"/>
        <v>15.602025980360736</v>
      </c>
      <c r="H1101" s="1">
        <f t="shared" si="89"/>
        <v>7.3718923104024725E-3</v>
      </c>
    </row>
    <row r="1102" spans="1:8" x14ac:dyDescent="0.2">
      <c r="A1102">
        <f>Sheet1!A1093</f>
        <v>1066</v>
      </c>
      <c r="B1102">
        <f>Sheet1!B1093</f>
        <v>683.6</v>
      </c>
      <c r="C1102">
        <f t="shared" si="90"/>
        <v>668.00584905660378</v>
      </c>
      <c r="D1102">
        <f t="shared" si="91"/>
        <v>683.60763194483116</v>
      </c>
      <c r="F1102" s="1">
        <f t="shared" si="87"/>
        <v>15.594150943396244</v>
      </c>
      <c r="G1102" s="1">
        <f t="shared" si="88"/>
        <v>15.601782888227376</v>
      </c>
      <c r="H1102" s="1">
        <f t="shared" si="89"/>
        <v>7.6319448311323868E-3</v>
      </c>
    </row>
    <row r="1103" spans="1:8" x14ac:dyDescent="0.2">
      <c r="A1103">
        <f>Sheet1!A1094</f>
        <v>1067</v>
      </c>
      <c r="B1103">
        <f>Sheet1!B1094</f>
        <v>684.05</v>
      </c>
      <c r="C1103">
        <f t="shared" si="90"/>
        <v>668.45635220125791</v>
      </c>
      <c r="D1103">
        <f t="shared" si="91"/>
        <v>684.05786350445828</v>
      </c>
      <c r="F1103" s="1">
        <f t="shared" si="87"/>
        <v>15.59364779874204</v>
      </c>
      <c r="G1103" s="1">
        <f t="shared" si="88"/>
        <v>15.601511303200368</v>
      </c>
      <c r="H1103" s="1">
        <f t="shared" si="89"/>
        <v>7.8635044583279523E-3</v>
      </c>
    </row>
    <row r="1104" spans="1:8" x14ac:dyDescent="0.2">
      <c r="A1104">
        <f>Sheet1!A1095</f>
        <v>1068</v>
      </c>
      <c r="B1104">
        <f>Sheet1!B1095</f>
        <v>684.5</v>
      </c>
      <c r="C1104">
        <f t="shared" si="90"/>
        <v>668.90685534591205</v>
      </c>
      <c r="D1104">
        <f t="shared" si="91"/>
        <v>684.50806656742895</v>
      </c>
      <c r="F1104" s="1">
        <f t="shared" si="87"/>
        <v>15.593144654087951</v>
      </c>
      <c r="G1104" s="1">
        <f t="shared" si="88"/>
        <v>15.601211221516905</v>
      </c>
      <c r="H1104" s="1">
        <f t="shared" si="89"/>
        <v>8.0665674289548406E-3</v>
      </c>
    </row>
    <row r="1105" spans="1:8" x14ac:dyDescent="0.2">
      <c r="A1105">
        <f>Sheet1!A1096</f>
        <v>1069</v>
      </c>
      <c r="B1105">
        <f>Sheet1!B1096</f>
        <v>684.95</v>
      </c>
      <c r="C1105">
        <f t="shared" si="90"/>
        <v>669.35735849056607</v>
      </c>
      <c r="D1105">
        <f t="shared" si="91"/>
        <v>684.95824112998059</v>
      </c>
      <c r="F1105" s="1">
        <f t="shared" si="87"/>
        <v>15.592641509433975</v>
      </c>
      <c r="G1105" s="1">
        <f t="shared" si="88"/>
        <v>15.600882639414522</v>
      </c>
      <c r="H1105" s="1">
        <f t="shared" si="89"/>
        <v>8.2411299805471572E-3</v>
      </c>
    </row>
    <row r="1106" spans="1:8" x14ac:dyDescent="0.2">
      <c r="A1106">
        <f>Sheet1!A1097</f>
        <v>1070</v>
      </c>
      <c r="B1106">
        <f>Sheet1!B1097</f>
        <v>685.4</v>
      </c>
      <c r="C1106">
        <f t="shared" si="90"/>
        <v>669.80786163522021</v>
      </c>
      <c r="D1106">
        <f t="shared" si="91"/>
        <v>685.40838718835084</v>
      </c>
      <c r="F1106" s="1">
        <f t="shared" si="87"/>
        <v>15.592138364779771</v>
      </c>
      <c r="G1106" s="1">
        <f t="shared" si="88"/>
        <v>15.600525553130637</v>
      </c>
      <c r="H1106" s="1">
        <f t="shared" si="89"/>
        <v>8.3871883508663814E-3</v>
      </c>
    </row>
    <row r="1107" spans="1:8" x14ac:dyDescent="0.2">
      <c r="A1107">
        <f>Sheet1!A1098</f>
        <v>1071</v>
      </c>
      <c r="B1107">
        <f>Sheet1!B1098</f>
        <v>685.85</v>
      </c>
      <c r="C1107">
        <f t="shared" si="90"/>
        <v>670.25836477987423</v>
      </c>
      <c r="D1107">
        <f t="shared" si="91"/>
        <v>685.85850473877667</v>
      </c>
      <c r="F1107" s="1">
        <f t="shared" si="87"/>
        <v>15.591635220125795</v>
      </c>
      <c r="G1107" s="1">
        <f t="shared" si="88"/>
        <v>15.600139958902446</v>
      </c>
      <c r="H1107" s="1">
        <f t="shared" si="89"/>
        <v>8.5047387766508109E-3</v>
      </c>
    </row>
    <row r="1108" spans="1:8" x14ac:dyDescent="0.2">
      <c r="A1108">
        <f>Sheet1!A1099</f>
        <v>1072</v>
      </c>
      <c r="B1108">
        <f>Sheet1!B1099</f>
        <v>686.3</v>
      </c>
      <c r="C1108">
        <f t="shared" si="90"/>
        <v>670.70886792452836</v>
      </c>
      <c r="D1108">
        <f t="shared" si="91"/>
        <v>686.30859377749584</v>
      </c>
      <c r="F1108" s="1">
        <f t="shared" si="87"/>
        <v>15.591132075471592</v>
      </c>
      <c r="G1108" s="1">
        <f t="shared" si="88"/>
        <v>15.599725852967481</v>
      </c>
      <c r="H1108" s="1">
        <f t="shared" si="89"/>
        <v>8.5937774958892987E-3</v>
      </c>
    </row>
    <row r="1109" spans="1:8" x14ac:dyDescent="0.2">
      <c r="A1109">
        <f>Sheet1!A1100</f>
        <v>1073</v>
      </c>
      <c r="B1109">
        <f>Sheet1!B1100</f>
        <v>686.75</v>
      </c>
      <c r="C1109">
        <f t="shared" si="90"/>
        <v>671.15937106918238</v>
      </c>
      <c r="D1109">
        <f t="shared" si="91"/>
        <v>686.75865430074543</v>
      </c>
      <c r="F1109" s="1">
        <f t="shared" si="87"/>
        <v>15.590628930817616</v>
      </c>
      <c r="G1109" s="1">
        <f t="shared" si="88"/>
        <v>15.599283231563049</v>
      </c>
      <c r="H1109" s="1">
        <f t="shared" si="89"/>
        <v>8.6543007454338294E-3</v>
      </c>
    </row>
    <row r="1110" spans="1:8" x14ac:dyDescent="0.2">
      <c r="A1110">
        <f>Sheet1!A1101</f>
        <v>1074</v>
      </c>
      <c r="B1110">
        <f>Sheet1!B1101</f>
        <v>687.2</v>
      </c>
      <c r="C1110">
        <f t="shared" si="90"/>
        <v>671.60987421383652</v>
      </c>
      <c r="D1110">
        <f t="shared" si="91"/>
        <v>687.20868630476343</v>
      </c>
      <c r="F1110" s="1">
        <f t="shared" si="87"/>
        <v>15.590125786163526</v>
      </c>
      <c r="G1110" s="1">
        <f t="shared" si="88"/>
        <v>15.598812090926913</v>
      </c>
      <c r="H1110" s="1">
        <f t="shared" si="89"/>
        <v>8.6863047633869428E-3</v>
      </c>
    </row>
    <row r="1111" spans="1:8" x14ac:dyDescent="0.2">
      <c r="A1111">
        <f>Sheet1!A1102</f>
        <v>1075</v>
      </c>
      <c r="B1111">
        <f>Sheet1!B1102</f>
        <v>687.65</v>
      </c>
      <c r="C1111">
        <f t="shared" si="90"/>
        <v>672.06037735849054</v>
      </c>
      <c r="D1111">
        <f t="shared" si="91"/>
        <v>687.65868978578681</v>
      </c>
      <c r="F1111" s="1">
        <f t="shared" si="87"/>
        <v>15.589622641509436</v>
      </c>
      <c r="G1111" s="1">
        <f t="shared" si="88"/>
        <v>15.598312427296264</v>
      </c>
      <c r="H1111" s="1">
        <f t="shared" si="89"/>
        <v>8.6897857868279971E-3</v>
      </c>
    </row>
    <row r="1112" spans="1:8" x14ac:dyDescent="0.2">
      <c r="A1112">
        <f>Sheet1!A1103</f>
        <v>1076</v>
      </c>
      <c r="B1112">
        <f>Sheet1!B1103</f>
        <v>688.1</v>
      </c>
      <c r="C1112">
        <f t="shared" si="90"/>
        <v>672.51088050314468</v>
      </c>
      <c r="D1112">
        <f t="shared" si="91"/>
        <v>688.10866474005263</v>
      </c>
      <c r="F1112" s="1">
        <f t="shared" si="87"/>
        <v>15.589119496855346</v>
      </c>
      <c r="G1112" s="1">
        <f t="shared" si="88"/>
        <v>15.597784236907955</v>
      </c>
      <c r="H1112" s="1">
        <f t="shared" si="89"/>
        <v>8.6647400526089768E-3</v>
      </c>
    </row>
    <row r="1113" spans="1:8" x14ac:dyDescent="0.2">
      <c r="A1113">
        <f>Sheet1!A1104</f>
        <v>1077</v>
      </c>
      <c r="B1113">
        <f>Sheet1!B1104</f>
        <v>688.55</v>
      </c>
      <c r="C1113">
        <f t="shared" si="90"/>
        <v>672.96138364779881</v>
      </c>
      <c r="D1113">
        <f t="shared" si="91"/>
        <v>688.55861116379901</v>
      </c>
      <c r="F1113" s="1">
        <f t="shared" si="87"/>
        <v>15.588616352201143</v>
      </c>
      <c r="G1113" s="1">
        <f t="shared" si="88"/>
        <v>15.597227516000203</v>
      </c>
      <c r="H1113" s="1">
        <f t="shared" si="89"/>
        <v>8.6111637990597956E-3</v>
      </c>
    </row>
    <row r="1114" spans="1:8" x14ac:dyDescent="0.2">
      <c r="A1114">
        <f>Sheet1!A1105</f>
        <v>1078</v>
      </c>
      <c r="B1114">
        <f>Sheet1!B1105</f>
        <v>689</v>
      </c>
      <c r="C1114">
        <f t="shared" si="90"/>
        <v>673.41188679245283</v>
      </c>
      <c r="D1114">
        <f t="shared" si="91"/>
        <v>689.00852905326292</v>
      </c>
      <c r="F1114" s="1">
        <f t="shared" si="87"/>
        <v>15.588113207547167</v>
      </c>
      <c r="G1114" s="1">
        <f t="shared" si="88"/>
        <v>15.596642260810086</v>
      </c>
      <c r="H1114" s="1">
        <f t="shared" si="89"/>
        <v>8.529053262918751E-3</v>
      </c>
    </row>
    <row r="1115" spans="1:8" x14ac:dyDescent="0.2">
      <c r="A1115">
        <f>Sheet1!A1106</f>
        <v>1079</v>
      </c>
      <c r="B1115">
        <f>Sheet1!B1106</f>
        <v>689.45</v>
      </c>
      <c r="C1115">
        <f t="shared" si="90"/>
        <v>673.86238993710697</v>
      </c>
      <c r="D1115">
        <f t="shared" si="91"/>
        <v>689.45841840468188</v>
      </c>
      <c r="F1115" s="1">
        <f t="shared" si="87"/>
        <v>15.587610062893077</v>
      </c>
      <c r="G1115" s="1">
        <f t="shared" si="88"/>
        <v>15.596028467574911</v>
      </c>
      <c r="H1115" s="1">
        <f t="shared" si="89"/>
        <v>8.4184046818336355E-3</v>
      </c>
    </row>
    <row r="1116" spans="1:8" x14ac:dyDescent="0.2">
      <c r="A1116">
        <f>Sheet1!A1107</f>
        <v>1080</v>
      </c>
      <c r="B1116">
        <f>Sheet1!B1107</f>
        <v>689.9</v>
      </c>
      <c r="C1116">
        <f t="shared" si="90"/>
        <v>674.31289308176099</v>
      </c>
      <c r="D1116">
        <f t="shared" si="91"/>
        <v>689.9082792142932</v>
      </c>
      <c r="F1116" s="1">
        <f t="shared" si="87"/>
        <v>15.587106918238987</v>
      </c>
      <c r="G1116" s="1">
        <f t="shared" si="88"/>
        <v>15.595386132532212</v>
      </c>
      <c r="H1116" s="1">
        <f t="shared" si="89"/>
        <v>8.279214293224868E-3</v>
      </c>
    </row>
    <row r="1117" spans="1:8" x14ac:dyDescent="0.2">
      <c r="A1117">
        <f>Sheet1!A1108</f>
        <v>1081</v>
      </c>
      <c r="B1117">
        <f>Sheet1!B1108</f>
        <v>690.35</v>
      </c>
      <c r="C1117">
        <f t="shared" si="90"/>
        <v>674.76339622641513</v>
      </c>
      <c r="D1117">
        <f t="shared" si="91"/>
        <v>690.35811147833454</v>
      </c>
      <c r="F1117" s="1">
        <f t="shared" si="87"/>
        <v>15.586603773584898</v>
      </c>
      <c r="G1117" s="1">
        <f t="shared" si="88"/>
        <v>15.594715251919411</v>
      </c>
      <c r="H1117" s="1">
        <f t="shared" si="89"/>
        <v>8.1114783345128671E-3</v>
      </c>
    </row>
    <row r="1118" spans="1:8" x14ac:dyDescent="0.2">
      <c r="A1118">
        <f>Sheet1!A1109</f>
        <v>1082</v>
      </c>
      <c r="B1118">
        <f>Sheet1!B1109</f>
        <v>690.8</v>
      </c>
      <c r="C1118">
        <f t="shared" si="90"/>
        <v>675.21389937106915</v>
      </c>
      <c r="D1118">
        <f t="shared" si="91"/>
        <v>690.80791519304296</v>
      </c>
      <c r="F1118" s="1">
        <f t="shared" si="87"/>
        <v>15.586100628930808</v>
      </c>
      <c r="G1118" s="1">
        <f t="shared" si="88"/>
        <v>15.594015821973812</v>
      </c>
      <c r="H1118" s="1">
        <f t="shared" si="89"/>
        <v>7.9151930430043649E-3</v>
      </c>
    </row>
    <row r="1119" spans="1:8" x14ac:dyDescent="0.2">
      <c r="A1119">
        <f>Sheet1!A1110</f>
        <v>1083</v>
      </c>
      <c r="B1119">
        <f>Sheet1!B1110</f>
        <v>691.25</v>
      </c>
      <c r="C1119">
        <f t="shared" si="90"/>
        <v>675.66440251572328</v>
      </c>
      <c r="D1119">
        <f t="shared" si="91"/>
        <v>691.25769035465623</v>
      </c>
      <c r="F1119" s="1">
        <f t="shared" si="87"/>
        <v>15.585597484276718</v>
      </c>
      <c r="G1119" s="1">
        <f t="shared" si="88"/>
        <v>15.593287838932952</v>
      </c>
      <c r="H1119" s="1">
        <f t="shared" si="89"/>
        <v>7.6903546562334668E-3</v>
      </c>
    </row>
    <row r="1120" spans="1:8" x14ac:dyDescent="0.2">
      <c r="A1120">
        <f>Sheet1!A1111</f>
        <v>1084</v>
      </c>
      <c r="B1120">
        <f>Sheet1!B1111</f>
        <v>691.7</v>
      </c>
      <c r="C1120">
        <f t="shared" si="90"/>
        <v>676.11490566037742</v>
      </c>
      <c r="D1120">
        <f t="shared" si="91"/>
        <v>691.70743695941155</v>
      </c>
      <c r="F1120" s="1">
        <f t="shared" si="87"/>
        <v>15.585094339622628</v>
      </c>
      <c r="G1120" s="1">
        <f t="shared" si="88"/>
        <v>15.592531299034135</v>
      </c>
      <c r="H1120" s="1">
        <f t="shared" si="89"/>
        <v>7.4369594115069049E-3</v>
      </c>
    </row>
    <row r="1121" spans="1:8" x14ac:dyDescent="0.2">
      <c r="A1121">
        <f>Sheet1!A1112</f>
        <v>1085</v>
      </c>
      <c r="B1121">
        <f>Sheet1!B1112</f>
        <v>692.15</v>
      </c>
      <c r="C1121">
        <f t="shared" si="90"/>
        <v>676.56540880503144</v>
      </c>
      <c r="D1121">
        <f t="shared" si="91"/>
        <v>692.15715500354611</v>
      </c>
      <c r="F1121" s="1">
        <f t="shared" si="87"/>
        <v>15.584591194968539</v>
      </c>
      <c r="G1121" s="1">
        <f t="shared" si="88"/>
        <v>15.59174619851467</v>
      </c>
      <c r="H1121" s="1">
        <f t="shared" si="89"/>
        <v>7.155003546131411E-3</v>
      </c>
    </row>
    <row r="1122" spans="1:8" x14ac:dyDescent="0.2">
      <c r="A1122">
        <f>Sheet1!A1113</f>
        <v>1086</v>
      </c>
      <c r="B1122">
        <f>Sheet1!B1113</f>
        <v>692.6</v>
      </c>
      <c r="C1122">
        <f t="shared" si="90"/>
        <v>677.01591194968557</v>
      </c>
      <c r="D1122">
        <f t="shared" si="91"/>
        <v>692.60684448329778</v>
      </c>
      <c r="F1122" s="1">
        <f t="shared" si="87"/>
        <v>15.584088050314449</v>
      </c>
      <c r="G1122" s="1">
        <f t="shared" si="88"/>
        <v>15.590932533612204</v>
      </c>
      <c r="H1122" s="1">
        <f t="shared" si="89"/>
        <v>6.8444832977547776E-3</v>
      </c>
    </row>
    <row r="1123" spans="1:8" x14ac:dyDescent="0.2">
      <c r="A1123">
        <f>Sheet1!A1114</f>
        <v>1087</v>
      </c>
      <c r="B1123">
        <f>Sheet1!B1114</f>
        <v>693.05</v>
      </c>
      <c r="C1123">
        <f t="shared" si="90"/>
        <v>677.46641509433971</v>
      </c>
      <c r="D1123">
        <f t="shared" si="91"/>
        <v>693.05650539490341</v>
      </c>
      <c r="F1123" s="1">
        <f t="shared" si="87"/>
        <v>15.583584905660246</v>
      </c>
      <c r="G1123" s="1">
        <f t="shared" si="88"/>
        <v>15.590090300563702</v>
      </c>
      <c r="H1123" s="1">
        <f t="shared" si="89"/>
        <v>6.505394903456363E-3</v>
      </c>
    </row>
    <row r="1124" spans="1:8" x14ac:dyDescent="0.2">
      <c r="A1124">
        <f>Sheet1!A1115</f>
        <v>1088</v>
      </c>
      <c r="B1124">
        <f>Sheet1!B1115</f>
        <v>693.5</v>
      </c>
      <c r="C1124">
        <f t="shared" si="90"/>
        <v>677.91691823899373</v>
      </c>
      <c r="D1124">
        <f t="shared" si="91"/>
        <v>693.506137734601</v>
      </c>
      <c r="F1124" s="1">
        <f t="shared" si="87"/>
        <v>15.58308176100627</v>
      </c>
      <c r="G1124" s="1">
        <f t="shared" si="88"/>
        <v>15.589219495607267</v>
      </c>
      <c r="H1124" s="1">
        <f t="shared" si="89"/>
        <v>6.1377346009976463E-3</v>
      </c>
    </row>
    <row r="1125" spans="1:8" x14ac:dyDescent="0.2">
      <c r="A1125">
        <f>Sheet1!A1116</f>
        <v>1089</v>
      </c>
      <c r="B1125">
        <f>Sheet1!B1116</f>
        <v>693.95</v>
      </c>
      <c r="C1125">
        <f t="shared" si="90"/>
        <v>678.36742138364787</v>
      </c>
      <c r="D1125">
        <f t="shared" si="91"/>
        <v>693.95574149862739</v>
      </c>
      <c r="F1125" s="1">
        <f t="shared" ref="F1125:F1188" si="92">B1125-C1125</f>
        <v>15.58257861635218</v>
      </c>
      <c r="G1125" s="1">
        <f t="shared" ref="G1125:G1188" si="93">D1125-C1125</f>
        <v>15.588320114979524</v>
      </c>
      <c r="H1125" s="1">
        <f t="shared" ref="H1125:H1188" si="94">D1125-B1125</f>
        <v>5.7414986273442992E-3</v>
      </c>
    </row>
    <row r="1126" spans="1:8" x14ac:dyDescent="0.2">
      <c r="A1126">
        <f>Sheet1!A1117</f>
        <v>1090</v>
      </c>
      <c r="B1126">
        <f>Sheet1!B1117</f>
        <v>694.4</v>
      </c>
      <c r="C1126">
        <f t="shared" ref="C1126:C1189" si="95">C$36+(A1126-1)*(C$2103-C$36)/2067</f>
        <v>678.81792452830189</v>
      </c>
      <c r="D1126">
        <f t="shared" ref="D1126:D1189" si="96">$J$21+A1126*$I$21+$H$21*A1126^2+$G$21*A1126^3</f>
        <v>694.40531668322046</v>
      </c>
      <c r="F1126" s="1">
        <f t="shared" si="92"/>
        <v>15.58207547169809</v>
      </c>
      <c r="G1126" s="1">
        <f t="shared" si="93"/>
        <v>15.587392154918575</v>
      </c>
      <c r="H1126" s="1">
        <f t="shared" si="94"/>
        <v>5.3166832204851744E-3</v>
      </c>
    </row>
    <row r="1127" spans="1:8" x14ac:dyDescent="0.2">
      <c r="A1127">
        <f>Sheet1!A1118</f>
        <v>1091</v>
      </c>
      <c r="B1127">
        <f>Sheet1!B1118</f>
        <v>694.85</v>
      </c>
      <c r="C1127">
        <f t="shared" si="95"/>
        <v>679.26842767295602</v>
      </c>
      <c r="D1127">
        <f t="shared" si="96"/>
        <v>694.85486328461741</v>
      </c>
      <c r="F1127" s="1">
        <f t="shared" si="92"/>
        <v>15.581572327044</v>
      </c>
      <c r="G1127" s="1">
        <f t="shared" si="93"/>
        <v>15.586435611661386</v>
      </c>
      <c r="H1127" s="1">
        <f t="shared" si="94"/>
        <v>4.8632846173859434E-3</v>
      </c>
    </row>
    <row r="1128" spans="1:8" x14ac:dyDescent="0.2">
      <c r="A1128">
        <f>Sheet1!A1119</f>
        <v>1092</v>
      </c>
      <c r="B1128">
        <f>Sheet1!B1119</f>
        <v>695.3</v>
      </c>
      <c r="C1128">
        <f t="shared" si="95"/>
        <v>679.71893081761004</v>
      </c>
      <c r="D1128">
        <f t="shared" si="96"/>
        <v>695.30438129905531</v>
      </c>
      <c r="F1128" s="1">
        <f t="shared" si="92"/>
        <v>15.581069182389911</v>
      </c>
      <c r="G1128" s="1">
        <f t="shared" si="93"/>
        <v>15.585450481445264</v>
      </c>
      <c r="H1128" s="1">
        <f t="shared" si="94"/>
        <v>4.3812990553533382E-3</v>
      </c>
    </row>
    <row r="1129" spans="1:8" x14ac:dyDescent="0.2">
      <c r="A1129">
        <f>Sheet1!A1120</f>
        <v>1093</v>
      </c>
      <c r="B1129">
        <f>Sheet1!B1120</f>
        <v>695.75</v>
      </c>
      <c r="C1129">
        <f t="shared" si="95"/>
        <v>680.16943396226418</v>
      </c>
      <c r="D1129">
        <f t="shared" si="96"/>
        <v>695.75387072277226</v>
      </c>
      <c r="F1129" s="1">
        <f t="shared" si="92"/>
        <v>15.580566037735821</v>
      </c>
      <c r="G1129" s="1">
        <f t="shared" si="93"/>
        <v>15.584436760508083</v>
      </c>
      <c r="H1129" s="1">
        <f t="shared" si="94"/>
        <v>3.8707227722625248E-3</v>
      </c>
    </row>
    <row r="1130" spans="1:8" x14ac:dyDescent="0.2">
      <c r="A1130">
        <f>Sheet1!A1121</f>
        <v>1094</v>
      </c>
      <c r="B1130">
        <f>Sheet1!B1121</f>
        <v>696.2</v>
      </c>
      <c r="C1130">
        <f t="shared" si="95"/>
        <v>680.61993710691831</v>
      </c>
      <c r="D1130">
        <f t="shared" si="96"/>
        <v>696.20333155200501</v>
      </c>
      <c r="F1130" s="1">
        <f t="shared" si="92"/>
        <v>15.580062893081731</v>
      </c>
      <c r="G1130" s="1">
        <f t="shared" si="93"/>
        <v>15.583394445086697</v>
      </c>
      <c r="H1130" s="1">
        <f t="shared" si="94"/>
        <v>3.3315520049654879E-3</v>
      </c>
    </row>
    <row r="1131" spans="1:8" x14ac:dyDescent="0.2">
      <c r="A1131">
        <f>Sheet1!A1122</f>
        <v>1095</v>
      </c>
      <c r="B1131">
        <f>Sheet1!B1122</f>
        <v>696.65</v>
      </c>
      <c r="C1131">
        <f t="shared" si="95"/>
        <v>681.07044025157234</v>
      </c>
      <c r="D1131">
        <f t="shared" si="96"/>
        <v>696.65276378299154</v>
      </c>
      <c r="F1131" s="1">
        <f t="shared" si="92"/>
        <v>15.579559748427641</v>
      </c>
      <c r="G1131" s="1">
        <f t="shared" si="93"/>
        <v>15.582323531419206</v>
      </c>
      <c r="H1131" s="1">
        <f t="shared" si="94"/>
        <v>2.7637829915647671E-3</v>
      </c>
    </row>
    <row r="1132" spans="1:8" x14ac:dyDescent="0.2">
      <c r="A1132">
        <f>Sheet1!A1123</f>
        <v>1096</v>
      </c>
      <c r="B1132">
        <f>Sheet1!B1123</f>
        <v>697.1</v>
      </c>
      <c r="C1132">
        <f t="shared" si="95"/>
        <v>681.52094339622647</v>
      </c>
      <c r="D1132">
        <f t="shared" si="96"/>
        <v>697.10216741196859</v>
      </c>
      <c r="F1132" s="1">
        <f t="shared" si="92"/>
        <v>15.579056603773552</v>
      </c>
      <c r="G1132" s="1">
        <f t="shared" si="93"/>
        <v>15.581224015742123</v>
      </c>
      <c r="H1132" s="1">
        <f t="shared" si="94"/>
        <v>2.1674119685712867E-3</v>
      </c>
    </row>
    <row r="1133" spans="1:8" x14ac:dyDescent="0.2">
      <c r="A1133">
        <f>Sheet1!A1124</f>
        <v>1097</v>
      </c>
      <c r="B1133">
        <f>Sheet1!B1124</f>
        <v>697.55</v>
      </c>
      <c r="C1133">
        <f t="shared" si="95"/>
        <v>681.97144654088061</v>
      </c>
      <c r="D1133">
        <f t="shared" si="96"/>
        <v>697.55154243517427</v>
      </c>
      <c r="F1133" s="1">
        <f t="shared" si="92"/>
        <v>15.578553459119348</v>
      </c>
      <c r="G1133" s="1">
        <f t="shared" si="93"/>
        <v>15.580095894293663</v>
      </c>
      <c r="H1133" s="1">
        <f t="shared" si="94"/>
        <v>1.54243517431496E-3</v>
      </c>
    </row>
    <row r="1134" spans="1:8" x14ac:dyDescent="0.2">
      <c r="A1134">
        <f>Sheet1!A1125</f>
        <v>1098</v>
      </c>
      <c r="B1134">
        <f>Sheet1!B1125</f>
        <v>698</v>
      </c>
      <c r="C1134">
        <f t="shared" si="95"/>
        <v>682.42194968553463</v>
      </c>
      <c r="D1134">
        <f t="shared" si="96"/>
        <v>698.00088884884553</v>
      </c>
      <c r="F1134" s="1">
        <f t="shared" si="92"/>
        <v>15.578050314465372</v>
      </c>
      <c r="G1134" s="1">
        <f t="shared" si="93"/>
        <v>15.578939163310906</v>
      </c>
      <c r="H1134" s="1">
        <f t="shared" si="94"/>
        <v>8.8884884553408483E-4</v>
      </c>
    </row>
    <row r="1135" spans="1:8" x14ac:dyDescent="0.2">
      <c r="A1135">
        <f>Sheet1!A1126</f>
        <v>1099</v>
      </c>
      <c r="B1135">
        <f>Sheet1!B1126</f>
        <v>698.45</v>
      </c>
      <c r="C1135">
        <f t="shared" si="95"/>
        <v>682.87245283018876</v>
      </c>
      <c r="D1135">
        <f t="shared" si="96"/>
        <v>698.45020664921969</v>
      </c>
      <c r="F1135" s="1">
        <f t="shared" si="92"/>
        <v>15.577547169811282</v>
      </c>
      <c r="G1135" s="1">
        <f t="shared" si="93"/>
        <v>15.577753819030931</v>
      </c>
      <c r="H1135" s="1">
        <f t="shared" si="94"/>
        <v>2.066492196490799E-4</v>
      </c>
    </row>
    <row r="1136" spans="1:8" x14ac:dyDescent="0.2">
      <c r="A1136">
        <f>Sheet1!A1127</f>
        <v>1100</v>
      </c>
      <c r="B1136">
        <f>Sheet1!B1127</f>
        <v>698.9</v>
      </c>
      <c r="C1136">
        <f t="shared" si="95"/>
        <v>683.32295597484278</v>
      </c>
      <c r="D1136">
        <f t="shared" si="96"/>
        <v>698.89949583253451</v>
      </c>
      <c r="F1136" s="1">
        <f t="shared" si="92"/>
        <v>15.577044025157193</v>
      </c>
      <c r="G1136" s="1">
        <f t="shared" si="93"/>
        <v>15.576539857691728</v>
      </c>
      <c r="H1136" s="1">
        <f t="shared" si="94"/>
        <v>-5.0416746546488866E-4</v>
      </c>
    </row>
    <row r="1137" spans="1:8" x14ac:dyDescent="0.2">
      <c r="A1137">
        <f>Sheet1!A1128</f>
        <v>1101</v>
      </c>
      <c r="B1137">
        <f>Sheet1!B1128</f>
        <v>699.34</v>
      </c>
      <c r="C1137">
        <f t="shared" si="95"/>
        <v>683.77345911949692</v>
      </c>
      <c r="D1137">
        <f t="shared" si="96"/>
        <v>699.34875639502718</v>
      </c>
      <c r="F1137" s="1">
        <f t="shared" si="92"/>
        <v>15.566540880503112</v>
      </c>
      <c r="G1137" s="1">
        <f t="shared" si="93"/>
        <v>15.575297275530261</v>
      </c>
      <c r="H1137" s="1">
        <f t="shared" si="94"/>
        <v>8.7563950271487556E-3</v>
      </c>
    </row>
    <row r="1138" spans="1:8" x14ac:dyDescent="0.2">
      <c r="A1138">
        <f>Sheet1!A1129</f>
        <v>1102</v>
      </c>
      <c r="B1138">
        <f>Sheet1!B1129</f>
        <v>699.79</v>
      </c>
      <c r="C1138">
        <f t="shared" si="95"/>
        <v>684.22396226415094</v>
      </c>
      <c r="D1138">
        <f t="shared" si="96"/>
        <v>699.79798833293535</v>
      </c>
      <c r="F1138" s="1">
        <f t="shared" si="92"/>
        <v>15.566037735849022</v>
      </c>
      <c r="G1138" s="1">
        <f t="shared" si="93"/>
        <v>15.574026068784406</v>
      </c>
      <c r="H1138" s="1">
        <f t="shared" si="94"/>
        <v>7.9883329353833687E-3</v>
      </c>
    </row>
    <row r="1139" spans="1:8" x14ac:dyDescent="0.2">
      <c r="A1139">
        <f>Sheet1!A1130</f>
        <v>1103</v>
      </c>
      <c r="B1139">
        <f>Sheet1!B1130</f>
        <v>700.24</v>
      </c>
      <c r="C1139">
        <f t="shared" si="95"/>
        <v>684.67446540880508</v>
      </c>
      <c r="D1139">
        <f t="shared" si="96"/>
        <v>700.24719164249586</v>
      </c>
      <c r="F1139" s="1">
        <f t="shared" si="92"/>
        <v>15.565534591194933</v>
      </c>
      <c r="G1139" s="1">
        <f t="shared" si="93"/>
        <v>15.572726233690787</v>
      </c>
      <c r="H1139" s="1">
        <f t="shared" si="94"/>
        <v>7.1916424958544667E-3</v>
      </c>
    </row>
    <row r="1140" spans="1:8" x14ac:dyDescent="0.2">
      <c r="A1140">
        <f>Sheet1!A1131</f>
        <v>1104</v>
      </c>
      <c r="B1140">
        <f>Sheet1!B1131</f>
        <v>700.69</v>
      </c>
      <c r="C1140">
        <f t="shared" si="95"/>
        <v>685.1249685534591</v>
      </c>
      <c r="D1140">
        <f t="shared" si="96"/>
        <v>700.69636631994672</v>
      </c>
      <c r="F1140" s="1">
        <f t="shared" si="92"/>
        <v>15.565031446540956</v>
      </c>
      <c r="G1140" s="1">
        <f t="shared" si="93"/>
        <v>15.571397766487621</v>
      </c>
      <c r="H1140" s="1">
        <f t="shared" si="94"/>
        <v>6.3663199466645892E-3</v>
      </c>
    </row>
    <row r="1141" spans="1:8" x14ac:dyDescent="0.2">
      <c r="A1141">
        <f>Sheet1!A1132</f>
        <v>1105</v>
      </c>
      <c r="B1141">
        <f>Sheet1!B1132</f>
        <v>701.14</v>
      </c>
      <c r="C1141">
        <f t="shared" si="95"/>
        <v>685.57547169811323</v>
      </c>
      <c r="D1141">
        <f t="shared" si="96"/>
        <v>701.14551236152488</v>
      </c>
      <c r="F1141" s="1">
        <f t="shared" si="92"/>
        <v>15.564528301886753</v>
      </c>
      <c r="G1141" s="1">
        <f t="shared" si="93"/>
        <v>15.570040663411646</v>
      </c>
      <c r="H1141" s="1">
        <f t="shared" si="94"/>
        <v>5.5123615248930946E-3</v>
      </c>
    </row>
    <row r="1142" spans="1:8" x14ac:dyDescent="0.2">
      <c r="A1142">
        <f>Sheet1!A1133</f>
        <v>1106</v>
      </c>
      <c r="B1142">
        <f>Sheet1!B1133</f>
        <v>701.59</v>
      </c>
      <c r="C1142">
        <f t="shared" si="95"/>
        <v>686.02597484276737</v>
      </c>
      <c r="D1142">
        <f t="shared" si="96"/>
        <v>701.59462976346822</v>
      </c>
      <c r="F1142" s="1">
        <f t="shared" si="92"/>
        <v>15.564025157232663</v>
      </c>
      <c r="G1142" s="1">
        <f t="shared" si="93"/>
        <v>15.568654920700851</v>
      </c>
      <c r="H1142" s="1">
        <f t="shared" si="94"/>
        <v>4.6297634681877753E-3</v>
      </c>
    </row>
    <row r="1143" spans="1:8" x14ac:dyDescent="0.2">
      <c r="A1143">
        <f>Sheet1!A1134</f>
        <v>1107</v>
      </c>
      <c r="B1143">
        <f>Sheet1!B1134</f>
        <v>702.04</v>
      </c>
      <c r="C1143">
        <f t="shared" si="95"/>
        <v>686.47647798742139</v>
      </c>
      <c r="D1143">
        <f t="shared" si="96"/>
        <v>702.04371852201382</v>
      </c>
      <c r="F1143" s="1">
        <f t="shared" si="92"/>
        <v>15.563522012578574</v>
      </c>
      <c r="G1143" s="1">
        <f t="shared" si="93"/>
        <v>15.567240534592429</v>
      </c>
      <c r="H1143" s="1">
        <f t="shared" si="94"/>
        <v>3.7185220138553632E-3</v>
      </c>
    </row>
    <row r="1144" spans="1:8" x14ac:dyDescent="0.2">
      <c r="A1144">
        <f>Sheet1!A1135</f>
        <v>1108</v>
      </c>
      <c r="B1144">
        <f>Sheet1!B1135</f>
        <v>702.49</v>
      </c>
      <c r="C1144">
        <f t="shared" si="95"/>
        <v>686.92698113207553</v>
      </c>
      <c r="D1144">
        <f t="shared" si="96"/>
        <v>702.49277863339898</v>
      </c>
      <c r="F1144" s="1">
        <f t="shared" si="92"/>
        <v>15.563018867924484</v>
      </c>
      <c r="G1144" s="1">
        <f t="shared" si="93"/>
        <v>15.565797501323459</v>
      </c>
      <c r="H1144" s="1">
        <f t="shared" si="94"/>
        <v>2.7786333989752166E-3</v>
      </c>
    </row>
    <row r="1145" spans="1:8" x14ac:dyDescent="0.2">
      <c r="A1145">
        <f>Sheet1!A1136</f>
        <v>1109</v>
      </c>
      <c r="B1145">
        <f>Sheet1!B1136</f>
        <v>702.94</v>
      </c>
      <c r="C1145">
        <f t="shared" si="95"/>
        <v>687.37748427672955</v>
      </c>
      <c r="D1145">
        <f t="shared" si="96"/>
        <v>702.94181009386136</v>
      </c>
      <c r="F1145" s="1">
        <f t="shared" si="92"/>
        <v>15.562515723270508</v>
      </c>
      <c r="G1145" s="1">
        <f t="shared" si="93"/>
        <v>15.564325817131817</v>
      </c>
      <c r="H1145" s="1">
        <f t="shared" si="94"/>
        <v>1.8100938613088147E-3</v>
      </c>
    </row>
    <row r="1146" spans="1:8" x14ac:dyDescent="0.2">
      <c r="A1146">
        <f>Sheet1!A1137</f>
        <v>1110</v>
      </c>
      <c r="B1146">
        <f>Sheet1!B1137</f>
        <v>703.39</v>
      </c>
      <c r="C1146">
        <f t="shared" si="95"/>
        <v>687.82798742138368</v>
      </c>
      <c r="D1146">
        <f t="shared" si="96"/>
        <v>703.39081289963804</v>
      </c>
      <c r="F1146" s="1">
        <f t="shared" si="92"/>
        <v>15.562012578616304</v>
      </c>
      <c r="G1146" s="1">
        <f t="shared" si="93"/>
        <v>15.562825478254354</v>
      </c>
      <c r="H1146" s="1">
        <f t="shared" si="94"/>
        <v>8.1289963804920262E-4</v>
      </c>
    </row>
    <row r="1147" spans="1:8" x14ac:dyDescent="0.2">
      <c r="A1147">
        <f>Sheet1!A1138</f>
        <v>1111</v>
      </c>
      <c r="B1147">
        <f>Sheet1!B1138</f>
        <v>703.84</v>
      </c>
      <c r="C1147">
        <f t="shared" si="95"/>
        <v>688.2784905660377</v>
      </c>
      <c r="D1147">
        <f t="shared" si="96"/>
        <v>703.83978704696699</v>
      </c>
      <c r="F1147" s="1">
        <f t="shared" si="92"/>
        <v>15.561509433962328</v>
      </c>
      <c r="G1147" s="1">
        <f t="shared" si="93"/>
        <v>15.561296480929286</v>
      </c>
      <c r="H1147" s="1">
        <f t="shared" si="94"/>
        <v>-2.1295303304214031E-4</v>
      </c>
    </row>
    <row r="1148" spans="1:8" x14ac:dyDescent="0.2">
      <c r="A1148">
        <f>Sheet1!A1139</f>
        <v>1112</v>
      </c>
      <c r="B1148">
        <f>Sheet1!B1139</f>
        <v>704.28</v>
      </c>
      <c r="C1148">
        <f t="shared" si="95"/>
        <v>688.72899371069184</v>
      </c>
      <c r="D1148">
        <f t="shared" si="96"/>
        <v>704.28873253208496</v>
      </c>
      <c r="F1148" s="1">
        <f t="shared" si="92"/>
        <v>15.551006289308134</v>
      </c>
      <c r="G1148" s="1">
        <f t="shared" si="93"/>
        <v>15.559738821393125</v>
      </c>
      <c r="H1148" s="1">
        <f t="shared" si="94"/>
        <v>8.7325320849913624E-3</v>
      </c>
    </row>
    <row r="1149" spans="1:8" x14ac:dyDescent="0.2">
      <c r="A1149">
        <f>Sheet1!A1140</f>
        <v>1113</v>
      </c>
      <c r="B1149">
        <f>Sheet1!B1140</f>
        <v>704.73</v>
      </c>
      <c r="C1149">
        <f t="shared" si="95"/>
        <v>689.17949685534597</v>
      </c>
      <c r="D1149">
        <f t="shared" si="96"/>
        <v>704.73764935122995</v>
      </c>
      <c r="F1149" s="1">
        <f t="shared" si="92"/>
        <v>15.550503144654044</v>
      </c>
      <c r="G1149" s="1">
        <f t="shared" si="93"/>
        <v>15.558152495883974</v>
      </c>
      <c r="H1149" s="1">
        <f t="shared" si="94"/>
        <v>7.6493512299293798E-3</v>
      </c>
    </row>
    <row r="1150" spans="1:8" x14ac:dyDescent="0.2">
      <c r="A1150">
        <f>Sheet1!A1141</f>
        <v>1114</v>
      </c>
      <c r="B1150">
        <f>Sheet1!B1141</f>
        <v>705.18</v>
      </c>
      <c r="C1150">
        <f t="shared" si="95"/>
        <v>689.63</v>
      </c>
      <c r="D1150">
        <f t="shared" si="96"/>
        <v>705.18653750063902</v>
      </c>
      <c r="F1150" s="1">
        <f t="shared" si="92"/>
        <v>15.549999999999955</v>
      </c>
      <c r="G1150" s="1">
        <f t="shared" si="93"/>
        <v>15.556537500639024</v>
      </c>
      <c r="H1150" s="1">
        <f t="shared" si="94"/>
        <v>6.5375006390695489E-3</v>
      </c>
    </row>
    <row r="1151" spans="1:8" x14ac:dyDescent="0.2">
      <c r="A1151">
        <f>Sheet1!A1142</f>
        <v>1115</v>
      </c>
      <c r="B1151">
        <f>Sheet1!B1142</f>
        <v>705.63</v>
      </c>
      <c r="C1151">
        <f t="shared" si="95"/>
        <v>690.08050314465413</v>
      </c>
      <c r="D1151">
        <f t="shared" si="96"/>
        <v>705.63539697654937</v>
      </c>
      <c r="F1151" s="1">
        <f t="shared" si="92"/>
        <v>15.549496855345865</v>
      </c>
      <c r="G1151" s="1">
        <f t="shared" si="93"/>
        <v>15.554893831895242</v>
      </c>
      <c r="H1151" s="1">
        <f t="shared" si="94"/>
        <v>5.3969765493775412E-3</v>
      </c>
    </row>
    <row r="1152" spans="1:8" x14ac:dyDescent="0.2">
      <c r="A1152">
        <f>Sheet1!A1143</f>
        <v>1116</v>
      </c>
      <c r="B1152">
        <f>Sheet1!B1143</f>
        <v>706.08</v>
      </c>
      <c r="C1152">
        <f t="shared" si="95"/>
        <v>690.53100628930827</v>
      </c>
      <c r="D1152">
        <f t="shared" si="96"/>
        <v>706.08422777519888</v>
      </c>
      <c r="F1152" s="1">
        <f t="shared" si="92"/>
        <v>15.548993710691775</v>
      </c>
      <c r="G1152" s="1">
        <f t="shared" si="93"/>
        <v>15.553221485890617</v>
      </c>
      <c r="H1152" s="1">
        <f t="shared" si="94"/>
        <v>4.2277751988422096E-3</v>
      </c>
    </row>
    <row r="1153" spans="1:8" x14ac:dyDescent="0.2">
      <c r="A1153">
        <f>Sheet1!A1144</f>
        <v>1117</v>
      </c>
      <c r="B1153">
        <f>Sheet1!B1144</f>
        <v>706.53</v>
      </c>
      <c r="C1153">
        <f t="shared" si="95"/>
        <v>690.98150943396229</v>
      </c>
      <c r="D1153">
        <f t="shared" si="96"/>
        <v>706.53302989282452</v>
      </c>
      <c r="F1153" s="1">
        <f t="shared" si="92"/>
        <v>15.548490566037685</v>
      </c>
      <c r="G1153" s="1">
        <f t="shared" si="93"/>
        <v>15.551520458862228</v>
      </c>
      <c r="H1153" s="1">
        <f t="shared" si="94"/>
        <v>3.0298928245429124E-3</v>
      </c>
    </row>
    <row r="1154" spans="1:8" x14ac:dyDescent="0.2">
      <c r="A1154">
        <f>Sheet1!A1145</f>
        <v>1118</v>
      </c>
      <c r="B1154">
        <f>Sheet1!B1145</f>
        <v>706.98</v>
      </c>
      <c r="C1154">
        <f t="shared" si="95"/>
        <v>691.43201257861642</v>
      </c>
      <c r="D1154">
        <f t="shared" si="96"/>
        <v>706.98180332566403</v>
      </c>
      <c r="F1154" s="1">
        <f t="shared" si="92"/>
        <v>15.547987421383596</v>
      </c>
      <c r="G1154" s="1">
        <f t="shared" si="93"/>
        <v>15.549790747047609</v>
      </c>
      <c r="H1154" s="1">
        <f t="shared" si="94"/>
        <v>1.8033256640137552E-3</v>
      </c>
    </row>
    <row r="1155" spans="1:8" x14ac:dyDescent="0.2">
      <c r="A1155">
        <f>Sheet1!A1146</f>
        <v>1119</v>
      </c>
      <c r="B1155">
        <f>Sheet1!B1146</f>
        <v>707.43</v>
      </c>
      <c r="C1155">
        <f t="shared" si="95"/>
        <v>691.88251572327044</v>
      </c>
      <c r="D1155">
        <f t="shared" si="96"/>
        <v>707.43054806995463</v>
      </c>
      <c r="F1155" s="1">
        <f t="shared" si="92"/>
        <v>15.547484276729506</v>
      </c>
      <c r="G1155" s="1">
        <f t="shared" si="93"/>
        <v>15.548032346684181</v>
      </c>
      <c r="H1155" s="1">
        <f t="shared" si="94"/>
        <v>5.4806995467515662E-4</v>
      </c>
    </row>
    <row r="1156" spans="1:8" x14ac:dyDescent="0.2">
      <c r="A1156">
        <f>Sheet1!A1147</f>
        <v>1120</v>
      </c>
      <c r="B1156">
        <f>Sheet1!B1147</f>
        <v>707.87</v>
      </c>
      <c r="C1156">
        <f t="shared" si="95"/>
        <v>692.33301886792458</v>
      </c>
      <c r="D1156">
        <f t="shared" si="96"/>
        <v>707.87926412193394</v>
      </c>
      <c r="F1156" s="1">
        <f t="shared" si="92"/>
        <v>15.536981132075425</v>
      </c>
      <c r="G1156" s="1">
        <f t="shared" si="93"/>
        <v>15.546245254009364</v>
      </c>
      <c r="H1156" s="1">
        <f t="shared" si="94"/>
        <v>9.2641219339384406E-3</v>
      </c>
    </row>
    <row r="1157" spans="1:8" x14ac:dyDescent="0.2">
      <c r="A1157">
        <f>Sheet1!A1148</f>
        <v>1121</v>
      </c>
      <c r="B1157">
        <f>Sheet1!B1148</f>
        <v>708.32</v>
      </c>
      <c r="C1157">
        <f t="shared" si="95"/>
        <v>692.7835220125786</v>
      </c>
      <c r="D1157">
        <f t="shared" si="96"/>
        <v>708.32795147783906</v>
      </c>
      <c r="F1157" s="1">
        <f t="shared" si="92"/>
        <v>15.536477987421449</v>
      </c>
      <c r="G1157" s="1">
        <f t="shared" si="93"/>
        <v>15.544429465260464</v>
      </c>
      <c r="H1157" s="1">
        <f t="shared" si="94"/>
        <v>7.9514778390148422E-3</v>
      </c>
    </row>
    <row r="1158" spans="1:8" x14ac:dyDescent="0.2">
      <c r="A1158">
        <f>Sheet1!A1149</f>
        <v>1122</v>
      </c>
      <c r="B1158">
        <f>Sheet1!B1149</f>
        <v>708.77</v>
      </c>
      <c r="C1158">
        <f t="shared" si="95"/>
        <v>693.23402515723274</v>
      </c>
      <c r="D1158">
        <f t="shared" si="96"/>
        <v>708.77661013390752</v>
      </c>
      <c r="F1158" s="1">
        <f t="shared" si="92"/>
        <v>15.535974842767246</v>
      </c>
      <c r="G1158" s="1">
        <f t="shared" si="93"/>
        <v>15.542584976674789</v>
      </c>
      <c r="H1158" s="1">
        <f t="shared" si="94"/>
        <v>6.6101339075430587E-3</v>
      </c>
    </row>
    <row r="1159" spans="1:8" x14ac:dyDescent="0.2">
      <c r="A1159">
        <f>Sheet1!A1150</f>
        <v>1123</v>
      </c>
      <c r="B1159">
        <f>Sheet1!B1150</f>
        <v>709.22</v>
      </c>
      <c r="C1159">
        <f t="shared" si="95"/>
        <v>693.68452830188687</v>
      </c>
      <c r="D1159">
        <f t="shared" si="96"/>
        <v>709.22524008637674</v>
      </c>
      <c r="F1159" s="1">
        <f t="shared" si="92"/>
        <v>15.535471698113156</v>
      </c>
      <c r="G1159" s="1">
        <f t="shared" si="93"/>
        <v>15.540711784489872</v>
      </c>
      <c r="H1159" s="1">
        <f t="shared" si="94"/>
        <v>5.2400863767161354E-3</v>
      </c>
    </row>
    <row r="1160" spans="1:8" x14ac:dyDescent="0.2">
      <c r="A1160">
        <f>Sheet1!A1151</f>
        <v>1124</v>
      </c>
      <c r="B1160">
        <f>Sheet1!B1151</f>
        <v>709.67</v>
      </c>
      <c r="C1160">
        <f t="shared" si="95"/>
        <v>694.13503144654089</v>
      </c>
      <c r="D1160">
        <f t="shared" si="96"/>
        <v>709.67384133148403</v>
      </c>
      <c r="F1160" s="1">
        <f t="shared" si="92"/>
        <v>15.534968553459066</v>
      </c>
      <c r="G1160" s="1">
        <f t="shared" si="93"/>
        <v>15.538809884943134</v>
      </c>
      <c r="H1160" s="1">
        <f t="shared" si="94"/>
        <v>3.8413314840681778E-3</v>
      </c>
    </row>
    <row r="1161" spans="1:8" x14ac:dyDescent="0.2">
      <c r="A1161">
        <f>Sheet1!A1152</f>
        <v>1125</v>
      </c>
      <c r="B1161">
        <f>Sheet1!B1152</f>
        <v>710.12</v>
      </c>
      <c r="C1161">
        <f t="shared" si="95"/>
        <v>694.58553459119503</v>
      </c>
      <c r="D1161">
        <f t="shared" si="96"/>
        <v>710.12241386546714</v>
      </c>
      <c r="F1161" s="1">
        <f t="shared" si="92"/>
        <v>15.534465408804977</v>
      </c>
      <c r="G1161" s="1">
        <f t="shared" si="93"/>
        <v>15.53687927427211</v>
      </c>
      <c r="H1161" s="1">
        <f t="shared" si="94"/>
        <v>2.4138654671332915E-3</v>
      </c>
    </row>
    <row r="1162" spans="1:8" x14ac:dyDescent="0.2">
      <c r="A1162">
        <f>Sheet1!A1153</f>
        <v>1126</v>
      </c>
      <c r="B1162">
        <f>Sheet1!B1153</f>
        <v>710.57</v>
      </c>
      <c r="C1162">
        <f t="shared" si="95"/>
        <v>695.03603773584916</v>
      </c>
      <c r="D1162">
        <f t="shared" si="96"/>
        <v>710.57095768456281</v>
      </c>
      <c r="F1162" s="1">
        <f t="shared" si="92"/>
        <v>15.533962264150887</v>
      </c>
      <c r="G1162" s="1">
        <f t="shared" si="93"/>
        <v>15.53491994871365</v>
      </c>
      <c r="H1162" s="1">
        <f t="shared" si="94"/>
        <v>9.5768456276346114E-4</v>
      </c>
    </row>
    <row r="1163" spans="1:8" x14ac:dyDescent="0.2">
      <c r="A1163">
        <f>Sheet1!A1154</f>
        <v>1127</v>
      </c>
      <c r="B1163">
        <f>Sheet1!B1154</f>
        <v>711.01</v>
      </c>
      <c r="C1163">
        <f t="shared" si="95"/>
        <v>695.48654088050318</v>
      </c>
      <c r="D1163">
        <f t="shared" si="96"/>
        <v>711.01947278500927</v>
      </c>
      <c r="F1163" s="1">
        <f t="shared" si="92"/>
        <v>15.523459119496806</v>
      </c>
      <c r="G1163" s="1">
        <f t="shared" si="93"/>
        <v>15.532931904506086</v>
      </c>
      <c r="H1163" s="1">
        <f t="shared" si="94"/>
        <v>9.4727850092795052E-3</v>
      </c>
    </row>
    <row r="1164" spans="1:8" x14ac:dyDescent="0.2">
      <c r="A1164">
        <f>Sheet1!A1155</f>
        <v>1128</v>
      </c>
      <c r="B1164">
        <f>Sheet1!B1155</f>
        <v>711.46</v>
      </c>
      <c r="C1164">
        <f t="shared" si="95"/>
        <v>695.93704402515732</v>
      </c>
      <c r="D1164">
        <f t="shared" si="96"/>
        <v>711.46795916304313</v>
      </c>
      <c r="F1164" s="1">
        <f t="shared" si="92"/>
        <v>15.522955974842716</v>
      </c>
      <c r="G1164" s="1">
        <f t="shared" si="93"/>
        <v>15.530915137885813</v>
      </c>
      <c r="H1164" s="1">
        <f t="shared" si="94"/>
        <v>7.9591630430968507E-3</v>
      </c>
    </row>
    <row r="1165" spans="1:8" x14ac:dyDescent="0.2">
      <c r="A1165">
        <f>Sheet1!A1156</f>
        <v>1129</v>
      </c>
      <c r="B1165">
        <f>Sheet1!B1156</f>
        <v>711.91</v>
      </c>
      <c r="C1165">
        <f t="shared" si="95"/>
        <v>696.38754716981134</v>
      </c>
      <c r="D1165">
        <f t="shared" si="96"/>
        <v>711.91641681490239</v>
      </c>
      <c r="F1165" s="1">
        <f t="shared" si="92"/>
        <v>15.522452830188627</v>
      </c>
      <c r="G1165" s="1">
        <f t="shared" si="93"/>
        <v>15.528869645091049</v>
      </c>
      <c r="H1165" s="1">
        <f t="shared" si="94"/>
        <v>6.4168149024226295E-3</v>
      </c>
    </row>
    <row r="1166" spans="1:8" x14ac:dyDescent="0.2">
      <c r="A1166">
        <f>Sheet1!A1157</f>
        <v>1130</v>
      </c>
      <c r="B1166">
        <f>Sheet1!B1157</f>
        <v>712.36</v>
      </c>
      <c r="C1166">
        <f t="shared" si="95"/>
        <v>696.83805031446536</v>
      </c>
      <c r="D1166">
        <f t="shared" si="96"/>
        <v>712.36484573682424</v>
      </c>
      <c r="F1166" s="1">
        <f t="shared" si="92"/>
        <v>15.521949685534651</v>
      </c>
      <c r="G1166" s="1">
        <f t="shared" si="93"/>
        <v>15.526795422358873</v>
      </c>
      <c r="H1166" s="1">
        <f t="shared" si="94"/>
        <v>4.845736824222513E-3</v>
      </c>
    </row>
    <row r="1167" spans="1:8" x14ac:dyDescent="0.2">
      <c r="A1167">
        <f>Sheet1!A1158</f>
        <v>1131</v>
      </c>
      <c r="B1167">
        <f>Sheet1!B1158</f>
        <v>712.81</v>
      </c>
      <c r="C1167">
        <f t="shared" si="95"/>
        <v>697.2885534591195</v>
      </c>
      <c r="D1167">
        <f t="shared" si="96"/>
        <v>712.81324592504586</v>
      </c>
      <c r="F1167" s="1">
        <f t="shared" si="92"/>
        <v>15.521446540880447</v>
      </c>
      <c r="G1167" s="1">
        <f t="shared" si="93"/>
        <v>15.524692465926364</v>
      </c>
      <c r="H1167" s="1">
        <f t="shared" si="94"/>
        <v>3.2459250459169198E-3</v>
      </c>
    </row>
    <row r="1168" spans="1:8" x14ac:dyDescent="0.2">
      <c r="A1168">
        <f>Sheet1!A1159</f>
        <v>1132</v>
      </c>
      <c r="B1168">
        <f>Sheet1!B1159</f>
        <v>713.26</v>
      </c>
      <c r="C1168">
        <f t="shared" si="95"/>
        <v>697.73905660377363</v>
      </c>
      <c r="D1168">
        <f t="shared" si="96"/>
        <v>713.26161737580514</v>
      </c>
      <c r="F1168" s="1">
        <f t="shared" si="92"/>
        <v>15.520943396226357</v>
      </c>
      <c r="G1168" s="1">
        <f t="shared" si="93"/>
        <v>15.522560772031511</v>
      </c>
      <c r="H1168" s="1">
        <f t="shared" si="94"/>
        <v>1.6173758051536424E-3</v>
      </c>
    </row>
    <row r="1169" spans="1:8" x14ac:dyDescent="0.2">
      <c r="A1169">
        <f>Sheet1!A1160</f>
        <v>1133</v>
      </c>
      <c r="B1169">
        <f>Sheet1!B1160</f>
        <v>713.71</v>
      </c>
      <c r="C1169">
        <f t="shared" si="95"/>
        <v>698.18955974842765</v>
      </c>
      <c r="D1169">
        <f t="shared" si="96"/>
        <v>713.70996008533882</v>
      </c>
      <c r="F1169" s="1">
        <f t="shared" si="92"/>
        <v>15.520440251572381</v>
      </c>
      <c r="G1169" s="1">
        <f t="shared" si="93"/>
        <v>15.520400336911166</v>
      </c>
      <c r="H1169" s="1">
        <f t="shared" si="94"/>
        <v>-3.991466121533449E-5</v>
      </c>
    </row>
    <row r="1170" spans="1:8" x14ac:dyDescent="0.2">
      <c r="A1170">
        <f>Sheet1!A1161</f>
        <v>1134</v>
      </c>
      <c r="B1170">
        <f>Sheet1!B1161</f>
        <v>714.15</v>
      </c>
      <c r="C1170">
        <f t="shared" si="95"/>
        <v>698.64006289308179</v>
      </c>
      <c r="D1170">
        <f t="shared" si="96"/>
        <v>714.15827404988499</v>
      </c>
      <c r="F1170" s="1">
        <f t="shared" si="92"/>
        <v>15.509937106918187</v>
      </c>
      <c r="G1170" s="1">
        <f t="shared" si="93"/>
        <v>15.518211156803204</v>
      </c>
      <c r="H1170" s="1">
        <f t="shared" si="94"/>
        <v>8.2740498850171207E-3</v>
      </c>
    </row>
    <row r="1171" spans="1:8" x14ac:dyDescent="0.2">
      <c r="A1171">
        <f>Sheet1!A1162</f>
        <v>1135</v>
      </c>
      <c r="B1171">
        <f>Sheet1!B1162</f>
        <v>714.6</v>
      </c>
      <c r="C1171">
        <f t="shared" si="95"/>
        <v>699.09056603773581</v>
      </c>
      <c r="D1171">
        <f t="shared" si="96"/>
        <v>714.60655926568052</v>
      </c>
      <c r="F1171" s="1">
        <f t="shared" si="92"/>
        <v>15.509433962264211</v>
      </c>
      <c r="G1171" s="1">
        <f t="shared" si="93"/>
        <v>15.515993227944705</v>
      </c>
      <c r="H1171" s="1">
        <f t="shared" si="94"/>
        <v>6.5592656804938088E-3</v>
      </c>
    </row>
    <row r="1172" spans="1:8" x14ac:dyDescent="0.2">
      <c r="A1172">
        <f>Sheet1!A1163</f>
        <v>1136</v>
      </c>
      <c r="B1172">
        <f>Sheet1!B1163</f>
        <v>715.05</v>
      </c>
      <c r="C1172">
        <f t="shared" si="95"/>
        <v>699.54106918238995</v>
      </c>
      <c r="D1172">
        <f t="shared" si="96"/>
        <v>715.05481572896326</v>
      </c>
      <c r="F1172" s="1">
        <f t="shared" si="92"/>
        <v>15.508930817610008</v>
      </c>
      <c r="G1172" s="1">
        <f t="shared" si="93"/>
        <v>15.513746546573316</v>
      </c>
      <c r="H1172" s="1">
        <f t="shared" si="94"/>
        <v>4.8157289633081746E-3</v>
      </c>
    </row>
    <row r="1173" spans="1:8" x14ac:dyDescent="0.2">
      <c r="A1173">
        <f>Sheet1!A1164</f>
        <v>1137</v>
      </c>
      <c r="B1173">
        <f>Sheet1!B1164</f>
        <v>715.5</v>
      </c>
      <c r="C1173">
        <f t="shared" si="95"/>
        <v>699.99157232704408</v>
      </c>
      <c r="D1173">
        <f t="shared" si="96"/>
        <v>715.50304343597031</v>
      </c>
      <c r="F1173" s="1">
        <f t="shared" si="92"/>
        <v>15.508427672955918</v>
      </c>
      <c r="G1173" s="1">
        <f t="shared" si="93"/>
        <v>15.51147110892623</v>
      </c>
      <c r="H1173" s="1">
        <f t="shared" si="94"/>
        <v>3.0434359703122027E-3</v>
      </c>
    </row>
    <row r="1174" spans="1:8" x14ac:dyDescent="0.2">
      <c r="A1174">
        <f>Sheet1!A1165</f>
        <v>1138</v>
      </c>
      <c r="B1174">
        <f>Sheet1!B1165</f>
        <v>715.95</v>
      </c>
      <c r="C1174">
        <f t="shared" si="95"/>
        <v>700.4420754716981</v>
      </c>
      <c r="D1174">
        <f t="shared" si="96"/>
        <v>715.95124238293909</v>
      </c>
      <c r="F1174" s="1">
        <f t="shared" si="92"/>
        <v>15.507924528301942</v>
      </c>
      <c r="G1174" s="1">
        <f t="shared" si="93"/>
        <v>15.509166911240982</v>
      </c>
      <c r="H1174" s="1">
        <f t="shared" si="94"/>
        <v>1.2423829390399987E-3</v>
      </c>
    </row>
    <row r="1175" spans="1:8" x14ac:dyDescent="0.2">
      <c r="A1175">
        <f>Sheet1!A1166</f>
        <v>1139</v>
      </c>
      <c r="B1175">
        <f>Sheet1!B1166</f>
        <v>716.39</v>
      </c>
      <c r="C1175">
        <f t="shared" si="95"/>
        <v>700.89257861635224</v>
      </c>
      <c r="D1175">
        <f t="shared" si="96"/>
        <v>716.39941256610712</v>
      </c>
      <c r="F1175" s="1">
        <f t="shared" si="92"/>
        <v>15.497421383647747</v>
      </c>
      <c r="G1175" s="1">
        <f t="shared" si="93"/>
        <v>15.506833949754878</v>
      </c>
      <c r="H1175" s="1">
        <f t="shared" si="94"/>
        <v>9.4125661071302602E-3</v>
      </c>
    </row>
    <row r="1176" spans="1:8" x14ac:dyDescent="0.2">
      <c r="A1176">
        <f>Sheet1!A1167</f>
        <v>1140</v>
      </c>
      <c r="B1176">
        <f>Sheet1!B1167</f>
        <v>716.84</v>
      </c>
      <c r="C1176">
        <f t="shared" si="95"/>
        <v>701.34308176100637</v>
      </c>
      <c r="D1176">
        <f t="shared" si="96"/>
        <v>716.84755398171148</v>
      </c>
      <c r="F1176" s="1">
        <f t="shared" si="92"/>
        <v>15.496918238993658</v>
      </c>
      <c r="G1176" s="1">
        <f t="shared" si="93"/>
        <v>15.504472220705111</v>
      </c>
      <c r="H1176" s="1">
        <f t="shared" si="94"/>
        <v>7.5539817114531616E-3</v>
      </c>
    </row>
    <row r="1177" spans="1:8" x14ac:dyDescent="0.2">
      <c r="A1177">
        <f>Sheet1!A1168</f>
        <v>1141</v>
      </c>
      <c r="B1177">
        <f>Sheet1!B1168</f>
        <v>717.29</v>
      </c>
      <c r="C1177">
        <f t="shared" si="95"/>
        <v>701.7935849056604</v>
      </c>
      <c r="D1177">
        <f t="shared" si="96"/>
        <v>717.29566662599029</v>
      </c>
      <c r="F1177" s="1">
        <f t="shared" si="92"/>
        <v>15.496415094339568</v>
      </c>
      <c r="G1177" s="1">
        <f t="shared" si="93"/>
        <v>15.502081720329898</v>
      </c>
      <c r="H1177" s="1">
        <f t="shared" si="94"/>
        <v>5.6666259903295213E-3</v>
      </c>
    </row>
    <row r="1178" spans="1:8" x14ac:dyDescent="0.2">
      <c r="A1178">
        <f>Sheet1!A1169</f>
        <v>1142</v>
      </c>
      <c r="B1178">
        <f>Sheet1!B1169</f>
        <v>717.74</v>
      </c>
      <c r="C1178">
        <f t="shared" si="95"/>
        <v>702.24408805031453</v>
      </c>
      <c r="D1178">
        <f t="shared" si="96"/>
        <v>717.74375049518005</v>
      </c>
      <c r="F1178" s="1">
        <f t="shared" si="92"/>
        <v>15.495911949685478</v>
      </c>
      <c r="G1178" s="1">
        <f t="shared" si="93"/>
        <v>15.499662444865521</v>
      </c>
      <c r="H1178" s="1">
        <f t="shared" si="94"/>
        <v>3.7504951800428898E-3</v>
      </c>
    </row>
    <row r="1179" spans="1:8" x14ac:dyDescent="0.2">
      <c r="A1179">
        <f>Sheet1!A1170</f>
        <v>1143</v>
      </c>
      <c r="B1179">
        <f>Sheet1!B1170</f>
        <v>718.19</v>
      </c>
      <c r="C1179">
        <f t="shared" si="95"/>
        <v>702.69459119496855</v>
      </c>
      <c r="D1179">
        <f t="shared" si="96"/>
        <v>718.19180558551898</v>
      </c>
      <c r="F1179" s="1">
        <f t="shared" si="92"/>
        <v>15.495408805031502</v>
      </c>
      <c r="G1179" s="1">
        <f t="shared" si="93"/>
        <v>15.497214390550425</v>
      </c>
      <c r="H1179" s="1">
        <f t="shared" si="94"/>
        <v>1.8055855189231806E-3</v>
      </c>
    </row>
    <row r="1180" spans="1:8" x14ac:dyDescent="0.2">
      <c r="A1180">
        <f>Sheet1!A1171</f>
        <v>1144</v>
      </c>
      <c r="B1180">
        <f>Sheet1!B1171</f>
        <v>718.63</v>
      </c>
      <c r="C1180">
        <f t="shared" si="95"/>
        <v>703.1450943396228</v>
      </c>
      <c r="D1180">
        <f t="shared" si="96"/>
        <v>718.63983189324392</v>
      </c>
      <c r="F1180" s="1">
        <f t="shared" si="92"/>
        <v>15.484905660377194</v>
      </c>
      <c r="G1180" s="1">
        <f t="shared" si="93"/>
        <v>15.494737553621121</v>
      </c>
      <c r="H1180" s="1">
        <f t="shared" si="94"/>
        <v>9.8318932439269702E-3</v>
      </c>
    </row>
    <row r="1181" spans="1:8" x14ac:dyDescent="0.2">
      <c r="A1181">
        <f>Sheet1!A1172</f>
        <v>1145</v>
      </c>
      <c r="B1181">
        <f>Sheet1!B1172</f>
        <v>719.08</v>
      </c>
      <c r="C1181">
        <f t="shared" si="95"/>
        <v>703.59559748427682</v>
      </c>
      <c r="D1181">
        <f t="shared" si="96"/>
        <v>719.08782941459253</v>
      </c>
      <c r="F1181" s="1">
        <f t="shared" si="92"/>
        <v>15.484402515723218</v>
      </c>
      <c r="G1181" s="1">
        <f t="shared" si="93"/>
        <v>15.492231930315711</v>
      </c>
      <c r="H1181" s="1">
        <f t="shared" si="94"/>
        <v>7.8294145924928671E-3</v>
      </c>
    </row>
    <row r="1182" spans="1:8" x14ac:dyDescent="0.2">
      <c r="A1182">
        <f>Sheet1!A1173</f>
        <v>1146</v>
      </c>
      <c r="B1182">
        <f>Sheet1!B1173</f>
        <v>719.53</v>
      </c>
      <c r="C1182">
        <f t="shared" si="95"/>
        <v>704.04610062893084</v>
      </c>
      <c r="D1182">
        <f t="shared" si="96"/>
        <v>719.53579814580223</v>
      </c>
      <c r="F1182" s="1">
        <f t="shared" si="92"/>
        <v>15.483899371069128</v>
      </c>
      <c r="G1182" s="1">
        <f t="shared" si="93"/>
        <v>15.489697516871388</v>
      </c>
      <c r="H1182" s="1">
        <f t="shared" si="94"/>
        <v>5.7981458022595689E-3</v>
      </c>
    </row>
    <row r="1183" spans="1:8" x14ac:dyDescent="0.2">
      <c r="A1183">
        <f>Sheet1!A1174</f>
        <v>1147</v>
      </c>
      <c r="B1183">
        <f>Sheet1!B1174</f>
        <v>719.98</v>
      </c>
      <c r="C1183">
        <f t="shared" si="95"/>
        <v>704.49660377358498</v>
      </c>
      <c r="D1183">
        <f t="shared" si="96"/>
        <v>719.9837380831101</v>
      </c>
      <c r="F1183" s="1">
        <f t="shared" si="92"/>
        <v>15.483396226415039</v>
      </c>
      <c r="G1183" s="1">
        <f t="shared" si="93"/>
        <v>15.487134309525118</v>
      </c>
      <c r="H1183" s="1">
        <f t="shared" si="94"/>
        <v>3.7380831100790601E-3</v>
      </c>
    </row>
    <row r="1184" spans="1:8" x14ac:dyDescent="0.2">
      <c r="A1184">
        <f>Sheet1!A1175</f>
        <v>1148</v>
      </c>
      <c r="B1184">
        <f>Sheet1!B1175</f>
        <v>720.43</v>
      </c>
      <c r="C1184">
        <f t="shared" si="95"/>
        <v>704.94710691823911</v>
      </c>
      <c r="D1184">
        <f t="shared" si="96"/>
        <v>720.431649222754</v>
      </c>
      <c r="F1184" s="1">
        <f t="shared" si="92"/>
        <v>15.482893081760835</v>
      </c>
      <c r="G1184" s="1">
        <f t="shared" si="93"/>
        <v>15.484542304514889</v>
      </c>
      <c r="H1184" s="1">
        <f t="shared" si="94"/>
        <v>1.6492227540538806E-3</v>
      </c>
    </row>
    <row r="1185" spans="1:8" x14ac:dyDescent="0.2">
      <c r="A1185">
        <f>Sheet1!A1176</f>
        <v>1149</v>
      </c>
      <c r="B1185">
        <f>Sheet1!B1176</f>
        <v>720.87</v>
      </c>
      <c r="C1185">
        <f t="shared" si="95"/>
        <v>705.39761006289314</v>
      </c>
      <c r="D1185">
        <f t="shared" si="96"/>
        <v>720.87953156097103</v>
      </c>
      <c r="F1185" s="1">
        <f t="shared" si="92"/>
        <v>15.472389937106868</v>
      </c>
      <c r="G1185" s="1">
        <f t="shared" si="93"/>
        <v>15.481921498077895</v>
      </c>
      <c r="H1185" s="1">
        <f t="shared" si="94"/>
        <v>9.53156097102692E-3</v>
      </c>
    </row>
    <row r="1186" spans="1:8" x14ac:dyDescent="0.2">
      <c r="A1186">
        <f>Sheet1!A1177</f>
        <v>1150</v>
      </c>
      <c r="B1186">
        <f>Sheet1!B1177</f>
        <v>721.32</v>
      </c>
      <c r="C1186">
        <f t="shared" si="95"/>
        <v>705.84811320754727</v>
      </c>
      <c r="D1186">
        <f t="shared" si="96"/>
        <v>721.32738509399871</v>
      </c>
      <c r="F1186" s="1">
        <f t="shared" si="92"/>
        <v>15.471886792452779</v>
      </c>
      <c r="G1186" s="1">
        <f t="shared" si="93"/>
        <v>15.479271886451443</v>
      </c>
      <c r="H1186" s="1">
        <f t="shared" si="94"/>
        <v>7.3850939986641606E-3</v>
      </c>
    </row>
    <row r="1187" spans="1:8" x14ac:dyDescent="0.2">
      <c r="A1187">
        <f>Sheet1!A1178</f>
        <v>1151</v>
      </c>
      <c r="B1187">
        <f>Sheet1!B1178</f>
        <v>721.77</v>
      </c>
      <c r="C1187">
        <f t="shared" si="95"/>
        <v>706.29861635220129</v>
      </c>
      <c r="D1187">
        <f t="shared" si="96"/>
        <v>721.77520981807425</v>
      </c>
      <c r="F1187" s="1">
        <f t="shared" si="92"/>
        <v>15.471383647798689</v>
      </c>
      <c r="G1187" s="1">
        <f t="shared" si="93"/>
        <v>15.476593465872952</v>
      </c>
      <c r="H1187" s="1">
        <f t="shared" si="94"/>
        <v>5.2098180742632394E-3</v>
      </c>
    </row>
    <row r="1188" spans="1:8" x14ac:dyDescent="0.2">
      <c r="A1188">
        <f>Sheet1!A1179</f>
        <v>1152</v>
      </c>
      <c r="B1188">
        <f>Sheet1!B1179</f>
        <v>722.22</v>
      </c>
      <c r="C1188">
        <f t="shared" si="95"/>
        <v>706.74911949685543</v>
      </c>
      <c r="D1188">
        <f t="shared" si="96"/>
        <v>722.22300572943539</v>
      </c>
      <c r="F1188" s="1">
        <f t="shared" si="92"/>
        <v>15.470880503144599</v>
      </c>
      <c r="G1188" s="1">
        <f t="shared" si="93"/>
        <v>15.473886232579957</v>
      </c>
      <c r="H1188" s="1">
        <f t="shared" si="94"/>
        <v>3.005729435358262E-3</v>
      </c>
    </row>
    <row r="1189" spans="1:8" x14ac:dyDescent="0.2">
      <c r="A1189">
        <f>Sheet1!A1180</f>
        <v>1153</v>
      </c>
      <c r="B1189">
        <f>Sheet1!B1180</f>
        <v>722.67</v>
      </c>
      <c r="C1189">
        <f t="shared" si="95"/>
        <v>707.19962264150956</v>
      </c>
      <c r="D1189">
        <f t="shared" si="96"/>
        <v>722.67077282431956</v>
      </c>
      <c r="F1189" s="1">
        <f t="shared" ref="F1189:F1252" si="97">B1189-C1189</f>
        <v>15.470377358490396</v>
      </c>
      <c r="G1189" s="1">
        <f t="shared" ref="G1189:G1252" si="98">D1189-C1189</f>
        <v>15.471150182809993</v>
      </c>
      <c r="H1189" s="1">
        <f t="shared" ref="H1189:H1252" si="99">D1189-B1189</f>
        <v>7.728243195970208E-4</v>
      </c>
    </row>
    <row r="1190" spans="1:8" x14ac:dyDescent="0.2">
      <c r="A1190">
        <f>Sheet1!A1181</f>
        <v>1154</v>
      </c>
      <c r="B1190">
        <f>Sheet1!B1181</f>
        <v>723.11</v>
      </c>
      <c r="C1190">
        <f t="shared" ref="C1190:C1253" si="100">C$36+(A1190-1)*(C$2103-C$36)/2067</f>
        <v>707.65012578616358</v>
      </c>
      <c r="D1190">
        <f t="shared" ref="D1190:D1253" si="101">$J$21+A1190*$I$21+$H$21*A1190^2+$G$21*A1190^3</f>
        <v>723.11851109896349</v>
      </c>
      <c r="F1190" s="1">
        <f t="shared" si="97"/>
        <v>15.459874213836429</v>
      </c>
      <c r="G1190" s="1">
        <f t="shared" si="98"/>
        <v>15.46838531279991</v>
      </c>
      <c r="H1190" s="1">
        <f t="shared" si="99"/>
        <v>8.511098963481345E-3</v>
      </c>
    </row>
    <row r="1191" spans="1:8" x14ac:dyDescent="0.2">
      <c r="A1191">
        <f>Sheet1!A1182</f>
        <v>1155</v>
      </c>
      <c r="B1191">
        <f>Sheet1!B1182</f>
        <v>723.56</v>
      </c>
      <c r="C1191">
        <f t="shared" si="100"/>
        <v>708.10062893081761</v>
      </c>
      <c r="D1191">
        <f t="shared" si="101"/>
        <v>723.56622054960542</v>
      </c>
      <c r="F1191" s="1">
        <f t="shared" si="97"/>
        <v>15.459371069182339</v>
      </c>
      <c r="G1191" s="1">
        <f t="shared" si="98"/>
        <v>15.465591618787812</v>
      </c>
      <c r="H1191" s="1">
        <f t="shared" si="99"/>
        <v>6.2205496054730247E-3</v>
      </c>
    </row>
    <row r="1192" spans="1:8" x14ac:dyDescent="0.2">
      <c r="A1192">
        <f>Sheet1!A1183</f>
        <v>1156</v>
      </c>
      <c r="B1192">
        <f>Sheet1!B1183</f>
        <v>724.01</v>
      </c>
      <c r="C1192">
        <f t="shared" si="100"/>
        <v>708.55113207547174</v>
      </c>
      <c r="D1192">
        <f t="shared" si="101"/>
        <v>724.01390117248218</v>
      </c>
      <c r="F1192" s="1">
        <f t="shared" si="97"/>
        <v>15.458867924528249</v>
      </c>
      <c r="G1192" s="1">
        <f t="shared" si="98"/>
        <v>15.462769097010437</v>
      </c>
      <c r="H1192" s="1">
        <f t="shared" si="99"/>
        <v>3.901172482187576E-3</v>
      </c>
    </row>
    <row r="1193" spans="1:8" x14ac:dyDescent="0.2">
      <c r="A1193">
        <f>Sheet1!A1184</f>
        <v>1157</v>
      </c>
      <c r="B1193">
        <f>Sheet1!B1184</f>
        <v>724.46</v>
      </c>
      <c r="C1193">
        <f t="shared" si="100"/>
        <v>709.00163522012588</v>
      </c>
      <c r="D1193">
        <f t="shared" si="101"/>
        <v>724.46155296383154</v>
      </c>
      <c r="F1193" s="1">
        <f t="shared" si="97"/>
        <v>15.458364779874159</v>
      </c>
      <c r="G1193" s="1">
        <f t="shared" si="98"/>
        <v>15.45991774370566</v>
      </c>
      <c r="H1193" s="1">
        <f t="shared" si="99"/>
        <v>1.5529638315001648E-3</v>
      </c>
    </row>
    <row r="1194" spans="1:8" x14ac:dyDescent="0.2">
      <c r="A1194">
        <f>Sheet1!A1185</f>
        <v>1158</v>
      </c>
      <c r="B1194">
        <f>Sheet1!B1185</f>
        <v>724.9</v>
      </c>
      <c r="C1194">
        <f t="shared" si="100"/>
        <v>709.4521383647799</v>
      </c>
      <c r="D1194">
        <f t="shared" si="101"/>
        <v>724.90917591989046</v>
      </c>
      <c r="F1194" s="1">
        <f t="shared" si="97"/>
        <v>15.447861635220079</v>
      </c>
      <c r="G1194" s="1">
        <f t="shared" si="98"/>
        <v>15.45703755511056</v>
      </c>
      <c r="H1194" s="1">
        <f t="shared" si="99"/>
        <v>9.1759198904810546E-3</v>
      </c>
    </row>
    <row r="1195" spans="1:8" x14ac:dyDescent="0.2">
      <c r="A1195">
        <f>Sheet1!A1186</f>
        <v>1159</v>
      </c>
      <c r="B1195">
        <f>Sheet1!B1186</f>
        <v>725.35</v>
      </c>
      <c r="C1195">
        <f t="shared" si="100"/>
        <v>709.90264150943403</v>
      </c>
      <c r="D1195">
        <f t="shared" si="101"/>
        <v>725.35677003689693</v>
      </c>
      <c r="F1195" s="1">
        <f t="shared" si="97"/>
        <v>15.447358490565989</v>
      </c>
      <c r="G1195" s="1">
        <f t="shared" si="98"/>
        <v>15.454128527462899</v>
      </c>
      <c r="H1195" s="1">
        <f t="shared" si="99"/>
        <v>6.7700368969099145E-3</v>
      </c>
    </row>
    <row r="1196" spans="1:8" x14ac:dyDescent="0.2">
      <c r="A1196">
        <f>Sheet1!A1187</f>
        <v>1160</v>
      </c>
      <c r="B1196">
        <f>Sheet1!B1187</f>
        <v>725.8</v>
      </c>
      <c r="C1196">
        <f t="shared" si="100"/>
        <v>710.35314465408806</v>
      </c>
      <c r="D1196">
        <f t="shared" si="101"/>
        <v>725.80433531108804</v>
      </c>
      <c r="F1196" s="1">
        <f t="shared" si="97"/>
        <v>15.446855345911899</v>
      </c>
      <c r="G1196" s="1">
        <f t="shared" si="98"/>
        <v>15.451190656999984</v>
      </c>
      <c r="H1196" s="1">
        <f t="shared" si="99"/>
        <v>4.3353110880843815E-3</v>
      </c>
    </row>
    <row r="1197" spans="1:8" x14ac:dyDescent="0.2">
      <c r="A1197">
        <f>Sheet1!A1188</f>
        <v>1161</v>
      </c>
      <c r="B1197">
        <f>Sheet1!B1188</f>
        <v>726.25</v>
      </c>
      <c r="C1197">
        <f t="shared" si="100"/>
        <v>710.80364779874219</v>
      </c>
      <c r="D1197">
        <f t="shared" si="101"/>
        <v>726.25187173870097</v>
      </c>
      <c r="F1197" s="1">
        <f t="shared" si="97"/>
        <v>15.44635220125781</v>
      </c>
      <c r="G1197" s="1">
        <f t="shared" si="98"/>
        <v>15.44822393995878</v>
      </c>
      <c r="H1197" s="1">
        <f t="shared" si="99"/>
        <v>1.871738700970127E-3</v>
      </c>
    </row>
    <row r="1198" spans="1:8" x14ac:dyDescent="0.2">
      <c r="A1198">
        <f>Sheet1!A1189</f>
        <v>1162</v>
      </c>
      <c r="B1198">
        <f>Sheet1!B1189</f>
        <v>726.69</v>
      </c>
      <c r="C1198">
        <f t="shared" si="100"/>
        <v>711.25415094339633</v>
      </c>
      <c r="D1198">
        <f t="shared" si="101"/>
        <v>726.69937931597349</v>
      </c>
      <c r="F1198" s="1">
        <f t="shared" si="97"/>
        <v>15.435849056603729</v>
      </c>
      <c r="G1198" s="1">
        <f t="shared" si="98"/>
        <v>15.445228372577162</v>
      </c>
      <c r="H1198" s="1">
        <f t="shared" si="99"/>
        <v>9.3793159734332221E-3</v>
      </c>
    </row>
    <row r="1199" spans="1:8" x14ac:dyDescent="0.2">
      <c r="A1199">
        <f>Sheet1!A1190</f>
        <v>1163</v>
      </c>
      <c r="B1199">
        <f>Sheet1!B1190</f>
        <v>727.14</v>
      </c>
      <c r="C1199">
        <f t="shared" si="100"/>
        <v>711.70465408805035</v>
      </c>
      <c r="D1199">
        <f t="shared" si="101"/>
        <v>727.14685803914267</v>
      </c>
      <c r="F1199" s="1">
        <f t="shared" si="97"/>
        <v>15.435345911949639</v>
      </c>
      <c r="G1199" s="1">
        <f t="shared" si="98"/>
        <v>15.442203951092324</v>
      </c>
      <c r="H1199" s="1">
        <f t="shared" si="99"/>
        <v>6.8580391426849019E-3</v>
      </c>
    </row>
    <row r="1200" spans="1:8" x14ac:dyDescent="0.2">
      <c r="A1200">
        <f>Sheet1!A1191</f>
        <v>1164</v>
      </c>
      <c r="B1200">
        <f>Sheet1!B1191</f>
        <v>727.59</v>
      </c>
      <c r="C1200">
        <f t="shared" si="100"/>
        <v>712.15515723270437</v>
      </c>
      <c r="D1200">
        <f t="shared" si="101"/>
        <v>727.5943079044464</v>
      </c>
      <c r="F1200" s="1">
        <f t="shared" si="97"/>
        <v>15.434842767295663</v>
      </c>
      <c r="G1200" s="1">
        <f t="shared" si="98"/>
        <v>15.439150671742027</v>
      </c>
      <c r="H1200" s="1">
        <f t="shared" si="99"/>
        <v>4.3079044463638638E-3</v>
      </c>
    </row>
    <row r="1201" spans="1:8" x14ac:dyDescent="0.2">
      <c r="A1201">
        <f>Sheet1!A1192</f>
        <v>1165</v>
      </c>
      <c r="B1201">
        <f>Sheet1!B1192</f>
        <v>728.04</v>
      </c>
      <c r="C1201">
        <f t="shared" si="100"/>
        <v>712.60566037735862</v>
      </c>
      <c r="D1201">
        <f t="shared" si="101"/>
        <v>728.04172890812151</v>
      </c>
      <c r="F1201" s="1">
        <f t="shared" si="97"/>
        <v>15.434339622641346</v>
      </c>
      <c r="G1201" s="1">
        <f t="shared" si="98"/>
        <v>15.436068530762896</v>
      </c>
      <c r="H1201" s="1">
        <f t="shared" si="99"/>
        <v>1.7289081215494662E-3</v>
      </c>
    </row>
    <row r="1202" spans="1:8" x14ac:dyDescent="0.2">
      <c r="A1202">
        <f>Sheet1!A1193</f>
        <v>1166</v>
      </c>
      <c r="B1202">
        <f>Sheet1!B1193</f>
        <v>728.48</v>
      </c>
      <c r="C1202">
        <f t="shared" si="100"/>
        <v>713.05616352201264</v>
      </c>
      <c r="D1202">
        <f t="shared" si="101"/>
        <v>728.4891210464059</v>
      </c>
      <c r="F1202" s="1">
        <f t="shared" si="97"/>
        <v>15.423836477987379</v>
      </c>
      <c r="G1202" s="1">
        <f t="shared" si="98"/>
        <v>15.43295752439326</v>
      </c>
      <c r="H1202" s="1">
        <f t="shared" si="99"/>
        <v>9.1210464058804064E-3</v>
      </c>
    </row>
    <row r="1203" spans="1:8" x14ac:dyDescent="0.2">
      <c r="A1203">
        <f>Sheet1!A1194</f>
        <v>1167</v>
      </c>
      <c r="B1203">
        <f>Sheet1!B1194</f>
        <v>728.93</v>
      </c>
      <c r="C1203">
        <f t="shared" si="100"/>
        <v>713.50666666666666</v>
      </c>
      <c r="D1203">
        <f t="shared" si="101"/>
        <v>728.93648431553663</v>
      </c>
      <c r="F1203" s="1">
        <f t="shared" si="97"/>
        <v>15.423333333333289</v>
      </c>
      <c r="G1203" s="1">
        <f t="shared" si="98"/>
        <v>15.429817648869971</v>
      </c>
      <c r="H1203" s="1">
        <f t="shared" si="99"/>
        <v>6.4843155366816063E-3</v>
      </c>
    </row>
    <row r="1204" spans="1:8" x14ac:dyDescent="0.2">
      <c r="A1204">
        <f>Sheet1!A1195</f>
        <v>1168</v>
      </c>
      <c r="B1204">
        <f>Sheet1!B1195</f>
        <v>729.38</v>
      </c>
      <c r="C1204">
        <f t="shared" si="100"/>
        <v>713.9571698113208</v>
      </c>
      <c r="D1204">
        <f t="shared" si="101"/>
        <v>729.38381871175136</v>
      </c>
      <c r="F1204" s="1">
        <f t="shared" si="97"/>
        <v>15.4228301886792</v>
      </c>
      <c r="G1204" s="1">
        <f t="shared" si="98"/>
        <v>15.426648900430564</v>
      </c>
      <c r="H1204" s="1">
        <f t="shared" si="99"/>
        <v>3.8187117513643898E-3</v>
      </c>
    </row>
    <row r="1205" spans="1:8" x14ac:dyDescent="0.2">
      <c r="A1205">
        <f>Sheet1!A1196</f>
        <v>1169</v>
      </c>
      <c r="B1205">
        <f>Sheet1!B1196</f>
        <v>729.83</v>
      </c>
      <c r="C1205">
        <f t="shared" si="100"/>
        <v>714.40767295597493</v>
      </c>
      <c r="D1205">
        <f t="shared" si="101"/>
        <v>729.83112423128728</v>
      </c>
      <c r="F1205" s="1">
        <f t="shared" si="97"/>
        <v>15.42232704402511</v>
      </c>
      <c r="G1205" s="1">
        <f t="shared" si="98"/>
        <v>15.423451275312345</v>
      </c>
      <c r="H1205" s="1">
        <f t="shared" si="99"/>
        <v>1.1242312872354887E-3</v>
      </c>
    </row>
    <row r="1206" spans="1:8" x14ac:dyDescent="0.2">
      <c r="A1206">
        <f>Sheet1!A1197</f>
        <v>1170</v>
      </c>
      <c r="B1206">
        <f>Sheet1!B1197</f>
        <v>730.27</v>
      </c>
      <c r="C1206">
        <f t="shared" si="100"/>
        <v>714.85817610062895</v>
      </c>
      <c r="D1206">
        <f t="shared" si="101"/>
        <v>730.2784008703818</v>
      </c>
      <c r="F1206" s="1">
        <f t="shared" si="97"/>
        <v>15.411823899371029</v>
      </c>
      <c r="G1206" s="1">
        <f t="shared" si="98"/>
        <v>15.420224769752849</v>
      </c>
      <c r="H1206" s="1">
        <f t="shared" si="99"/>
        <v>8.4008703818199137E-3</v>
      </c>
    </row>
    <row r="1207" spans="1:8" x14ac:dyDescent="0.2">
      <c r="A1207">
        <f>Sheet1!A1198</f>
        <v>1171</v>
      </c>
      <c r="B1207">
        <f>Sheet1!B1198</f>
        <v>730.72</v>
      </c>
      <c r="C1207">
        <f t="shared" si="100"/>
        <v>715.30867924528309</v>
      </c>
      <c r="D1207">
        <f t="shared" si="101"/>
        <v>730.72564862527247</v>
      </c>
      <c r="F1207" s="1">
        <f t="shared" si="97"/>
        <v>15.41132075471694</v>
      </c>
      <c r="G1207" s="1">
        <f t="shared" si="98"/>
        <v>15.416969379989382</v>
      </c>
      <c r="H1207" s="1">
        <f t="shared" si="99"/>
        <v>5.6486252724425867E-3</v>
      </c>
    </row>
    <row r="1208" spans="1:8" x14ac:dyDescent="0.2">
      <c r="A1208">
        <f>Sheet1!A1199</f>
        <v>1172</v>
      </c>
      <c r="B1208">
        <f>Sheet1!B1199</f>
        <v>731.17</v>
      </c>
      <c r="C1208">
        <f t="shared" si="100"/>
        <v>715.75918238993711</v>
      </c>
      <c r="D1208">
        <f t="shared" si="101"/>
        <v>731.17286749219659</v>
      </c>
      <c r="F1208" s="1">
        <f t="shared" si="97"/>
        <v>15.41081761006285</v>
      </c>
      <c r="G1208" s="1">
        <f t="shared" si="98"/>
        <v>15.413685102259478</v>
      </c>
      <c r="H1208" s="1">
        <f t="shared" si="99"/>
        <v>2.8674921966285183E-3</v>
      </c>
    </row>
    <row r="1209" spans="1:8" x14ac:dyDescent="0.2">
      <c r="A1209">
        <f>Sheet1!A1200</f>
        <v>1173</v>
      </c>
      <c r="B1209">
        <f>Sheet1!B1200</f>
        <v>731.61</v>
      </c>
      <c r="C1209">
        <f t="shared" si="100"/>
        <v>716.20968553459136</v>
      </c>
      <c r="D1209">
        <f t="shared" si="101"/>
        <v>731.62005746739158</v>
      </c>
      <c r="F1209" s="1">
        <f t="shared" si="97"/>
        <v>15.400314465408655</v>
      </c>
      <c r="G1209" s="1">
        <f t="shared" si="98"/>
        <v>15.410371932800217</v>
      </c>
      <c r="H1209" s="1">
        <f t="shared" si="99"/>
        <v>1.0057467391561659E-2</v>
      </c>
    </row>
    <row r="1210" spans="1:8" x14ac:dyDescent="0.2">
      <c r="A1210">
        <f>Sheet1!A1201</f>
        <v>1174</v>
      </c>
      <c r="B1210">
        <f>Sheet1!B1201</f>
        <v>732.06</v>
      </c>
      <c r="C1210">
        <f t="shared" si="100"/>
        <v>716.66018867924538</v>
      </c>
      <c r="D1210">
        <f t="shared" si="101"/>
        <v>732.06721854709474</v>
      </c>
      <c r="F1210" s="1">
        <f t="shared" si="97"/>
        <v>15.399811320754566</v>
      </c>
      <c r="G1210" s="1">
        <f t="shared" si="98"/>
        <v>15.40702986784936</v>
      </c>
      <c r="H1210" s="1">
        <f t="shared" si="99"/>
        <v>7.2185470947943031E-3</v>
      </c>
    </row>
    <row r="1211" spans="1:8" x14ac:dyDescent="0.2">
      <c r="A1211">
        <f>Sheet1!A1202</f>
        <v>1175</v>
      </c>
      <c r="B1211">
        <f>Sheet1!B1202</f>
        <v>732.51</v>
      </c>
      <c r="C1211">
        <f t="shared" si="100"/>
        <v>717.1106918238994</v>
      </c>
      <c r="D1211">
        <f t="shared" si="101"/>
        <v>732.51435072754384</v>
      </c>
      <c r="F1211" s="1">
        <f t="shared" si="97"/>
        <v>15.39930817610059</v>
      </c>
      <c r="G1211" s="1">
        <f t="shared" si="98"/>
        <v>15.403658903644441</v>
      </c>
      <c r="H1211" s="1">
        <f t="shared" si="99"/>
        <v>4.3507275438514625E-3</v>
      </c>
    </row>
    <row r="1212" spans="1:8" x14ac:dyDescent="0.2">
      <c r="A1212">
        <f>Sheet1!A1203</f>
        <v>1176</v>
      </c>
      <c r="B1212">
        <f>Sheet1!B1203</f>
        <v>732.96</v>
      </c>
      <c r="C1212">
        <f t="shared" si="100"/>
        <v>717.56119496855354</v>
      </c>
      <c r="D1212">
        <f t="shared" si="101"/>
        <v>732.96145400497596</v>
      </c>
      <c r="F1212" s="1">
        <f t="shared" si="97"/>
        <v>15.3988050314465</v>
      </c>
      <c r="G1212" s="1">
        <f t="shared" si="98"/>
        <v>15.400259036422426</v>
      </c>
      <c r="H1212" s="1">
        <f t="shared" si="99"/>
        <v>1.4540049759261819E-3</v>
      </c>
    </row>
    <row r="1213" spans="1:8" x14ac:dyDescent="0.2">
      <c r="A1213">
        <f>Sheet1!A1204</f>
        <v>1177</v>
      </c>
      <c r="B1213">
        <f>Sheet1!B1204</f>
        <v>733.4</v>
      </c>
      <c r="C1213">
        <f t="shared" si="100"/>
        <v>718.01169811320767</v>
      </c>
      <c r="D1213">
        <f t="shared" si="101"/>
        <v>733.40852837562841</v>
      </c>
      <c r="F1213" s="1">
        <f t="shared" si="97"/>
        <v>15.388301886792306</v>
      </c>
      <c r="G1213" s="1">
        <f t="shared" si="98"/>
        <v>15.396830262420735</v>
      </c>
      <c r="H1213" s="1">
        <f t="shared" si="99"/>
        <v>8.5283756284297851E-3</v>
      </c>
    </row>
    <row r="1214" spans="1:8" x14ac:dyDescent="0.2">
      <c r="A1214">
        <f>Sheet1!A1205</f>
        <v>1178</v>
      </c>
      <c r="B1214">
        <f>Sheet1!B1205</f>
        <v>733.85</v>
      </c>
      <c r="C1214">
        <f t="shared" si="100"/>
        <v>718.46220125786169</v>
      </c>
      <c r="D1214">
        <f t="shared" si="101"/>
        <v>733.85557383573894</v>
      </c>
      <c r="F1214" s="1">
        <f t="shared" si="97"/>
        <v>15.38779874213833</v>
      </c>
      <c r="G1214" s="1">
        <f t="shared" si="98"/>
        <v>15.393372577877244</v>
      </c>
      <c r="H1214" s="1">
        <f t="shared" si="99"/>
        <v>5.5738357389145676E-3</v>
      </c>
    </row>
    <row r="1215" spans="1:8" x14ac:dyDescent="0.2">
      <c r="A1215">
        <f>Sheet1!A1206</f>
        <v>1179</v>
      </c>
      <c r="B1215">
        <f>Sheet1!B1206</f>
        <v>734.3</v>
      </c>
      <c r="C1215">
        <f t="shared" si="100"/>
        <v>718.91270440251583</v>
      </c>
      <c r="D1215">
        <f t="shared" si="101"/>
        <v>734.30259038154452</v>
      </c>
      <c r="F1215" s="1">
        <f t="shared" si="97"/>
        <v>15.387295597484126</v>
      </c>
      <c r="G1215" s="1">
        <f t="shared" si="98"/>
        <v>15.389885979028691</v>
      </c>
      <c r="H1215" s="1">
        <f t="shared" si="99"/>
        <v>2.5903815445644796E-3</v>
      </c>
    </row>
    <row r="1216" spans="1:8" x14ac:dyDescent="0.2">
      <c r="A1216">
        <f>Sheet1!A1207</f>
        <v>1180</v>
      </c>
      <c r="B1216">
        <f>Sheet1!B1207</f>
        <v>734.74</v>
      </c>
      <c r="C1216">
        <f t="shared" si="100"/>
        <v>719.36320754716985</v>
      </c>
      <c r="D1216">
        <f t="shared" si="101"/>
        <v>734.74957800928303</v>
      </c>
      <c r="F1216" s="1">
        <f t="shared" si="97"/>
        <v>15.376792452830159</v>
      </c>
      <c r="G1216" s="1">
        <f t="shared" si="98"/>
        <v>15.386370462113177</v>
      </c>
      <c r="H1216" s="1">
        <f t="shared" si="99"/>
        <v>9.5780092830182184E-3</v>
      </c>
    </row>
    <row r="1217" spans="1:8" x14ac:dyDescent="0.2">
      <c r="A1217">
        <f>Sheet1!A1208</f>
        <v>1181</v>
      </c>
      <c r="B1217">
        <f>Sheet1!B1208</f>
        <v>735.19</v>
      </c>
      <c r="C1217">
        <f t="shared" si="100"/>
        <v>719.81371069182387</v>
      </c>
      <c r="D1217">
        <f t="shared" si="101"/>
        <v>735.19653671519143</v>
      </c>
      <c r="F1217" s="1">
        <f t="shared" si="97"/>
        <v>15.376289308176183</v>
      </c>
      <c r="G1217" s="1">
        <f t="shared" si="98"/>
        <v>15.382826023367556</v>
      </c>
      <c r="H1217" s="1">
        <f t="shared" si="99"/>
        <v>6.5367151913733323E-3</v>
      </c>
    </row>
    <row r="1218" spans="1:8" x14ac:dyDescent="0.2">
      <c r="A1218">
        <f>Sheet1!A1209</f>
        <v>1182</v>
      </c>
      <c r="B1218">
        <f>Sheet1!B1209</f>
        <v>735.64</v>
      </c>
      <c r="C1218">
        <f t="shared" si="100"/>
        <v>720.26421383647812</v>
      </c>
      <c r="D1218">
        <f t="shared" si="101"/>
        <v>735.6434664955076</v>
      </c>
      <c r="F1218" s="1">
        <f t="shared" si="97"/>
        <v>15.375786163521866</v>
      </c>
      <c r="G1218" s="1">
        <f t="shared" si="98"/>
        <v>15.379252659029476</v>
      </c>
      <c r="H1218" s="1">
        <f t="shared" si="99"/>
        <v>3.4664955076095794E-3</v>
      </c>
    </row>
    <row r="1219" spans="1:8" x14ac:dyDescent="0.2">
      <c r="A1219">
        <f>Sheet1!A1210</f>
        <v>1183</v>
      </c>
      <c r="B1219">
        <f>Sheet1!B1210</f>
        <v>736.09</v>
      </c>
      <c r="C1219">
        <f t="shared" si="100"/>
        <v>720.71471698113214</v>
      </c>
      <c r="D1219">
        <f t="shared" si="101"/>
        <v>736.09036734646827</v>
      </c>
      <c r="F1219" s="1">
        <f t="shared" si="97"/>
        <v>15.37528301886789</v>
      </c>
      <c r="G1219" s="1">
        <f t="shared" si="98"/>
        <v>15.375650365336128</v>
      </c>
      <c r="H1219" s="1">
        <f t="shared" si="99"/>
        <v>3.6734646823788353E-4</v>
      </c>
    </row>
    <row r="1220" spans="1:8" x14ac:dyDescent="0.2">
      <c r="A1220">
        <f>Sheet1!A1211</f>
        <v>1184</v>
      </c>
      <c r="B1220">
        <f>Sheet1!B1211</f>
        <v>736.53</v>
      </c>
      <c r="C1220">
        <f t="shared" si="100"/>
        <v>721.16522012578616</v>
      </c>
      <c r="D1220">
        <f t="shared" si="101"/>
        <v>736.53723926431155</v>
      </c>
      <c r="F1220" s="1">
        <f t="shared" si="97"/>
        <v>15.364779874213809</v>
      </c>
      <c r="G1220" s="1">
        <f t="shared" si="98"/>
        <v>15.372019138525388</v>
      </c>
      <c r="H1220" s="1">
        <f t="shared" si="99"/>
        <v>7.2392643115790634E-3</v>
      </c>
    </row>
    <row r="1221" spans="1:8" x14ac:dyDescent="0.2">
      <c r="A1221">
        <f>Sheet1!A1212</f>
        <v>1185</v>
      </c>
      <c r="B1221">
        <f>Sheet1!B1212</f>
        <v>736.98</v>
      </c>
      <c r="C1221">
        <f t="shared" si="100"/>
        <v>721.6157232704403</v>
      </c>
      <c r="D1221">
        <f t="shared" si="101"/>
        <v>736.98408224527464</v>
      </c>
      <c r="F1221" s="1">
        <f t="shared" si="97"/>
        <v>15.36427672955972</v>
      </c>
      <c r="G1221" s="1">
        <f t="shared" si="98"/>
        <v>15.368358974834337</v>
      </c>
      <c r="H1221" s="1">
        <f t="shared" si="99"/>
        <v>4.0822452746169802E-3</v>
      </c>
    </row>
    <row r="1222" spans="1:8" x14ac:dyDescent="0.2">
      <c r="A1222">
        <f>Sheet1!A1213</f>
        <v>1186</v>
      </c>
      <c r="B1222">
        <f>Sheet1!B1213</f>
        <v>737.43</v>
      </c>
      <c r="C1222">
        <f t="shared" si="100"/>
        <v>722.06622641509443</v>
      </c>
      <c r="D1222">
        <f t="shared" si="101"/>
        <v>737.43089628559449</v>
      </c>
      <c r="F1222" s="1">
        <f t="shared" si="97"/>
        <v>15.363773584905516</v>
      </c>
      <c r="G1222" s="1">
        <f t="shared" si="98"/>
        <v>15.364669870500052</v>
      </c>
      <c r="H1222" s="1">
        <f t="shared" si="99"/>
        <v>8.962855945355841E-4</v>
      </c>
    </row>
    <row r="1223" spans="1:8" x14ac:dyDescent="0.2">
      <c r="A1223">
        <f>Sheet1!A1214</f>
        <v>1187</v>
      </c>
      <c r="B1223">
        <f>Sheet1!B1214</f>
        <v>737.87</v>
      </c>
      <c r="C1223">
        <f t="shared" si="100"/>
        <v>722.51672955974846</v>
      </c>
      <c r="D1223">
        <f t="shared" si="101"/>
        <v>737.87768138150921</v>
      </c>
      <c r="F1223" s="1">
        <f t="shared" si="97"/>
        <v>15.353270440251549</v>
      </c>
      <c r="G1223" s="1">
        <f t="shared" si="98"/>
        <v>15.36095182176075</v>
      </c>
      <c r="H1223" s="1">
        <f t="shared" si="99"/>
        <v>7.6813815092009463E-3</v>
      </c>
    </row>
    <row r="1224" spans="1:8" x14ac:dyDescent="0.2">
      <c r="A1224">
        <f>Sheet1!A1215</f>
        <v>1188</v>
      </c>
      <c r="B1224">
        <f>Sheet1!B1215</f>
        <v>738.32</v>
      </c>
      <c r="C1224">
        <f t="shared" si="100"/>
        <v>722.96723270440259</v>
      </c>
      <c r="D1224">
        <f t="shared" si="101"/>
        <v>738.32443752925542</v>
      </c>
      <c r="F1224" s="1">
        <f t="shared" si="97"/>
        <v>15.352767295597459</v>
      </c>
      <c r="G1224" s="1">
        <f t="shared" si="98"/>
        <v>15.357204824852829</v>
      </c>
      <c r="H1224" s="1">
        <f t="shared" si="99"/>
        <v>4.4375292553695544E-3</v>
      </c>
    </row>
    <row r="1225" spans="1:8" x14ac:dyDescent="0.2">
      <c r="A1225">
        <f>Sheet1!A1216</f>
        <v>1189</v>
      </c>
      <c r="B1225">
        <f>Sheet1!B1216</f>
        <v>738.77</v>
      </c>
      <c r="C1225">
        <f t="shared" si="100"/>
        <v>723.41773584905661</v>
      </c>
      <c r="D1225">
        <f t="shared" si="101"/>
        <v>738.77116472507134</v>
      </c>
      <c r="F1225" s="1">
        <f t="shared" si="97"/>
        <v>15.35226415094337</v>
      </c>
      <c r="G1225" s="1">
        <f t="shared" si="98"/>
        <v>15.353428876014732</v>
      </c>
      <c r="H1225" s="1">
        <f t="shared" si="99"/>
        <v>1.164725071362227E-3</v>
      </c>
    </row>
    <row r="1226" spans="1:8" x14ac:dyDescent="0.2">
      <c r="A1226">
        <f>Sheet1!A1217</f>
        <v>1190</v>
      </c>
      <c r="B1226">
        <f>Sheet1!B1217</f>
        <v>739.21</v>
      </c>
      <c r="C1226">
        <f t="shared" si="100"/>
        <v>723.86823899371075</v>
      </c>
      <c r="D1226">
        <f t="shared" si="101"/>
        <v>739.21786296519372</v>
      </c>
      <c r="F1226" s="1">
        <f t="shared" si="97"/>
        <v>15.341761006289289</v>
      </c>
      <c r="G1226" s="1">
        <f t="shared" si="98"/>
        <v>15.34962397148297</v>
      </c>
      <c r="H1226" s="1">
        <f t="shared" si="99"/>
        <v>7.8629651936807932E-3</v>
      </c>
    </row>
    <row r="1227" spans="1:8" x14ac:dyDescent="0.2">
      <c r="A1227">
        <f>Sheet1!A1218</f>
        <v>1191</v>
      </c>
      <c r="B1227">
        <f>Sheet1!B1218</f>
        <v>739.66</v>
      </c>
      <c r="C1227">
        <f t="shared" si="100"/>
        <v>724.31874213836488</v>
      </c>
      <c r="D1227">
        <f t="shared" si="101"/>
        <v>739.66453224586041</v>
      </c>
      <c r="F1227" s="1">
        <f t="shared" si="97"/>
        <v>15.341257861635086</v>
      </c>
      <c r="G1227" s="1">
        <f t="shared" si="98"/>
        <v>15.345790107495532</v>
      </c>
      <c r="H1227" s="1">
        <f t="shared" si="99"/>
        <v>4.5322458604459825E-3</v>
      </c>
    </row>
    <row r="1228" spans="1:8" x14ac:dyDescent="0.2">
      <c r="A1228">
        <f>Sheet1!A1219</f>
        <v>1192</v>
      </c>
      <c r="B1228">
        <f>Sheet1!B1219</f>
        <v>740.11</v>
      </c>
      <c r="C1228">
        <f t="shared" si="100"/>
        <v>724.7692452830189</v>
      </c>
      <c r="D1228">
        <f t="shared" si="101"/>
        <v>740.11117256330874</v>
      </c>
      <c r="F1228" s="1">
        <f t="shared" si="97"/>
        <v>15.34075471698111</v>
      </c>
      <c r="G1228" s="1">
        <f t="shared" si="98"/>
        <v>15.341927280289838</v>
      </c>
      <c r="H1228" s="1">
        <f t="shared" si="99"/>
        <v>1.1725633087280585E-3</v>
      </c>
    </row>
    <row r="1229" spans="1:8" x14ac:dyDescent="0.2">
      <c r="A1229">
        <f>Sheet1!A1220</f>
        <v>1193</v>
      </c>
      <c r="B1229">
        <f>Sheet1!B1220</f>
        <v>740.55</v>
      </c>
      <c r="C1229">
        <f t="shared" si="100"/>
        <v>725.21974842767293</v>
      </c>
      <c r="D1229">
        <f t="shared" si="101"/>
        <v>740.55778391377567</v>
      </c>
      <c r="F1229" s="1">
        <f t="shared" si="97"/>
        <v>15.330251572327029</v>
      </c>
      <c r="G1229" s="1">
        <f t="shared" si="98"/>
        <v>15.33803548610274</v>
      </c>
      <c r="H1229" s="1">
        <f t="shared" si="99"/>
        <v>7.7839137757109711E-3</v>
      </c>
    </row>
    <row r="1230" spans="1:8" x14ac:dyDescent="0.2">
      <c r="A1230">
        <f>Sheet1!A1221</f>
        <v>1194</v>
      </c>
      <c r="B1230">
        <f>Sheet1!B1221</f>
        <v>741</v>
      </c>
      <c r="C1230">
        <f t="shared" si="100"/>
        <v>725.67025157232717</v>
      </c>
      <c r="D1230">
        <f t="shared" si="101"/>
        <v>741.00436629349917</v>
      </c>
      <c r="F1230" s="1">
        <f t="shared" si="97"/>
        <v>15.329748427672826</v>
      </c>
      <c r="G1230" s="1">
        <f t="shared" si="98"/>
        <v>15.334114721172</v>
      </c>
      <c r="H1230" s="1">
        <f t="shared" si="99"/>
        <v>4.3662934991743896E-3</v>
      </c>
    </row>
    <row r="1231" spans="1:8" x14ac:dyDescent="0.2">
      <c r="A1231">
        <f>Sheet1!A1222</f>
        <v>1195</v>
      </c>
      <c r="B1231">
        <f>Sheet1!B1222</f>
        <v>741.45</v>
      </c>
      <c r="C1231">
        <f t="shared" si="100"/>
        <v>726.1207547169812</v>
      </c>
      <c r="D1231">
        <f t="shared" si="101"/>
        <v>741.45091969871612</v>
      </c>
      <c r="F1231" s="1">
        <f t="shared" si="97"/>
        <v>15.329245283018849</v>
      </c>
      <c r="G1231" s="1">
        <f t="shared" si="98"/>
        <v>15.330164981734924</v>
      </c>
      <c r="H1231" s="1">
        <f t="shared" si="99"/>
        <v>9.196987160748904E-4</v>
      </c>
    </row>
    <row r="1232" spans="1:8" x14ac:dyDescent="0.2">
      <c r="A1232">
        <f>Sheet1!A1223</f>
        <v>1196</v>
      </c>
      <c r="B1232">
        <f>Sheet1!B1223</f>
        <v>741.89</v>
      </c>
      <c r="C1232">
        <f t="shared" si="100"/>
        <v>726.57125786163522</v>
      </c>
      <c r="D1232">
        <f t="shared" si="101"/>
        <v>741.89744412566461</v>
      </c>
      <c r="F1232" s="1">
        <f t="shared" si="97"/>
        <v>15.318742138364769</v>
      </c>
      <c r="G1232" s="1">
        <f t="shared" si="98"/>
        <v>15.326186264029388</v>
      </c>
      <c r="H1232" s="1">
        <f t="shared" si="99"/>
        <v>7.4441256646196052E-3</v>
      </c>
    </row>
    <row r="1233" spans="1:8" x14ac:dyDescent="0.2">
      <c r="A1233">
        <f>Sheet1!A1224</f>
        <v>1197</v>
      </c>
      <c r="B1233">
        <f>Sheet1!B1224</f>
        <v>742.34</v>
      </c>
      <c r="C1233">
        <f t="shared" si="100"/>
        <v>727.02176100628935</v>
      </c>
      <c r="D1233">
        <f t="shared" si="101"/>
        <v>742.34393957058126</v>
      </c>
      <c r="F1233" s="1">
        <f t="shared" si="97"/>
        <v>15.318238993710679</v>
      </c>
      <c r="G1233" s="1">
        <f t="shared" si="98"/>
        <v>15.322178564291903</v>
      </c>
      <c r="H1233" s="1">
        <f t="shared" si="99"/>
        <v>3.9395705812239612E-3</v>
      </c>
    </row>
    <row r="1234" spans="1:8" x14ac:dyDescent="0.2">
      <c r="A1234">
        <f>Sheet1!A1225</f>
        <v>1198</v>
      </c>
      <c r="B1234">
        <f>Sheet1!B1225</f>
        <v>742.79</v>
      </c>
      <c r="C1234">
        <f t="shared" si="100"/>
        <v>727.47226415094349</v>
      </c>
      <c r="D1234">
        <f t="shared" si="101"/>
        <v>742.79040602970406</v>
      </c>
      <c r="F1234" s="1">
        <f t="shared" si="97"/>
        <v>15.317735849056476</v>
      </c>
      <c r="G1234" s="1">
        <f t="shared" si="98"/>
        <v>15.318141878760571</v>
      </c>
      <c r="H1234" s="1">
        <f t="shared" si="99"/>
        <v>4.0602970409508998E-4</v>
      </c>
    </row>
    <row r="1235" spans="1:8" x14ac:dyDescent="0.2">
      <c r="A1235">
        <f>Sheet1!A1226</f>
        <v>1199</v>
      </c>
      <c r="B1235">
        <f>Sheet1!B1226</f>
        <v>743.23</v>
      </c>
      <c r="C1235">
        <f t="shared" si="100"/>
        <v>727.92276729559751</v>
      </c>
      <c r="D1235">
        <f t="shared" si="101"/>
        <v>743.23684349927021</v>
      </c>
      <c r="F1235" s="1">
        <f t="shared" si="97"/>
        <v>15.307232704402509</v>
      </c>
      <c r="G1235" s="1">
        <f t="shared" si="98"/>
        <v>15.314076203672698</v>
      </c>
      <c r="H1235" s="1">
        <f t="shared" si="99"/>
        <v>6.8434992701895681E-3</v>
      </c>
    </row>
    <row r="1236" spans="1:8" x14ac:dyDescent="0.2">
      <c r="A1236">
        <f>Sheet1!A1227</f>
        <v>1200</v>
      </c>
      <c r="B1236">
        <f>Sheet1!B1227</f>
        <v>743.68</v>
      </c>
      <c r="C1236">
        <f t="shared" si="100"/>
        <v>728.37327044025164</v>
      </c>
      <c r="D1236">
        <f t="shared" si="101"/>
        <v>743.68325197551701</v>
      </c>
      <c r="F1236" s="1">
        <f t="shared" si="97"/>
        <v>15.306729559748305</v>
      </c>
      <c r="G1236" s="1">
        <f t="shared" si="98"/>
        <v>15.309981535265365</v>
      </c>
      <c r="H1236" s="1">
        <f t="shared" si="99"/>
        <v>3.2519755170596909E-3</v>
      </c>
    </row>
    <row r="1237" spans="1:8" x14ac:dyDescent="0.2">
      <c r="A1237">
        <f>Sheet1!A1228</f>
        <v>1201</v>
      </c>
      <c r="B1237">
        <f>Sheet1!B1228</f>
        <v>744.12</v>
      </c>
      <c r="C1237">
        <f t="shared" si="100"/>
        <v>728.82377358490567</v>
      </c>
      <c r="D1237">
        <f t="shared" si="101"/>
        <v>744.129631454682</v>
      </c>
      <c r="F1237" s="1">
        <f t="shared" si="97"/>
        <v>15.296226415094338</v>
      </c>
      <c r="G1237" s="1">
        <f t="shared" si="98"/>
        <v>15.305857869776332</v>
      </c>
      <c r="H1237" s="1">
        <f t="shared" si="99"/>
        <v>9.6314546819940006E-3</v>
      </c>
    </row>
    <row r="1238" spans="1:8" x14ac:dyDescent="0.2">
      <c r="A1238">
        <f>Sheet1!A1229</f>
        <v>1202</v>
      </c>
      <c r="B1238">
        <f>Sheet1!B1229</f>
        <v>744.57</v>
      </c>
      <c r="C1238">
        <f t="shared" si="100"/>
        <v>729.27427672955992</v>
      </c>
      <c r="D1238">
        <f t="shared" si="101"/>
        <v>744.57598193300248</v>
      </c>
      <c r="F1238" s="1">
        <f t="shared" si="97"/>
        <v>15.295723270440135</v>
      </c>
      <c r="G1238" s="1">
        <f t="shared" si="98"/>
        <v>15.301705203442566</v>
      </c>
      <c r="H1238" s="1">
        <f t="shared" si="99"/>
        <v>5.9819330024311057E-3</v>
      </c>
    </row>
    <row r="1239" spans="1:8" x14ac:dyDescent="0.2">
      <c r="A1239">
        <f>Sheet1!A1230</f>
        <v>1203</v>
      </c>
      <c r="B1239">
        <f>Sheet1!B1230</f>
        <v>745.02</v>
      </c>
      <c r="C1239">
        <f t="shared" si="100"/>
        <v>729.72477987421394</v>
      </c>
      <c r="D1239">
        <f t="shared" si="101"/>
        <v>745.02230340671599</v>
      </c>
      <c r="F1239" s="1">
        <f t="shared" si="97"/>
        <v>15.295220125786045</v>
      </c>
      <c r="G1239" s="1">
        <f t="shared" si="98"/>
        <v>15.297523532502055</v>
      </c>
      <c r="H1239" s="1">
        <f t="shared" si="99"/>
        <v>2.3034067160097038E-3</v>
      </c>
    </row>
    <row r="1240" spans="1:8" x14ac:dyDescent="0.2">
      <c r="A1240">
        <f>Sheet1!A1231</f>
        <v>1204</v>
      </c>
      <c r="B1240">
        <f>Sheet1!B1231</f>
        <v>745.46</v>
      </c>
      <c r="C1240">
        <f t="shared" si="100"/>
        <v>730.17528301886796</v>
      </c>
      <c r="D1240">
        <f t="shared" si="101"/>
        <v>745.46859587205972</v>
      </c>
      <c r="F1240" s="1">
        <f t="shared" si="97"/>
        <v>15.284716981132078</v>
      </c>
      <c r="G1240" s="1">
        <f t="shared" si="98"/>
        <v>15.293312853191765</v>
      </c>
      <c r="H1240" s="1">
        <f t="shared" si="99"/>
        <v>8.5958720596863714E-3</v>
      </c>
    </row>
    <row r="1241" spans="1:8" x14ac:dyDescent="0.2">
      <c r="A1241">
        <f>Sheet1!A1232</f>
        <v>1205</v>
      </c>
      <c r="B1241">
        <f>Sheet1!B1232</f>
        <v>745.91</v>
      </c>
      <c r="C1241">
        <f t="shared" si="100"/>
        <v>730.62578616352209</v>
      </c>
      <c r="D1241">
        <f t="shared" si="101"/>
        <v>745.91485932527144</v>
      </c>
      <c r="F1241" s="1">
        <f t="shared" si="97"/>
        <v>15.284213836477875</v>
      </c>
      <c r="G1241" s="1">
        <f t="shared" si="98"/>
        <v>15.289073161749343</v>
      </c>
      <c r="H1241" s="1">
        <f t="shared" si="99"/>
        <v>4.8593252714681512E-3</v>
      </c>
    </row>
    <row r="1242" spans="1:8" x14ac:dyDescent="0.2">
      <c r="A1242">
        <f>Sheet1!A1233</f>
        <v>1206</v>
      </c>
      <c r="B1242">
        <f>Sheet1!B1233</f>
        <v>746.36</v>
      </c>
      <c r="C1242">
        <f t="shared" si="100"/>
        <v>731.07628930817611</v>
      </c>
      <c r="D1242">
        <f t="shared" si="101"/>
        <v>746.3610937625881</v>
      </c>
      <c r="F1242" s="1">
        <f t="shared" si="97"/>
        <v>15.283710691823899</v>
      </c>
      <c r="G1242" s="1">
        <f t="shared" si="98"/>
        <v>15.284804454411983</v>
      </c>
      <c r="H1242" s="1">
        <f t="shared" si="99"/>
        <v>1.0937625880842461E-3</v>
      </c>
    </row>
    <row r="1243" spans="1:8" x14ac:dyDescent="0.2">
      <c r="A1243">
        <f>Sheet1!A1234</f>
        <v>1207</v>
      </c>
      <c r="B1243">
        <f>Sheet1!B1234</f>
        <v>746.8</v>
      </c>
      <c r="C1243">
        <f t="shared" si="100"/>
        <v>731.52679245283025</v>
      </c>
      <c r="D1243">
        <f t="shared" si="101"/>
        <v>746.80729918024758</v>
      </c>
      <c r="F1243" s="1">
        <f t="shared" si="97"/>
        <v>15.273207547169704</v>
      </c>
      <c r="G1243" s="1">
        <f t="shared" si="98"/>
        <v>15.280506727417333</v>
      </c>
      <c r="H1243" s="1">
        <f t="shared" si="99"/>
        <v>7.2991802476281009E-3</v>
      </c>
    </row>
    <row r="1244" spans="1:8" x14ac:dyDescent="0.2">
      <c r="A1244">
        <f>Sheet1!A1235</f>
        <v>1208</v>
      </c>
      <c r="B1244">
        <f>Sheet1!B1235</f>
        <v>747.25</v>
      </c>
      <c r="C1244">
        <f t="shared" si="100"/>
        <v>731.97729559748439</v>
      </c>
      <c r="D1244">
        <f t="shared" si="101"/>
        <v>747.25347557448697</v>
      </c>
      <c r="F1244" s="1">
        <f t="shared" si="97"/>
        <v>15.272704402515615</v>
      </c>
      <c r="G1244" s="1">
        <f t="shared" si="98"/>
        <v>15.276179977002585</v>
      </c>
      <c r="H1244" s="1">
        <f t="shared" si="99"/>
        <v>3.4755744869698901E-3</v>
      </c>
    </row>
    <row r="1245" spans="1:8" x14ac:dyDescent="0.2">
      <c r="A1245">
        <f>Sheet1!A1236</f>
        <v>1209</v>
      </c>
      <c r="B1245">
        <f>Sheet1!B1236</f>
        <v>747.69</v>
      </c>
      <c r="C1245">
        <f t="shared" si="100"/>
        <v>732.42779874213841</v>
      </c>
      <c r="D1245">
        <f t="shared" si="101"/>
        <v>747.69962294154345</v>
      </c>
      <c r="F1245" s="1">
        <f t="shared" si="97"/>
        <v>15.262201257861648</v>
      </c>
      <c r="G1245" s="1">
        <f t="shared" si="98"/>
        <v>15.271824199405046</v>
      </c>
      <c r="H1245" s="1">
        <f t="shared" si="99"/>
        <v>9.6229415433981558E-3</v>
      </c>
    </row>
    <row r="1246" spans="1:8" x14ac:dyDescent="0.2">
      <c r="A1246">
        <f>Sheet1!A1237</f>
        <v>1210</v>
      </c>
      <c r="B1246">
        <f>Sheet1!B1237</f>
        <v>748.14</v>
      </c>
      <c r="C1246">
        <f t="shared" si="100"/>
        <v>732.87830188679243</v>
      </c>
      <c r="D1246">
        <f t="shared" si="101"/>
        <v>748.14574127765502</v>
      </c>
      <c r="F1246" s="1">
        <f t="shared" si="97"/>
        <v>15.261698113207558</v>
      </c>
      <c r="G1246" s="1">
        <f t="shared" si="98"/>
        <v>15.267439390862592</v>
      </c>
      <c r="H1246" s="1">
        <f t="shared" si="99"/>
        <v>5.7412776550336275E-3</v>
      </c>
    </row>
    <row r="1247" spans="1:8" x14ac:dyDescent="0.2">
      <c r="A1247">
        <f>Sheet1!A1238</f>
        <v>1211</v>
      </c>
      <c r="B1247">
        <f>Sheet1!B1238</f>
        <v>748.59</v>
      </c>
      <c r="C1247">
        <f t="shared" si="100"/>
        <v>733.32880503144668</v>
      </c>
      <c r="D1247">
        <f t="shared" si="101"/>
        <v>748.59183057905852</v>
      </c>
      <c r="F1247" s="1">
        <f t="shared" si="97"/>
        <v>15.261194968553355</v>
      </c>
      <c r="G1247" s="1">
        <f t="shared" si="98"/>
        <v>15.263025547611846</v>
      </c>
      <c r="H1247" s="1">
        <f t="shared" si="99"/>
        <v>1.8305790584918213E-3</v>
      </c>
    </row>
    <row r="1248" spans="1:8" x14ac:dyDescent="0.2">
      <c r="A1248">
        <f>Sheet1!A1239</f>
        <v>1212</v>
      </c>
      <c r="B1248">
        <f>Sheet1!B1239</f>
        <v>749.03</v>
      </c>
      <c r="C1248">
        <f t="shared" si="100"/>
        <v>733.7793081761007</v>
      </c>
      <c r="D1248">
        <f t="shared" si="101"/>
        <v>749.03789084199184</v>
      </c>
      <c r="F1248" s="1">
        <f t="shared" si="97"/>
        <v>15.250691823899274</v>
      </c>
      <c r="G1248" s="1">
        <f t="shared" si="98"/>
        <v>15.25858266589114</v>
      </c>
      <c r="H1248" s="1">
        <f t="shared" si="99"/>
        <v>7.8908419918661821E-3</v>
      </c>
    </row>
    <row r="1249" spans="1:8" x14ac:dyDescent="0.2">
      <c r="A1249">
        <f>Sheet1!A1240</f>
        <v>1213</v>
      </c>
      <c r="B1249">
        <f>Sheet1!B1240</f>
        <v>749.48</v>
      </c>
      <c r="C1249">
        <f t="shared" si="100"/>
        <v>734.22981132075472</v>
      </c>
      <c r="D1249">
        <f t="shared" si="101"/>
        <v>749.4839220626917</v>
      </c>
      <c r="F1249" s="1">
        <f t="shared" si="97"/>
        <v>15.250188679245298</v>
      </c>
      <c r="G1249" s="1">
        <f t="shared" si="98"/>
        <v>15.254110741936984</v>
      </c>
      <c r="H1249" s="1">
        <f t="shared" si="99"/>
        <v>3.9220626916858237E-3</v>
      </c>
    </row>
    <row r="1250" spans="1:8" x14ac:dyDescent="0.2">
      <c r="A1250">
        <f>Sheet1!A1241</f>
        <v>1214</v>
      </c>
      <c r="B1250">
        <f>Sheet1!B1241</f>
        <v>749.92</v>
      </c>
      <c r="C1250">
        <f t="shared" si="100"/>
        <v>734.68031446540886</v>
      </c>
      <c r="D1250">
        <f t="shared" si="101"/>
        <v>749.92992423739634</v>
      </c>
      <c r="F1250" s="1">
        <f t="shared" si="97"/>
        <v>15.239685534591104</v>
      </c>
      <c r="G1250" s="1">
        <f t="shared" si="98"/>
        <v>15.24960977198748</v>
      </c>
      <c r="H1250" s="1">
        <f t="shared" si="99"/>
        <v>9.9242373963761565E-3</v>
      </c>
    </row>
    <row r="1251" spans="1:8" x14ac:dyDescent="0.2">
      <c r="A1251">
        <f>Sheet1!A1242</f>
        <v>1215</v>
      </c>
      <c r="B1251">
        <f>Sheet1!B1242</f>
        <v>750.37</v>
      </c>
      <c r="C1251">
        <f t="shared" si="100"/>
        <v>735.13081761006299</v>
      </c>
      <c r="D1251">
        <f t="shared" si="101"/>
        <v>750.37589736234281</v>
      </c>
      <c r="F1251" s="1">
        <f t="shared" si="97"/>
        <v>15.239182389937014</v>
      </c>
      <c r="G1251" s="1">
        <f t="shared" si="98"/>
        <v>15.245079752279821</v>
      </c>
      <c r="H1251" s="1">
        <f t="shared" si="99"/>
        <v>5.8973623428073552E-3</v>
      </c>
    </row>
    <row r="1252" spans="1:8" x14ac:dyDescent="0.2">
      <c r="A1252">
        <f>Sheet1!A1243</f>
        <v>1216</v>
      </c>
      <c r="B1252">
        <f>Sheet1!B1243</f>
        <v>750.82</v>
      </c>
      <c r="C1252">
        <f t="shared" si="100"/>
        <v>735.58132075471701</v>
      </c>
      <c r="D1252">
        <f t="shared" si="101"/>
        <v>750.82184143376821</v>
      </c>
      <c r="F1252" s="1">
        <f t="shared" si="97"/>
        <v>15.238679245283038</v>
      </c>
      <c r="G1252" s="1">
        <f t="shared" si="98"/>
        <v>15.240520679051201</v>
      </c>
      <c r="H1252" s="1">
        <f t="shared" si="99"/>
        <v>1.8414337681633697E-3</v>
      </c>
    </row>
    <row r="1253" spans="1:8" x14ac:dyDescent="0.2">
      <c r="A1253">
        <f>Sheet1!A1244</f>
        <v>1217</v>
      </c>
      <c r="B1253">
        <f>Sheet1!B1244</f>
        <v>751.26</v>
      </c>
      <c r="C1253">
        <f t="shared" si="100"/>
        <v>736.03182389937115</v>
      </c>
      <c r="D1253">
        <f t="shared" si="101"/>
        <v>751.26775644791041</v>
      </c>
      <c r="F1253" s="1">
        <f t="shared" ref="F1253:F1316" si="102">B1253-C1253</f>
        <v>15.228176100628843</v>
      </c>
      <c r="G1253" s="1">
        <f t="shared" ref="G1253:G1316" si="103">D1253-C1253</f>
        <v>15.235932548539267</v>
      </c>
      <c r="H1253" s="1">
        <f t="shared" ref="H1253:H1316" si="104">D1253-B1253</f>
        <v>7.7564479104239581E-3</v>
      </c>
    </row>
    <row r="1254" spans="1:8" x14ac:dyDescent="0.2">
      <c r="A1254">
        <f>Sheet1!A1245</f>
        <v>1218</v>
      </c>
      <c r="B1254">
        <f>Sheet1!B1245</f>
        <v>751.71</v>
      </c>
      <c r="C1254">
        <f t="shared" ref="C1254:C1317" si="105">C$36+(A1254-1)*(C$2103-C$36)/2067</f>
        <v>736.48232704402517</v>
      </c>
      <c r="D1254">
        <f t="shared" ref="D1254:D1317" si="106">$J$21+A1254*$I$21+$H$21*A1254^2+$G$21*A1254^3</f>
        <v>751.71364240100638</v>
      </c>
      <c r="F1254" s="1">
        <f t="shared" si="102"/>
        <v>15.227672955974867</v>
      </c>
      <c r="G1254" s="1">
        <f t="shared" si="103"/>
        <v>15.231315356981213</v>
      </c>
      <c r="H1254" s="1">
        <f t="shared" si="104"/>
        <v>3.642401006345608E-3</v>
      </c>
    </row>
    <row r="1255" spans="1:8" x14ac:dyDescent="0.2">
      <c r="A1255">
        <f>Sheet1!A1246</f>
        <v>1219</v>
      </c>
      <c r="B1255">
        <f>Sheet1!B1246</f>
        <v>752.15</v>
      </c>
      <c r="C1255">
        <f t="shared" si="105"/>
        <v>736.9328301886793</v>
      </c>
      <c r="D1255">
        <f t="shared" si="106"/>
        <v>752.15949928929399</v>
      </c>
      <c r="F1255" s="1">
        <f t="shared" si="102"/>
        <v>15.217169811320673</v>
      </c>
      <c r="G1255" s="1">
        <f t="shared" si="103"/>
        <v>15.226669100614686</v>
      </c>
      <c r="H1255" s="1">
        <f t="shared" si="104"/>
        <v>9.4992892940126694E-3</v>
      </c>
    </row>
    <row r="1256" spans="1:8" x14ac:dyDescent="0.2">
      <c r="A1256">
        <f>Sheet1!A1247</f>
        <v>1220</v>
      </c>
      <c r="B1256">
        <f>Sheet1!B1247</f>
        <v>752.6</v>
      </c>
      <c r="C1256">
        <f t="shared" si="105"/>
        <v>737.38333333333344</v>
      </c>
      <c r="D1256">
        <f t="shared" si="106"/>
        <v>752.60532710901009</v>
      </c>
      <c r="F1256" s="1">
        <f t="shared" si="102"/>
        <v>15.216666666666583</v>
      </c>
      <c r="G1256" s="1">
        <f t="shared" si="103"/>
        <v>15.221993775676651</v>
      </c>
      <c r="H1256" s="1">
        <f t="shared" si="104"/>
        <v>5.327109010067943E-3</v>
      </c>
    </row>
    <row r="1257" spans="1:8" x14ac:dyDescent="0.2">
      <c r="A1257">
        <f>Sheet1!A1248</f>
        <v>1221</v>
      </c>
      <c r="B1257">
        <f>Sheet1!B1248</f>
        <v>753.05</v>
      </c>
      <c r="C1257">
        <f t="shared" si="105"/>
        <v>737.83383647798746</v>
      </c>
      <c r="D1257">
        <f t="shared" si="106"/>
        <v>753.05112585639267</v>
      </c>
      <c r="F1257" s="1">
        <f t="shared" si="102"/>
        <v>15.216163522012494</v>
      </c>
      <c r="G1257" s="1">
        <f t="shared" si="103"/>
        <v>15.217289378405212</v>
      </c>
      <c r="H1257" s="1">
        <f t="shared" si="104"/>
        <v>1.1258563927185605E-3</v>
      </c>
    </row>
    <row r="1258" spans="1:8" x14ac:dyDescent="0.2">
      <c r="A1258">
        <f>Sheet1!A1249</f>
        <v>1222</v>
      </c>
      <c r="B1258">
        <f>Sheet1!B1249</f>
        <v>753.49</v>
      </c>
      <c r="C1258">
        <f t="shared" si="105"/>
        <v>738.28433962264148</v>
      </c>
      <c r="D1258">
        <f t="shared" si="106"/>
        <v>753.49689552767882</v>
      </c>
      <c r="F1258" s="1">
        <f t="shared" si="102"/>
        <v>15.205660377358527</v>
      </c>
      <c r="G1258" s="1">
        <f t="shared" si="103"/>
        <v>15.212555905037334</v>
      </c>
      <c r="H1258" s="1">
        <f t="shared" si="104"/>
        <v>6.8955276788074116E-3</v>
      </c>
    </row>
    <row r="1259" spans="1:8" x14ac:dyDescent="0.2">
      <c r="A1259">
        <f>Sheet1!A1250</f>
        <v>1223</v>
      </c>
      <c r="B1259">
        <f>Sheet1!B1250</f>
        <v>753.94</v>
      </c>
      <c r="C1259">
        <f t="shared" si="105"/>
        <v>738.73484276729573</v>
      </c>
      <c r="D1259">
        <f t="shared" si="106"/>
        <v>753.94263611910571</v>
      </c>
      <c r="F1259" s="1">
        <f t="shared" si="102"/>
        <v>15.205157232704323</v>
      </c>
      <c r="G1259" s="1">
        <f t="shared" si="103"/>
        <v>15.207793351809983</v>
      </c>
      <c r="H1259" s="1">
        <f t="shared" si="104"/>
        <v>2.636119105659418E-3</v>
      </c>
    </row>
    <row r="1260" spans="1:8" x14ac:dyDescent="0.2">
      <c r="A1260">
        <f>Sheet1!A1251</f>
        <v>1224</v>
      </c>
      <c r="B1260">
        <f>Sheet1!B1251</f>
        <v>754.38</v>
      </c>
      <c r="C1260">
        <f t="shared" si="105"/>
        <v>739.18534591194975</v>
      </c>
      <c r="D1260">
        <f t="shared" si="106"/>
        <v>754.38834762691135</v>
      </c>
      <c r="F1260" s="1">
        <f t="shared" si="102"/>
        <v>15.194654088050243</v>
      </c>
      <c r="G1260" s="1">
        <f t="shared" si="103"/>
        <v>15.203001714961601</v>
      </c>
      <c r="H1260" s="1">
        <f t="shared" si="104"/>
        <v>8.3476269113589296E-3</v>
      </c>
    </row>
    <row r="1261" spans="1:8" x14ac:dyDescent="0.2">
      <c r="A1261">
        <f>Sheet1!A1252</f>
        <v>1225</v>
      </c>
      <c r="B1261">
        <f>Sheet1!B1252</f>
        <v>754.83</v>
      </c>
      <c r="C1261">
        <f t="shared" si="105"/>
        <v>739.63584905660377</v>
      </c>
      <c r="D1261">
        <f t="shared" si="106"/>
        <v>754.83403004733259</v>
      </c>
      <c r="F1261" s="1">
        <f t="shared" si="102"/>
        <v>15.194150943396266</v>
      </c>
      <c r="G1261" s="1">
        <f t="shared" si="103"/>
        <v>15.198180990728815</v>
      </c>
      <c r="H1261" s="1">
        <f t="shared" si="104"/>
        <v>4.0300473325487474E-3</v>
      </c>
    </row>
    <row r="1262" spans="1:8" x14ac:dyDescent="0.2">
      <c r="A1262">
        <f>Sheet1!A1253</f>
        <v>1226</v>
      </c>
      <c r="B1262">
        <f>Sheet1!B1253</f>
        <v>755.27</v>
      </c>
      <c r="C1262">
        <f t="shared" si="105"/>
        <v>740.08635220125791</v>
      </c>
      <c r="D1262">
        <f t="shared" si="106"/>
        <v>755.27968337660707</v>
      </c>
      <c r="F1262" s="1">
        <f t="shared" si="102"/>
        <v>15.183647798742072</v>
      </c>
      <c r="G1262" s="1">
        <f t="shared" si="103"/>
        <v>15.193331175349158</v>
      </c>
      <c r="H1262" s="1">
        <f t="shared" si="104"/>
        <v>9.6833766070858474E-3</v>
      </c>
    </row>
    <row r="1263" spans="1:8" x14ac:dyDescent="0.2">
      <c r="A1263">
        <f>Sheet1!A1254</f>
        <v>1227</v>
      </c>
      <c r="B1263">
        <f>Sheet1!B1254</f>
        <v>755.72</v>
      </c>
      <c r="C1263">
        <f t="shared" si="105"/>
        <v>740.53685534591204</v>
      </c>
      <c r="D1263">
        <f t="shared" si="106"/>
        <v>755.7253076109721</v>
      </c>
      <c r="F1263" s="1">
        <f t="shared" si="102"/>
        <v>15.183144654087982</v>
      </c>
      <c r="G1263" s="1">
        <f t="shared" si="103"/>
        <v>15.18845226506005</v>
      </c>
      <c r="H1263" s="1">
        <f t="shared" si="104"/>
        <v>5.3076109720677778E-3</v>
      </c>
    </row>
    <row r="1264" spans="1:8" x14ac:dyDescent="0.2">
      <c r="A1264">
        <f>Sheet1!A1255</f>
        <v>1228</v>
      </c>
      <c r="B1264">
        <f>Sheet1!B1255</f>
        <v>756.17</v>
      </c>
      <c r="C1264">
        <f t="shared" si="105"/>
        <v>740.98735849056618</v>
      </c>
      <c r="D1264">
        <f t="shared" si="106"/>
        <v>756.17090274666532</v>
      </c>
      <c r="F1264" s="1">
        <f t="shared" si="102"/>
        <v>15.182641509433779</v>
      </c>
      <c r="G1264" s="1">
        <f t="shared" si="103"/>
        <v>15.18354425609914</v>
      </c>
      <c r="H1264" s="1">
        <f t="shared" si="104"/>
        <v>9.0274666536060977E-4</v>
      </c>
    </row>
    <row r="1265" spans="1:8" x14ac:dyDescent="0.2">
      <c r="A1265">
        <f>Sheet1!A1256</f>
        <v>1229</v>
      </c>
      <c r="B1265">
        <f>Sheet1!B1256</f>
        <v>756.61</v>
      </c>
      <c r="C1265">
        <f t="shared" si="105"/>
        <v>741.4378616352202</v>
      </c>
      <c r="D1265">
        <f t="shared" si="106"/>
        <v>756.61646877992382</v>
      </c>
      <c r="F1265" s="1">
        <f t="shared" si="102"/>
        <v>15.172138364779812</v>
      </c>
      <c r="G1265" s="1">
        <f t="shared" si="103"/>
        <v>15.178607144703619</v>
      </c>
      <c r="H1265" s="1">
        <f t="shared" si="104"/>
        <v>6.468779923807233E-3</v>
      </c>
    </row>
    <row r="1266" spans="1:8" x14ac:dyDescent="0.2">
      <c r="A1266">
        <f>Sheet1!A1257</f>
        <v>1230</v>
      </c>
      <c r="B1266">
        <f>Sheet1!B1257</f>
        <v>757.06</v>
      </c>
      <c r="C1266">
        <f t="shared" si="105"/>
        <v>741.88836477987422</v>
      </c>
      <c r="D1266">
        <f t="shared" si="106"/>
        <v>757.06200570698525</v>
      </c>
      <c r="F1266" s="1">
        <f t="shared" si="102"/>
        <v>15.171635220125722</v>
      </c>
      <c r="G1266" s="1">
        <f t="shared" si="103"/>
        <v>15.173640927111023</v>
      </c>
      <c r="H1266" s="1">
        <f t="shared" si="104"/>
        <v>2.0057069853010034E-3</v>
      </c>
    </row>
    <row r="1267" spans="1:8" x14ac:dyDescent="0.2">
      <c r="A1267">
        <f>Sheet1!A1258</f>
        <v>1231</v>
      </c>
      <c r="B1267">
        <f>Sheet1!B1258</f>
        <v>757.5</v>
      </c>
      <c r="C1267">
        <f t="shared" si="105"/>
        <v>742.33886792452836</v>
      </c>
      <c r="D1267">
        <f t="shared" si="106"/>
        <v>757.50751352408702</v>
      </c>
      <c r="F1267" s="1">
        <f t="shared" si="102"/>
        <v>15.161132075471642</v>
      </c>
      <c r="G1267" s="1">
        <f t="shared" si="103"/>
        <v>15.168645599558658</v>
      </c>
      <c r="H1267" s="1">
        <f t="shared" si="104"/>
        <v>7.5135240870167763E-3</v>
      </c>
    </row>
    <row r="1268" spans="1:8" x14ac:dyDescent="0.2">
      <c r="A1268">
        <f>Sheet1!A1259</f>
        <v>1232</v>
      </c>
      <c r="B1268">
        <f>Sheet1!B1259</f>
        <v>757.95</v>
      </c>
      <c r="C1268">
        <f t="shared" si="105"/>
        <v>742.78937106918249</v>
      </c>
      <c r="D1268">
        <f t="shared" si="106"/>
        <v>757.9529922274661</v>
      </c>
      <c r="F1268" s="1">
        <f t="shared" si="102"/>
        <v>15.160628930817552</v>
      </c>
      <c r="G1268" s="1">
        <f t="shared" si="103"/>
        <v>15.163621158283604</v>
      </c>
      <c r="H1268" s="1">
        <f t="shared" si="104"/>
        <v>2.9922274660520998E-3</v>
      </c>
    </row>
    <row r="1269" spans="1:8" x14ac:dyDescent="0.2">
      <c r="A1269">
        <f>Sheet1!A1260</f>
        <v>1233</v>
      </c>
      <c r="B1269">
        <f>Sheet1!B1260</f>
        <v>758.39</v>
      </c>
      <c r="C1269">
        <f t="shared" si="105"/>
        <v>743.23987421383652</v>
      </c>
      <c r="D1269">
        <f t="shared" si="106"/>
        <v>758.39844181336036</v>
      </c>
      <c r="F1269" s="1">
        <f t="shared" si="102"/>
        <v>15.150125786163471</v>
      </c>
      <c r="G1269" s="1">
        <f t="shared" si="103"/>
        <v>15.158567599523849</v>
      </c>
      <c r="H1269" s="1">
        <f t="shared" si="104"/>
        <v>8.4418133603776369E-3</v>
      </c>
    </row>
    <row r="1270" spans="1:8" x14ac:dyDescent="0.2">
      <c r="A1270">
        <f>Sheet1!A1261</f>
        <v>1234</v>
      </c>
      <c r="B1270">
        <f>Sheet1!B1261</f>
        <v>758.84</v>
      </c>
      <c r="C1270">
        <f t="shared" si="105"/>
        <v>743.69037735849065</v>
      </c>
      <c r="D1270">
        <f t="shared" si="106"/>
        <v>758.84386227800701</v>
      </c>
      <c r="F1270" s="1">
        <f t="shared" si="102"/>
        <v>15.149622641509382</v>
      </c>
      <c r="G1270" s="1">
        <f t="shared" si="103"/>
        <v>15.153484919516359</v>
      </c>
      <c r="H1270" s="1">
        <f t="shared" si="104"/>
        <v>3.8622780069772489E-3</v>
      </c>
    </row>
    <row r="1271" spans="1:8" x14ac:dyDescent="0.2">
      <c r="A1271">
        <f>Sheet1!A1262</f>
        <v>1235</v>
      </c>
      <c r="B1271">
        <f>Sheet1!B1262</f>
        <v>759.28</v>
      </c>
      <c r="C1271">
        <f t="shared" si="105"/>
        <v>744.14088050314467</v>
      </c>
      <c r="D1271">
        <f t="shared" si="106"/>
        <v>759.28925361764357</v>
      </c>
      <c r="F1271" s="1">
        <f t="shared" si="102"/>
        <v>15.139119496855301</v>
      </c>
      <c r="G1271" s="1">
        <f t="shared" si="103"/>
        <v>15.148373114498895</v>
      </c>
      <c r="H1271" s="1">
        <f t="shared" si="104"/>
        <v>9.2536176435942252E-3</v>
      </c>
    </row>
    <row r="1272" spans="1:8" x14ac:dyDescent="0.2">
      <c r="A1272">
        <f>Sheet1!A1263</f>
        <v>1236</v>
      </c>
      <c r="B1272">
        <f>Sheet1!B1263</f>
        <v>759.73</v>
      </c>
      <c r="C1272">
        <f t="shared" si="105"/>
        <v>744.59138364779881</v>
      </c>
      <c r="D1272">
        <f t="shared" si="106"/>
        <v>759.73461582850723</v>
      </c>
      <c r="F1272" s="1">
        <f t="shared" si="102"/>
        <v>15.138616352201211</v>
      </c>
      <c r="G1272" s="1">
        <f t="shared" si="103"/>
        <v>15.143232180708424</v>
      </c>
      <c r="H1272" s="1">
        <f t="shared" si="104"/>
        <v>4.6158285072124272E-3</v>
      </c>
    </row>
    <row r="1273" spans="1:8" x14ac:dyDescent="0.2">
      <c r="A1273">
        <f>Sheet1!A1264</f>
        <v>1237</v>
      </c>
      <c r="B1273">
        <f>Sheet1!B1264</f>
        <v>760.17</v>
      </c>
      <c r="C1273">
        <f t="shared" si="105"/>
        <v>745.04188679245294</v>
      </c>
      <c r="D1273">
        <f t="shared" si="106"/>
        <v>760.17994890683565</v>
      </c>
      <c r="F1273" s="1">
        <f t="shared" si="102"/>
        <v>15.128113207547017</v>
      </c>
      <c r="G1273" s="1">
        <f t="shared" si="103"/>
        <v>15.138062114382706</v>
      </c>
      <c r="H1273" s="1">
        <f t="shared" si="104"/>
        <v>9.9489068356888311E-3</v>
      </c>
    </row>
    <row r="1274" spans="1:8" x14ac:dyDescent="0.2">
      <c r="A1274">
        <f>Sheet1!A1265</f>
        <v>1238</v>
      </c>
      <c r="B1274">
        <f>Sheet1!B1265</f>
        <v>760.62</v>
      </c>
      <c r="C1274">
        <f t="shared" si="105"/>
        <v>745.49238993710696</v>
      </c>
      <c r="D1274">
        <f t="shared" si="106"/>
        <v>760.62525284886624</v>
      </c>
      <c r="F1274" s="1">
        <f t="shared" si="102"/>
        <v>15.127610062893041</v>
      </c>
      <c r="G1274" s="1">
        <f t="shared" si="103"/>
        <v>15.132862911759275</v>
      </c>
      <c r="H1274" s="1">
        <f t="shared" si="104"/>
        <v>5.2528488662346717E-3</v>
      </c>
    </row>
    <row r="1275" spans="1:8" x14ac:dyDescent="0.2">
      <c r="A1275">
        <f>Sheet1!A1266</f>
        <v>1239</v>
      </c>
      <c r="B1275">
        <f>Sheet1!B1266</f>
        <v>761.07</v>
      </c>
      <c r="C1275">
        <f t="shared" si="105"/>
        <v>745.94289308176099</v>
      </c>
      <c r="D1275">
        <f t="shared" si="106"/>
        <v>761.07052765083597</v>
      </c>
      <c r="F1275" s="1">
        <f t="shared" si="102"/>
        <v>15.127106918239065</v>
      </c>
      <c r="G1275" s="1">
        <f t="shared" si="103"/>
        <v>15.127634569074985</v>
      </c>
      <c r="H1275" s="1">
        <f t="shared" si="104"/>
        <v>5.2765083592021256E-4</v>
      </c>
    </row>
    <row r="1276" spans="1:8" x14ac:dyDescent="0.2">
      <c r="A1276">
        <f>Sheet1!A1267</f>
        <v>1240</v>
      </c>
      <c r="B1276">
        <f>Sheet1!B1267</f>
        <v>761.51</v>
      </c>
      <c r="C1276">
        <f t="shared" si="105"/>
        <v>746.39339622641523</v>
      </c>
      <c r="D1276">
        <f t="shared" si="106"/>
        <v>761.51577330898283</v>
      </c>
      <c r="F1276" s="1">
        <f t="shared" si="102"/>
        <v>15.116603773584757</v>
      </c>
      <c r="G1276" s="1">
        <f t="shared" si="103"/>
        <v>15.122377082567596</v>
      </c>
      <c r="H1276" s="1">
        <f t="shared" si="104"/>
        <v>5.7733089828388984E-3</v>
      </c>
    </row>
    <row r="1277" spans="1:8" x14ac:dyDescent="0.2">
      <c r="A1277">
        <f>Sheet1!A1268</f>
        <v>1241</v>
      </c>
      <c r="B1277">
        <f>Sheet1!B1268</f>
        <v>761.96</v>
      </c>
      <c r="C1277">
        <f t="shared" si="105"/>
        <v>746.84389937106926</v>
      </c>
      <c r="D1277">
        <f t="shared" si="106"/>
        <v>761.96098981954367</v>
      </c>
      <c r="F1277" s="1">
        <f t="shared" si="102"/>
        <v>15.116100628930781</v>
      </c>
      <c r="G1277" s="1">
        <f t="shared" si="103"/>
        <v>15.117090448474414</v>
      </c>
      <c r="H1277" s="1">
        <f t="shared" si="104"/>
        <v>9.8981954363352997E-4</v>
      </c>
    </row>
    <row r="1278" spans="1:8" x14ac:dyDescent="0.2">
      <c r="A1278">
        <f>Sheet1!A1269</f>
        <v>1242</v>
      </c>
      <c r="B1278">
        <f>Sheet1!B1269</f>
        <v>762.4</v>
      </c>
      <c r="C1278">
        <f t="shared" si="105"/>
        <v>747.29440251572328</v>
      </c>
      <c r="D1278">
        <f t="shared" si="106"/>
        <v>762.40617717875637</v>
      </c>
      <c r="F1278" s="1">
        <f t="shared" si="102"/>
        <v>15.1055974842767</v>
      </c>
      <c r="G1278" s="1">
        <f t="shared" si="103"/>
        <v>15.111774663033088</v>
      </c>
      <c r="H1278" s="1">
        <f t="shared" si="104"/>
        <v>6.1771787563884573E-3</v>
      </c>
    </row>
    <row r="1279" spans="1:8" x14ac:dyDescent="0.2">
      <c r="A1279">
        <f>Sheet1!A1270</f>
        <v>1243</v>
      </c>
      <c r="B1279">
        <f>Sheet1!B1270</f>
        <v>762.85</v>
      </c>
      <c r="C1279">
        <f t="shared" si="105"/>
        <v>747.74490566037741</v>
      </c>
      <c r="D1279">
        <f t="shared" si="106"/>
        <v>762.851335382858</v>
      </c>
      <c r="F1279" s="1">
        <f t="shared" si="102"/>
        <v>15.10509433962261</v>
      </c>
      <c r="G1279" s="1">
        <f t="shared" si="103"/>
        <v>15.106429722480584</v>
      </c>
      <c r="H1279" s="1">
        <f t="shared" si="104"/>
        <v>1.3353828579738547E-3</v>
      </c>
    </row>
    <row r="1280" spans="1:8" x14ac:dyDescent="0.2">
      <c r="A1280">
        <f>Sheet1!A1271</f>
        <v>1244</v>
      </c>
      <c r="B1280">
        <f>Sheet1!B1271</f>
        <v>763.29</v>
      </c>
      <c r="C1280">
        <f t="shared" si="105"/>
        <v>748.19540880503155</v>
      </c>
      <c r="D1280">
        <f t="shared" si="106"/>
        <v>763.29646442808621</v>
      </c>
      <c r="F1280" s="1">
        <f t="shared" si="102"/>
        <v>15.094591194968416</v>
      </c>
      <c r="G1280" s="1">
        <f t="shared" si="103"/>
        <v>15.101055623054663</v>
      </c>
      <c r="H1280" s="1">
        <f t="shared" si="104"/>
        <v>6.4644280862466985E-3</v>
      </c>
    </row>
    <row r="1281" spans="1:8" x14ac:dyDescent="0.2">
      <c r="A1281">
        <f>Sheet1!A1272</f>
        <v>1245</v>
      </c>
      <c r="B1281">
        <f>Sheet1!B1272</f>
        <v>763.74</v>
      </c>
      <c r="C1281">
        <f t="shared" si="105"/>
        <v>748.64591194968557</v>
      </c>
      <c r="D1281">
        <f t="shared" si="106"/>
        <v>763.74156431067797</v>
      </c>
      <c r="F1281" s="1">
        <f t="shared" si="102"/>
        <v>15.09408805031444</v>
      </c>
      <c r="G1281" s="1">
        <f t="shared" si="103"/>
        <v>15.095652360992403</v>
      </c>
      <c r="H1281" s="1">
        <f t="shared" si="104"/>
        <v>1.5643106779634763E-3</v>
      </c>
    </row>
    <row r="1282" spans="1:8" x14ac:dyDescent="0.2">
      <c r="A1282">
        <f>Sheet1!A1273</f>
        <v>1246</v>
      </c>
      <c r="B1282">
        <f>Sheet1!B1273</f>
        <v>764.18</v>
      </c>
      <c r="C1282">
        <f t="shared" si="105"/>
        <v>749.0964150943397</v>
      </c>
      <c r="D1282">
        <f t="shared" si="106"/>
        <v>764.18663502687139</v>
      </c>
      <c r="F1282" s="1">
        <f t="shared" si="102"/>
        <v>15.083584905660246</v>
      </c>
      <c r="G1282" s="1">
        <f t="shared" si="103"/>
        <v>15.090219932531681</v>
      </c>
      <c r="H1282" s="1">
        <f t="shared" si="104"/>
        <v>6.6350268714359117E-3</v>
      </c>
    </row>
    <row r="1283" spans="1:8" x14ac:dyDescent="0.2">
      <c r="A1283">
        <f>Sheet1!A1274</f>
        <v>1247</v>
      </c>
      <c r="B1283">
        <f>Sheet1!B1274</f>
        <v>764.63</v>
      </c>
      <c r="C1283">
        <f t="shared" si="105"/>
        <v>749.54691823899373</v>
      </c>
      <c r="D1283">
        <f t="shared" si="106"/>
        <v>764.6316765729033</v>
      </c>
      <c r="F1283" s="1">
        <f t="shared" si="102"/>
        <v>15.08308176100627</v>
      </c>
      <c r="G1283" s="1">
        <f t="shared" si="103"/>
        <v>15.084758333909576</v>
      </c>
      <c r="H1283" s="1">
        <f t="shared" si="104"/>
        <v>1.6765729033068055E-3</v>
      </c>
    </row>
    <row r="1284" spans="1:8" x14ac:dyDescent="0.2">
      <c r="A1284">
        <f>Sheet1!A1275</f>
        <v>1248</v>
      </c>
      <c r="B1284">
        <f>Sheet1!B1275</f>
        <v>765.07</v>
      </c>
      <c r="C1284">
        <f t="shared" si="105"/>
        <v>749.99742138364786</v>
      </c>
      <c r="D1284">
        <f t="shared" si="106"/>
        <v>765.07668894501126</v>
      </c>
      <c r="F1284" s="1">
        <f t="shared" si="102"/>
        <v>15.072578616352189</v>
      </c>
      <c r="G1284" s="1">
        <f t="shared" si="103"/>
        <v>15.079267561363395</v>
      </c>
      <c r="H1284" s="1">
        <f t="shared" si="104"/>
        <v>6.6889450112057602E-3</v>
      </c>
    </row>
    <row r="1285" spans="1:8" x14ac:dyDescent="0.2">
      <c r="A1285">
        <f>Sheet1!A1276</f>
        <v>1249</v>
      </c>
      <c r="B1285">
        <f>Sheet1!B1276</f>
        <v>765.52</v>
      </c>
      <c r="C1285">
        <f t="shared" si="105"/>
        <v>750.447924528302</v>
      </c>
      <c r="D1285">
        <f t="shared" si="106"/>
        <v>765.52167213943278</v>
      </c>
      <c r="F1285" s="1">
        <f t="shared" si="102"/>
        <v>15.072075471697985</v>
      </c>
      <c r="G1285" s="1">
        <f t="shared" si="103"/>
        <v>15.073747611130784</v>
      </c>
      <c r="H1285" s="1">
        <f t="shared" si="104"/>
        <v>1.6721394327987582E-3</v>
      </c>
    </row>
    <row r="1286" spans="1:8" x14ac:dyDescent="0.2">
      <c r="A1286">
        <f>Sheet1!A1277</f>
        <v>1250</v>
      </c>
      <c r="B1286">
        <f>Sheet1!B1277</f>
        <v>765.96</v>
      </c>
      <c r="C1286">
        <f t="shared" si="105"/>
        <v>750.89842767295602</v>
      </c>
      <c r="D1286">
        <f t="shared" si="106"/>
        <v>765.96662615240507</v>
      </c>
      <c r="F1286" s="1">
        <f t="shared" si="102"/>
        <v>15.061572327044018</v>
      </c>
      <c r="G1286" s="1">
        <f t="shared" si="103"/>
        <v>15.068198479449052</v>
      </c>
      <c r="H1286" s="1">
        <f t="shared" si="104"/>
        <v>6.626152405033281E-3</v>
      </c>
    </row>
    <row r="1287" spans="1:8" x14ac:dyDescent="0.2">
      <c r="A1287">
        <f>Sheet1!A1278</f>
        <v>1251</v>
      </c>
      <c r="B1287">
        <f>Sheet1!B1278</f>
        <v>766.41</v>
      </c>
      <c r="C1287">
        <f t="shared" si="105"/>
        <v>751.34893081761004</v>
      </c>
      <c r="D1287">
        <f t="shared" si="106"/>
        <v>766.41155098016577</v>
      </c>
      <c r="F1287" s="1">
        <f t="shared" si="102"/>
        <v>15.061069182389929</v>
      </c>
      <c r="G1287" s="1">
        <f t="shared" si="103"/>
        <v>15.062620162555731</v>
      </c>
      <c r="H1287" s="1">
        <f t="shared" si="104"/>
        <v>1.5509801658026845E-3</v>
      </c>
    </row>
    <row r="1288" spans="1:8" x14ac:dyDescent="0.2">
      <c r="A1288">
        <f>Sheet1!A1279</f>
        <v>1252</v>
      </c>
      <c r="B1288">
        <f>Sheet1!B1279</f>
        <v>766.85</v>
      </c>
      <c r="C1288">
        <f t="shared" si="105"/>
        <v>751.79943396226429</v>
      </c>
      <c r="D1288">
        <f t="shared" si="106"/>
        <v>766.85644661895185</v>
      </c>
      <c r="F1288" s="1">
        <f t="shared" si="102"/>
        <v>15.050566037735734</v>
      </c>
      <c r="G1288" s="1">
        <f t="shared" si="103"/>
        <v>15.057012656687562</v>
      </c>
      <c r="H1288" s="1">
        <f t="shared" si="104"/>
        <v>6.4466189518270767E-3</v>
      </c>
    </row>
    <row r="1289" spans="1:8" x14ac:dyDescent="0.2">
      <c r="A1289">
        <f>Sheet1!A1280</f>
        <v>1253</v>
      </c>
      <c r="B1289">
        <f>Sheet1!B1280</f>
        <v>767.3</v>
      </c>
      <c r="C1289">
        <f t="shared" si="105"/>
        <v>752.24993710691831</v>
      </c>
      <c r="D1289">
        <f t="shared" si="106"/>
        <v>767.3013130650013</v>
      </c>
      <c r="F1289" s="1">
        <f t="shared" si="102"/>
        <v>15.050062893081645</v>
      </c>
      <c r="G1289" s="1">
        <f t="shared" si="103"/>
        <v>15.051375958082986</v>
      </c>
      <c r="H1289" s="1">
        <f t="shared" si="104"/>
        <v>1.313065001340874E-3</v>
      </c>
    </row>
    <row r="1290" spans="1:8" x14ac:dyDescent="0.2">
      <c r="A1290">
        <f>Sheet1!A1281</f>
        <v>1254</v>
      </c>
      <c r="B1290">
        <f>Sheet1!B1281</f>
        <v>767.74</v>
      </c>
      <c r="C1290">
        <f t="shared" si="105"/>
        <v>752.70044025157233</v>
      </c>
      <c r="D1290">
        <f t="shared" si="106"/>
        <v>767.74615031455119</v>
      </c>
      <c r="F1290" s="1">
        <f t="shared" si="102"/>
        <v>15.039559748427678</v>
      </c>
      <c r="G1290" s="1">
        <f t="shared" si="103"/>
        <v>15.045710062978856</v>
      </c>
      <c r="H1290" s="1">
        <f t="shared" si="104"/>
        <v>6.1503145511778712E-3</v>
      </c>
    </row>
    <row r="1291" spans="1:8" x14ac:dyDescent="0.2">
      <c r="A1291">
        <f>Sheet1!A1282</f>
        <v>1255</v>
      </c>
      <c r="B1291">
        <f>Sheet1!B1282</f>
        <v>768.19</v>
      </c>
      <c r="C1291">
        <f t="shared" si="105"/>
        <v>753.15094339622647</v>
      </c>
      <c r="D1291">
        <f t="shared" si="106"/>
        <v>768.19095836383883</v>
      </c>
      <c r="F1291" s="1">
        <f t="shared" si="102"/>
        <v>15.039056603773588</v>
      </c>
      <c r="G1291" s="1">
        <f t="shared" si="103"/>
        <v>15.040014967612365</v>
      </c>
      <c r="H1291" s="1">
        <f t="shared" si="104"/>
        <v>9.5836383877667686E-4</v>
      </c>
    </row>
    <row r="1292" spans="1:8" x14ac:dyDescent="0.2">
      <c r="A1292">
        <f>Sheet1!A1283</f>
        <v>1256</v>
      </c>
      <c r="B1292">
        <f>Sheet1!B1283</f>
        <v>768.63</v>
      </c>
      <c r="C1292">
        <f t="shared" si="105"/>
        <v>753.60144654088049</v>
      </c>
      <c r="D1292">
        <f t="shared" si="106"/>
        <v>768.63573720910199</v>
      </c>
      <c r="F1292" s="1">
        <f t="shared" si="102"/>
        <v>15.028553459119507</v>
      </c>
      <c r="G1292" s="1">
        <f t="shared" si="103"/>
        <v>15.034290668221502</v>
      </c>
      <c r="H1292" s="1">
        <f t="shared" si="104"/>
        <v>5.7372091019942673E-3</v>
      </c>
    </row>
    <row r="1293" spans="1:8" x14ac:dyDescent="0.2">
      <c r="A1293">
        <f>Sheet1!A1284</f>
        <v>1257</v>
      </c>
      <c r="B1293">
        <f>Sheet1!B1284</f>
        <v>769.07</v>
      </c>
      <c r="C1293">
        <f t="shared" si="105"/>
        <v>754.05194968553474</v>
      </c>
      <c r="D1293">
        <f t="shared" si="106"/>
        <v>769.08048684657751</v>
      </c>
      <c r="F1293" s="1">
        <f t="shared" si="102"/>
        <v>15.018050314465313</v>
      </c>
      <c r="G1293" s="1">
        <f t="shared" si="103"/>
        <v>15.028537161042777</v>
      </c>
      <c r="H1293" s="1">
        <f t="shared" si="104"/>
        <v>1.0486846577464348E-2</v>
      </c>
    </row>
    <row r="1294" spans="1:8" x14ac:dyDescent="0.2">
      <c r="A1294">
        <f>Sheet1!A1285</f>
        <v>1258</v>
      </c>
      <c r="B1294">
        <f>Sheet1!B1285</f>
        <v>769.52</v>
      </c>
      <c r="C1294">
        <f t="shared" si="105"/>
        <v>754.50245283018876</v>
      </c>
      <c r="D1294">
        <f t="shared" si="106"/>
        <v>769.52520727250339</v>
      </c>
      <c r="F1294" s="1">
        <f t="shared" si="102"/>
        <v>15.017547169811223</v>
      </c>
      <c r="G1294" s="1">
        <f t="shared" si="103"/>
        <v>15.022754442314636</v>
      </c>
      <c r="H1294" s="1">
        <f t="shared" si="104"/>
        <v>5.2072725034122413E-3</v>
      </c>
    </row>
    <row r="1295" spans="1:8" x14ac:dyDescent="0.2">
      <c r="A1295">
        <f>Sheet1!A1286</f>
        <v>1259</v>
      </c>
      <c r="B1295">
        <f>Sheet1!B1286</f>
        <v>769.96</v>
      </c>
      <c r="C1295">
        <f t="shared" si="105"/>
        <v>754.95295597484278</v>
      </c>
      <c r="D1295">
        <f t="shared" si="106"/>
        <v>769.96989848311648</v>
      </c>
      <c r="F1295" s="1">
        <f t="shared" si="102"/>
        <v>15.007044025157256</v>
      </c>
      <c r="G1295" s="1">
        <f t="shared" si="103"/>
        <v>15.016942508273701</v>
      </c>
      <c r="H1295" s="1">
        <f t="shared" si="104"/>
        <v>9.8984831164443676E-3</v>
      </c>
    </row>
    <row r="1296" spans="1:8" x14ac:dyDescent="0.2">
      <c r="A1296">
        <f>Sheet1!A1287</f>
        <v>1260</v>
      </c>
      <c r="B1296">
        <f>Sheet1!B1287</f>
        <v>770.41</v>
      </c>
      <c r="C1296">
        <f t="shared" si="105"/>
        <v>755.40345911949692</v>
      </c>
      <c r="D1296">
        <f t="shared" si="106"/>
        <v>770.41456047465488</v>
      </c>
      <c r="F1296" s="1">
        <f t="shared" si="102"/>
        <v>15.006540880503053</v>
      </c>
      <c r="G1296" s="1">
        <f t="shared" si="103"/>
        <v>15.011101355157962</v>
      </c>
      <c r="H1296" s="1">
        <f t="shared" si="104"/>
        <v>4.5604746549088304E-3</v>
      </c>
    </row>
    <row r="1297" spans="1:8" x14ac:dyDescent="0.2">
      <c r="A1297">
        <f>Sheet1!A1288</f>
        <v>1261</v>
      </c>
      <c r="B1297">
        <f>Sheet1!B1288</f>
        <v>770.85</v>
      </c>
      <c r="C1297">
        <f t="shared" si="105"/>
        <v>755.85396226415105</v>
      </c>
      <c r="D1297">
        <f t="shared" si="106"/>
        <v>770.85919324335543</v>
      </c>
      <c r="F1297" s="1">
        <f t="shared" si="102"/>
        <v>14.996037735848972</v>
      </c>
      <c r="G1297" s="1">
        <f t="shared" si="103"/>
        <v>15.005230979204384</v>
      </c>
      <c r="H1297" s="1">
        <f t="shared" si="104"/>
        <v>9.1932433554120507E-3</v>
      </c>
    </row>
    <row r="1298" spans="1:8" x14ac:dyDescent="0.2">
      <c r="A1298">
        <f>Sheet1!A1289</f>
        <v>1262</v>
      </c>
      <c r="B1298">
        <f>Sheet1!B1289</f>
        <v>771.3</v>
      </c>
      <c r="C1298">
        <f t="shared" si="105"/>
        <v>756.30446540880507</v>
      </c>
      <c r="D1298">
        <f t="shared" si="106"/>
        <v>771.30379678545546</v>
      </c>
      <c r="F1298" s="1">
        <f t="shared" si="102"/>
        <v>14.995534591194883</v>
      </c>
      <c r="G1298" s="1">
        <f t="shared" si="103"/>
        <v>14.999331376650389</v>
      </c>
      <c r="H1298" s="1">
        <f t="shared" si="104"/>
        <v>3.7967854555063241E-3</v>
      </c>
    </row>
    <row r="1299" spans="1:8" x14ac:dyDescent="0.2">
      <c r="A1299">
        <f>Sheet1!A1290</f>
        <v>1263</v>
      </c>
      <c r="B1299">
        <f>Sheet1!B1290</f>
        <v>771.74</v>
      </c>
      <c r="C1299">
        <f t="shared" si="105"/>
        <v>756.75496855345921</v>
      </c>
      <c r="D1299">
        <f t="shared" si="106"/>
        <v>771.74837109719283</v>
      </c>
      <c r="F1299" s="1">
        <f t="shared" si="102"/>
        <v>14.985031446540802</v>
      </c>
      <c r="G1299" s="1">
        <f t="shared" si="103"/>
        <v>14.993402543733623</v>
      </c>
      <c r="H1299" s="1">
        <f t="shared" si="104"/>
        <v>8.371097192821253E-3</v>
      </c>
    </row>
    <row r="1300" spans="1:8" x14ac:dyDescent="0.2">
      <c r="A1300">
        <f>Sheet1!A1291</f>
        <v>1264</v>
      </c>
      <c r="B1300">
        <f>Sheet1!B1291</f>
        <v>772.19</v>
      </c>
      <c r="C1300">
        <f t="shared" si="105"/>
        <v>757.20547169811323</v>
      </c>
      <c r="D1300">
        <f t="shared" si="106"/>
        <v>772.19291617480451</v>
      </c>
      <c r="F1300" s="1">
        <f t="shared" si="102"/>
        <v>14.984528301886826</v>
      </c>
      <c r="G1300" s="1">
        <f t="shared" si="103"/>
        <v>14.98744447669128</v>
      </c>
      <c r="H1300" s="1">
        <f t="shared" si="104"/>
        <v>2.9161748044543856E-3</v>
      </c>
    </row>
    <row r="1301" spans="1:8" x14ac:dyDescent="0.2">
      <c r="A1301">
        <f>Sheet1!A1292</f>
        <v>1265</v>
      </c>
      <c r="B1301">
        <f>Sheet1!B1292</f>
        <v>772.63</v>
      </c>
      <c r="C1301">
        <f t="shared" si="105"/>
        <v>757.65597484276736</v>
      </c>
      <c r="D1301">
        <f t="shared" si="106"/>
        <v>772.63743201452826</v>
      </c>
      <c r="F1301" s="1">
        <f t="shared" si="102"/>
        <v>14.974025157232631</v>
      </c>
      <c r="G1301" s="1">
        <f t="shared" si="103"/>
        <v>14.981457171760894</v>
      </c>
      <c r="H1301" s="1">
        <f t="shared" si="104"/>
        <v>7.4320145282626981E-3</v>
      </c>
    </row>
    <row r="1302" spans="1:8" x14ac:dyDescent="0.2">
      <c r="A1302">
        <f>Sheet1!A1293</f>
        <v>1266</v>
      </c>
      <c r="B1302">
        <f>Sheet1!B1293</f>
        <v>773.08</v>
      </c>
      <c r="C1302">
        <f t="shared" si="105"/>
        <v>758.1064779874215</v>
      </c>
      <c r="D1302">
        <f t="shared" si="106"/>
        <v>773.08191861260127</v>
      </c>
      <c r="F1302" s="1">
        <f t="shared" si="102"/>
        <v>14.973522012578542</v>
      </c>
      <c r="G1302" s="1">
        <f t="shared" si="103"/>
        <v>14.975440625179772</v>
      </c>
      <c r="H1302" s="1">
        <f t="shared" si="104"/>
        <v>1.918612601230052E-3</v>
      </c>
    </row>
    <row r="1303" spans="1:8" x14ac:dyDescent="0.2">
      <c r="A1303">
        <f>Sheet1!A1294</f>
        <v>1267</v>
      </c>
      <c r="B1303">
        <f>Sheet1!B1294</f>
        <v>773.52</v>
      </c>
      <c r="C1303">
        <f t="shared" si="105"/>
        <v>758.55698113207552</v>
      </c>
      <c r="D1303">
        <f t="shared" si="106"/>
        <v>773.52637596526097</v>
      </c>
      <c r="F1303" s="1">
        <f t="shared" si="102"/>
        <v>14.963018867924461</v>
      </c>
      <c r="G1303" s="1">
        <f t="shared" si="103"/>
        <v>14.969394833185447</v>
      </c>
      <c r="H1303" s="1">
        <f t="shared" si="104"/>
        <v>6.3759652609860495E-3</v>
      </c>
    </row>
    <row r="1304" spans="1:8" x14ac:dyDescent="0.2">
      <c r="A1304">
        <f>Sheet1!A1295</f>
        <v>1268</v>
      </c>
      <c r="B1304">
        <f>Sheet1!B1295</f>
        <v>773.97</v>
      </c>
      <c r="C1304">
        <f t="shared" si="105"/>
        <v>759.00748427672954</v>
      </c>
      <c r="D1304">
        <f t="shared" si="106"/>
        <v>773.97080406874477</v>
      </c>
      <c r="F1304" s="1">
        <f t="shared" si="102"/>
        <v>14.962515723270485</v>
      </c>
      <c r="G1304" s="1">
        <f t="shared" si="103"/>
        <v>14.963319792015227</v>
      </c>
      <c r="H1304" s="1">
        <f t="shared" si="104"/>
        <v>8.0406874474192591E-4</v>
      </c>
    </row>
    <row r="1305" spans="1:8" x14ac:dyDescent="0.2">
      <c r="A1305">
        <f>Sheet1!A1296</f>
        <v>1269</v>
      </c>
      <c r="B1305">
        <f>Sheet1!B1296</f>
        <v>774.41</v>
      </c>
      <c r="C1305">
        <f t="shared" si="105"/>
        <v>759.45798742138379</v>
      </c>
      <c r="D1305">
        <f t="shared" si="106"/>
        <v>774.41520291929021</v>
      </c>
      <c r="F1305" s="1">
        <f t="shared" si="102"/>
        <v>14.952012578616177</v>
      </c>
      <c r="G1305" s="1">
        <f t="shared" si="103"/>
        <v>14.957215497906418</v>
      </c>
      <c r="H1305" s="1">
        <f t="shared" si="104"/>
        <v>5.2029192902409704E-3</v>
      </c>
    </row>
    <row r="1306" spans="1:8" x14ac:dyDescent="0.2">
      <c r="A1306">
        <f>Sheet1!A1297</f>
        <v>1270</v>
      </c>
      <c r="B1306">
        <f>Sheet1!B1297</f>
        <v>774.85</v>
      </c>
      <c r="C1306">
        <f t="shared" si="105"/>
        <v>759.90849056603781</v>
      </c>
      <c r="D1306">
        <f t="shared" si="106"/>
        <v>774.85957251313471</v>
      </c>
      <c r="F1306" s="1">
        <f t="shared" si="102"/>
        <v>14.94150943396221</v>
      </c>
      <c r="G1306" s="1">
        <f t="shared" si="103"/>
        <v>14.951081947096895</v>
      </c>
      <c r="H1306" s="1">
        <f t="shared" si="104"/>
        <v>9.5725131346853232E-3</v>
      </c>
    </row>
    <row r="1307" spans="1:8" x14ac:dyDescent="0.2">
      <c r="A1307">
        <f>Sheet1!A1298</f>
        <v>1271</v>
      </c>
      <c r="B1307">
        <f>Sheet1!B1298</f>
        <v>775.3</v>
      </c>
      <c r="C1307">
        <f t="shared" si="105"/>
        <v>760.35899371069183</v>
      </c>
      <c r="D1307">
        <f t="shared" si="106"/>
        <v>775.30391284651512</v>
      </c>
      <c r="F1307" s="1">
        <f t="shared" si="102"/>
        <v>14.94100628930812</v>
      </c>
      <c r="G1307" s="1">
        <f t="shared" si="103"/>
        <v>14.944919135823284</v>
      </c>
      <c r="H1307" s="1">
        <f t="shared" si="104"/>
        <v>3.9128465151634373E-3</v>
      </c>
    </row>
    <row r="1308" spans="1:8" x14ac:dyDescent="0.2">
      <c r="A1308">
        <f>Sheet1!A1299</f>
        <v>1272</v>
      </c>
      <c r="B1308">
        <f>Sheet1!B1299</f>
        <v>775.74</v>
      </c>
      <c r="C1308">
        <f t="shared" si="105"/>
        <v>760.80949685534597</v>
      </c>
      <c r="D1308">
        <f t="shared" si="106"/>
        <v>775.74822391566954</v>
      </c>
      <c r="F1308" s="1">
        <f t="shared" si="102"/>
        <v>14.93050314465404</v>
      </c>
      <c r="G1308" s="1">
        <f t="shared" si="103"/>
        <v>14.938727060323572</v>
      </c>
      <c r="H1308" s="1">
        <f t="shared" si="104"/>
        <v>8.223915669532289E-3</v>
      </c>
    </row>
    <row r="1309" spans="1:8" x14ac:dyDescent="0.2">
      <c r="A1309">
        <f>Sheet1!A1300</f>
        <v>1273</v>
      </c>
      <c r="B1309">
        <f>Sheet1!B1300</f>
        <v>776.19</v>
      </c>
      <c r="C1309">
        <f t="shared" si="105"/>
        <v>761.2600000000001</v>
      </c>
      <c r="D1309">
        <f t="shared" si="106"/>
        <v>776.19250571683494</v>
      </c>
      <c r="F1309" s="1">
        <f t="shared" si="102"/>
        <v>14.92999999999995</v>
      </c>
      <c r="G1309" s="1">
        <f t="shared" si="103"/>
        <v>14.932505716834839</v>
      </c>
      <c r="H1309" s="1">
        <f t="shared" si="104"/>
        <v>2.5057168348894265E-3</v>
      </c>
    </row>
    <row r="1310" spans="1:8" x14ac:dyDescent="0.2">
      <c r="A1310">
        <f>Sheet1!A1301</f>
        <v>1274</v>
      </c>
      <c r="B1310">
        <f>Sheet1!B1301</f>
        <v>776.63</v>
      </c>
      <c r="C1310">
        <f t="shared" si="105"/>
        <v>761.71050314465413</v>
      </c>
      <c r="D1310">
        <f t="shared" si="106"/>
        <v>776.63675824624897</v>
      </c>
      <c r="F1310" s="1">
        <f t="shared" si="102"/>
        <v>14.919496855345869</v>
      </c>
      <c r="G1310" s="1">
        <f t="shared" si="103"/>
        <v>14.926255101594847</v>
      </c>
      <c r="H1310" s="1">
        <f t="shared" si="104"/>
        <v>6.7582462489781392E-3</v>
      </c>
    </row>
    <row r="1311" spans="1:8" x14ac:dyDescent="0.2">
      <c r="A1311">
        <f>Sheet1!A1302</f>
        <v>1275</v>
      </c>
      <c r="B1311">
        <f>Sheet1!B1302</f>
        <v>777.08</v>
      </c>
      <c r="C1311">
        <f t="shared" si="105"/>
        <v>762.16100628930826</v>
      </c>
      <c r="D1311">
        <f t="shared" si="106"/>
        <v>777.08098150014882</v>
      </c>
      <c r="F1311" s="1">
        <f t="shared" si="102"/>
        <v>14.91899371069178</v>
      </c>
      <c r="G1311" s="1">
        <f t="shared" si="103"/>
        <v>14.919975210840562</v>
      </c>
      <c r="H1311" s="1">
        <f t="shared" si="104"/>
        <v>9.8150014878228831E-4</v>
      </c>
    </row>
    <row r="1312" spans="1:8" x14ac:dyDescent="0.2">
      <c r="A1312">
        <f>Sheet1!A1303</f>
        <v>1276</v>
      </c>
      <c r="B1312">
        <f>Sheet1!B1303</f>
        <v>777.52</v>
      </c>
      <c r="C1312">
        <f t="shared" si="105"/>
        <v>762.61150943396228</v>
      </c>
      <c r="D1312">
        <f t="shared" si="106"/>
        <v>777.52517547477225</v>
      </c>
      <c r="F1312" s="1">
        <f t="shared" si="102"/>
        <v>14.908490566037699</v>
      </c>
      <c r="G1312" s="1">
        <f t="shared" si="103"/>
        <v>14.913666040809971</v>
      </c>
      <c r="H1312" s="1">
        <f t="shared" si="104"/>
        <v>5.1754747722725369E-3</v>
      </c>
    </row>
    <row r="1313" spans="1:8" x14ac:dyDescent="0.2">
      <c r="A1313">
        <f>Sheet1!A1304</f>
        <v>1277</v>
      </c>
      <c r="B1313">
        <f>Sheet1!B1304</f>
        <v>777.96</v>
      </c>
      <c r="C1313">
        <f t="shared" si="105"/>
        <v>763.06201257861642</v>
      </c>
      <c r="D1313">
        <f t="shared" si="106"/>
        <v>777.96934016635623</v>
      </c>
      <c r="F1313" s="1">
        <f t="shared" si="102"/>
        <v>14.897987421383618</v>
      </c>
      <c r="G1313" s="1">
        <f t="shared" si="103"/>
        <v>14.907327587739815</v>
      </c>
      <c r="H1313" s="1">
        <f t="shared" si="104"/>
        <v>9.3401663561962778E-3</v>
      </c>
    </row>
    <row r="1314" spans="1:8" x14ac:dyDescent="0.2">
      <c r="A1314">
        <f>Sheet1!A1305</f>
        <v>1278</v>
      </c>
      <c r="B1314">
        <f>Sheet1!B1305</f>
        <v>778.41</v>
      </c>
      <c r="C1314">
        <f t="shared" si="105"/>
        <v>763.51251572327055</v>
      </c>
      <c r="D1314">
        <f t="shared" si="106"/>
        <v>778.41347557113841</v>
      </c>
      <c r="F1314" s="1">
        <f t="shared" si="102"/>
        <v>14.897484276729415</v>
      </c>
      <c r="G1314" s="1">
        <f t="shared" si="103"/>
        <v>14.900959847867853</v>
      </c>
      <c r="H1314" s="1">
        <f t="shared" si="104"/>
        <v>3.4755711384377719E-3</v>
      </c>
    </row>
    <row r="1315" spans="1:8" x14ac:dyDescent="0.2">
      <c r="A1315">
        <f>Sheet1!A1306</f>
        <v>1279</v>
      </c>
      <c r="B1315">
        <f>Sheet1!B1306</f>
        <v>778.85</v>
      </c>
      <c r="C1315">
        <f t="shared" si="105"/>
        <v>763.96301886792457</v>
      </c>
      <c r="D1315">
        <f t="shared" si="106"/>
        <v>778.85758168535608</v>
      </c>
      <c r="F1315" s="1">
        <f t="shared" si="102"/>
        <v>14.886981132075448</v>
      </c>
      <c r="G1315" s="1">
        <f t="shared" si="103"/>
        <v>14.894562817431506</v>
      </c>
      <c r="H1315" s="1">
        <f t="shared" si="104"/>
        <v>7.5816853560581876E-3</v>
      </c>
    </row>
    <row r="1316" spans="1:8" x14ac:dyDescent="0.2">
      <c r="A1316">
        <f>Sheet1!A1307</f>
        <v>1280</v>
      </c>
      <c r="B1316">
        <f>Sheet1!B1307</f>
        <v>779.3</v>
      </c>
      <c r="C1316">
        <f t="shared" si="105"/>
        <v>764.4135220125786</v>
      </c>
      <c r="D1316">
        <f t="shared" si="106"/>
        <v>779.30165850524668</v>
      </c>
      <c r="F1316" s="1">
        <f t="shared" si="102"/>
        <v>14.886477987421358</v>
      </c>
      <c r="G1316" s="1">
        <f t="shared" si="103"/>
        <v>14.888136492668082</v>
      </c>
      <c r="H1316" s="1">
        <f t="shared" si="104"/>
        <v>1.6585052467235073E-3</v>
      </c>
    </row>
    <row r="1317" spans="1:8" x14ac:dyDescent="0.2">
      <c r="A1317">
        <f>Sheet1!A1308</f>
        <v>1281</v>
      </c>
      <c r="B1317">
        <f>Sheet1!B1308</f>
        <v>779.74</v>
      </c>
      <c r="C1317">
        <f t="shared" si="105"/>
        <v>764.86402515723285</v>
      </c>
      <c r="D1317">
        <f t="shared" si="106"/>
        <v>779.74570602704773</v>
      </c>
      <c r="F1317" s="1">
        <f t="shared" ref="F1317:F1380" si="107">B1317-C1317</f>
        <v>14.875974842767164</v>
      </c>
      <c r="G1317" s="1">
        <f t="shared" ref="G1317:G1380" si="108">D1317-C1317</f>
        <v>14.881680869814886</v>
      </c>
      <c r="H1317" s="1">
        <f t="shared" ref="H1317:H1380" si="109">D1317-B1317</f>
        <v>5.706027047722273E-3</v>
      </c>
    </row>
    <row r="1318" spans="1:8" x14ac:dyDescent="0.2">
      <c r="A1318">
        <f>Sheet1!A1309</f>
        <v>1282</v>
      </c>
      <c r="B1318">
        <f>Sheet1!B1309</f>
        <v>780.18</v>
      </c>
      <c r="C1318">
        <f t="shared" ref="C1318:C1381" si="110">C$36+(A1318-1)*(C$2103-C$36)/2067</f>
        <v>765.31452830188687</v>
      </c>
      <c r="D1318">
        <f t="shared" ref="D1318:D1381" si="111">$J$21+A1318*$I$21+$H$21*A1318^2+$G$21*A1318^3</f>
        <v>780.18972424699643</v>
      </c>
      <c r="F1318" s="1">
        <f t="shared" si="107"/>
        <v>14.865471698113083</v>
      </c>
      <c r="G1318" s="1">
        <f t="shared" si="108"/>
        <v>14.875195945109567</v>
      </c>
      <c r="H1318" s="1">
        <f t="shared" si="109"/>
        <v>9.7242469964839984E-3</v>
      </c>
    </row>
    <row r="1319" spans="1:8" x14ac:dyDescent="0.2">
      <c r="A1319">
        <f>Sheet1!A1310</f>
        <v>1283</v>
      </c>
      <c r="B1319">
        <f>Sheet1!B1310</f>
        <v>780.63</v>
      </c>
      <c r="C1319">
        <f t="shared" si="110"/>
        <v>765.76503144654089</v>
      </c>
      <c r="D1319">
        <f t="shared" si="111"/>
        <v>780.63371316133043</v>
      </c>
      <c r="F1319" s="1">
        <f t="shared" si="107"/>
        <v>14.864968553459107</v>
      </c>
      <c r="G1319" s="1">
        <f t="shared" si="108"/>
        <v>14.868681714789545</v>
      </c>
      <c r="H1319" s="1">
        <f t="shared" si="109"/>
        <v>3.7131613304381972E-3</v>
      </c>
    </row>
    <row r="1320" spans="1:8" x14ac:dyDescent="0.2">
      <c r="A1320">
        <f>Sheet1!A1311</f>
        <v>1284</v>
      </c>
      <c r="B1320">
        <f>Sheet1!B1311</f>
        <v>781.07</v>
      </c>
      <c r="C1320">
        <f t="shared" si="110"/>
        <v>766.21553459119502</v>
      </c>
      <c r="D1320">
        <f t="shared" si="111"/>
        <v>781.07767276628692</v>
      </c>
      <c r="F1320" s="1">
        <f t="shared" si="107"/>
        <v>14.854465408805027</v>
      </c>
      <c r="G1320" s="1">
        <f t="shared" si="108"/>
        <v>14.8621381750919</v>
      </c>
      <c r="H1320" s="1">
        <f t="shared" si="109"/>
        <v>7.6727662868734114E-3</v>
      </c>
    </row>
    <row r="1321" spans="1:8" x14ac:dyDescent="0.2">
      <c r="A1321">
        <f>Sheet1!A1312</f>
        <v>1285</v>
      </c>
      <c r="B1321">
        <f>Sheet1!B1312</f>
        <v>781.52</v>
      </c>
      <c r="C1321">
        <f t="shared" si="110"/>
        <v>766.66603773584905</v>
      </c>
      <c r="D1321">
        <f t="shared" si="111"/>
        <v>781.52160305810321</v>
      </c>
      <c r="F1321" s="1">
        <f t="shared" si="107"/>
        <v>14.853962264150937</v>
      </c>
      <c r="G1321" s="1">
        <f t="shared" si="108"/>
        <v>14.855565322254165</v>
      </c>
      <c r="H1321" s="1">
        <f t="shared" si="109"/>
        <v>1.6030581032282498E-3</v>
      </c>
    </row>
    <row r="1322" spans="1:8" x14ac:dyDescent="0.2">
      <c r="A1322">
        <f>Sheet1!A1313</f>
        <v>1286</v>
      </c>
      <c r="B1322">
        <f>Sheet1!B1313</f>
        <v>781.96</v>
      </c>
      <c r="C1322">
        <f t="shared" si="110"/>
        <v>767.11654088050329</v>
      </c>
      <c r="D1322">
        <f t="shared" si="111"/>
        <v>781.96550403301717</v>
      </c>
      <c r="F1322" s="1">
        <f t="shared" si="107"/>
        <v>14.843459119496742</v>
      </c>
      <c r="G1322" s="1">
        <f t="shared" si="108"/>
        <v>14.848963152513875</v>
      </c>
      <c r="H1322" s="1">
        <f t="shared" si="109"/>
        <v>5.5040330171323149E-3</v>
      </c>
    </row>
    <row r="1323" spans="1:8" x14ac:dyDescent="0.2">
      <c r="A1323">
        <f>Sheet1!A1314</f>
        <v>1287</v>
      </c>
      <c r="B1323">
        <f>Sheet1!B1314</f>
        <v>782.4</v>
      </c>
      <c r="C1323">
        <f t="shared" si="110"/>
        <v>767.56704402515732</v>
      </c>
      <c r="D1323">
        <f t="shared" si="111"/>
        <v>782.40937568726554</v>
      </c>
      <c r="F1323" s="1">
        <f t="shared" si="107"/>
        <v>14.832955974842662</v>
      </c>
      <c r="G1323" s="1">
        <f t="shared" si="108"/>
        <v>14.842331662108222</v>
      </c>
      <c r="H1323" s="1">
        <f t="shared" si="109"/>
        <v>9.3756872655603729E-3</v>
      </c>
    </row>
    <row r="1324" spans="1:8" x14ac:dyDescent="0.2">
      <c r="A1324">
        <f>Sheet1!A1315</f>
        <v>1288</v>
      </c>
      <c r="B1324">
        <f>Sheet1!B1315</f>
        <v>782.85</v>
      </c>
      <c r="C1324">
        <f t="shared" si="110"/>
        <v>768.01754716981134</v>
      </c>
      <c r="D1324">
        <f t="shared" si="111"/>
        <v>782.85321801708631</v>
      </c>
      <c r="F1324" s="1">
        <f t="shared" si="107"/>
        <v>14.832452830188686</v>
      </c>
      <c r="G1324" s="1">
        <f t="shared" si="108"/>
        <v>14.835670847274969</v>
      </c>
      <c r="H1324" s="1">
        <f t="shared" si="109"/>
        <v>3.2180170862829982E-3</v>
      </c>
    </row>
    <row r="1325" spans="1:8" x14ac:dyDescent="0.2">
      <c r="A1325">
        <f>Sheet1!A1316</f>
        <v>1289</v>
      </c>
      <c r="B1325">
        <f>Sheet1!B1316</f>
        <v>783.29</v>
      </c>
      <c r="C1325">
        <f t="shared" si="110"/>
        <v>768.46805031446547</v>
      </c>
      <c r="D1325">
        <f t="shared" si="111"/>
        <v>783.29703101871644</v>
      </c>
      <c r="F1325" s="1">
        <f t="shared" si="107"/>
        <v>14.821949685534491</v>
      </c>
      <c r="G1325" s="1">
        <f t="shared" si="108"/>
        <v>14.828980704250966</v>
      </c>
      <c r="H1325" s="1">
        <f t="shared" si="109"/>
        <v>7.0310187164750459E-3</v>
      </c>
    </row>
    <row r="1326" spans="1:8" x14ac:dyDescent="0.2">
      <c r="A1326">
        <f>Sheet1!A1317</f>
        <v>1290</v>
      </c>
      <c r="B1326">
        <f>Sheet1!B1317</f>
        <v>783.74</v>
      </c>
      <c r="C1326">
        <f t="shared" si="110"/>
        <v>768.91855345911961</v>
      </c>
      <c r="D1326">
        <f t="shared" si="111"/>
        <v>783.74081468839393</v>
      </c>
      <c r="F1326" s="1">
        <f t="shared" si="107"/>
        <v>14.821446540880402</v>
      </c>
      <c r="G1326" s="1">
        <f t="shared" si="108"/>
        <v>14.822261229274318</v>
      </c>
      <c r="H1326" s="1">
        <f t="shared" si="109"/>
        <v>8.146883939161853E-4</v>
      </c>
    </row>
    <row r="1327" spans="1:8" x14ac:dyDescent="0.2">
      <c r="A1327">
        <f>Sheet1!A1318</f>
        <v>1291</v>
      </c>
      <c r="B1327">
        <f>Sheet1!B1318</f>
        <v>784.18</v>
      </c>
      <c r="C1327">
        <f t="shared" si="110"/>
        <v>769.36905660377363</v>
      </c>
      <c r="D1327">
        <f t="shared" si="111"/>
        <v>784.18456902235539</v>
      </c>
      <c r="F1327" s="1">
        <f t="shared" si="107"/>
        <v>14.810943396226321</v>
      </c>
      <c r="G1327" s="1">
        <f t="shared" si="108"/>
        <v>14.815512418581761</v>
      </c>
      <c r="H1327" s="1">
        <f t="shared" si="109"/>
        <v>4.569022355440211E-3</v>
      </c>
    </row>
    <row r="1328" spans="1:8" x14ac:dyDescent="0.2">
      <c r="A1328">
        <f>Sheet1!A1319</f>
        <v>1292</v>
      </c>
      <c r="B1328">
        <f>Sheet1!B1319</f>
        <v>784.62</v>
      </c>
      <c r="C1328">
        <f t="shared" si="110"/>
        <v>769.81955974842776</v>
      </c>
      <c r="D1328">
        <f t="shared" si="111"/>
        <v>784.62829401683894</v>
      </c>
      <c r="F1328" s="1">
        <f t="shared" si="107"/>
        <v>14.80044025157224</v>
      </c>
      <c r="G1328" s="1">
        <f t="shared" si="108"/>
        <v>14.808734268411172</v>
      </c>
      <c r="H1328" s="1">
        <f t="shared" si="109"/>
        <v>8.294016838931384E-3</v>
      </c>
    </row>
    <row r="1329" spans="1:8" x14ac:dyDescent="0.2">
      <c r="A1329">
        <f>Sheet1!A1320</f>
        <v>1293</v>
      </c>
      <c r="B1329">
        <f>Sheet1!B1320</f>
        <v>785.07</v>
      </c>
      <c r="C1329">
        <f t="shared" si="110"/>
        <v>770.27006289308179</v>
      </c>
      <c r="D1329">
        <f t="shared" si="111"/>
        <v>785.07198966808164</v>
      </c>
      <c r="F1329" s="1">
        <f t="shared" si="107"/>
        <v>14.799937106918264</v>
      </c>
      <c r="G1329" s="1">
        <f t="shared" si="108"/>
        <v>14.801926774999856</v>
      </c>
      <c r="H1329" s="1">
        <f t="shared" si="109"/>
        <v>1.9896680815918444E-3</v>
      </c>
    </row>
    <row r="1330" spans="1:8" x14ac:dyDescent="0.2">
      <c r="A1330">
        <f>Sheet1!A1321</f>
        <v>1294</v>
      </c>
      <c r="B1330">
        <f>Sheet1!B1321</f>
        <v>785.51</v>
      </c>
      <c r="C1330">
        <f t="shared" si="110"/>
        <v>770.72056603773592</v>
      </c>
      <c r="D1330">
        <f t="shared" si="111"/>
        <v>785.5156559723207</v>
      </c>
      <c r="F1330" s="1">
        <f t="shared" si="107"/>
        <v>14.78943396226407</v>
      </c>
      <c r="G1330" s="1">
        <f t="shared" si="108"/>
        <v>14.79508993458478</v>
      </c>
      <c r="H1330" s="1">
        <f t="shared" si="109"/>
        <v>5.6559723207101342E-3</v>
      </c>
    </row>
    <row r="1331" spans="1:8" x14ac:dyDescent="0.2">
      <c r="A1331">
        <f>Sheet1!A1322</f>
        <v>1295</v>
      </c>
      <c r="B1331">
        <f>Sheet1!B1322</f>
        <v>785.95</v>
      </c>
      <c r="C1331">
        <f t="shared" si="110"/>
        <v>771.17106918239006</v>
      </c>
      <c r="D1331">
        <f t="shared" si="111"/>
        <v>785.95929292579387</v>
      </c>
      <c r="F1331" s="1">
        <f t="shared" si="107"/>
        <v>14.778930817609989</v>
      </c>
      <c r="G1331" s="1">
        <f t="shared" si="108"/>
        <v>14.788223743403819</v>
      </c>
      <c r="H1331" s="1">
        <f t="shared" si="109"/>
        <v>9.2929257938294541E-3</v>
      </c>
    </row>
    <row r="1332" spans="1:8" x14ac:dyDescent="0.2">
      <c r="A1332">
        <f>Sheet1!A1323</f>
        <v>1296</v>
      </c>
      <c r="B1332">
        <f>Sheet1!B1323</f>
        <v>786.4</v>
      </c>
      <c r="C1332">
        <f t="shared" si="110"/>
        <v>771.62157232704408</v>
      </c>
      <c r="D1332">
        <f t="shared" si="111"/>
        <v>786.40290052473836</v>
      </c>
      <c r="F1332" s="1">
        <f t="shared" si="107"/>
        <v>14.7784276729559</v>
      </c>
      <c r="G1332" s="1">
        <f t="shared" si="108"/>
        <v>14.781328197694279</v>
      </c>
      <c r="H1332" s="1">
        <f t="shared" si="109"/>
        <v>2.9005247383793176E-3</v>
      </c>
    </row>
    <row r="1333" spans="1:8" x14ac:dyDescent="0.2">
      <c r="A1333">
        <f>Sheet1!A1324</f>
        <v>1297</v>
      </c>
      <c r="B1333">
        <f>Sheet1!B1324</f>
        <v>786.84</v>
      </c>
      <c r="C1333">
        <f t="shared" si="110"/>
        <v>772.0720754716981</v>
      </c>
      <c r="D1333">
        <f t="shared" si="111"/>
        <v>786.84647876539179</v>
      </c>
      <c r="F1333" s="1">
        <f t="shared" si="107"/>
        <v>14.767924528301933</v>
      </c>
      <c r="G1333" s="1">
        <f t="shared" si="108"/>
        <v>14.774403293693695</v>
      </c>
      <c r="H1333" s="1">
        <f t="shared" si="109"/>
        <v>6.4787653917619537E-3</v>
      </c>
    </row>
    <row r="1334" spans="1:8" x14ac:dyDescent="0.2">
      <c r="A1334">
        <f>Sheet1!A1325</f>
        <v>1298</v>
      </c>
      <c r="B1334">
        <f>Sheet1!B1325</f>
        <v>787.28</v>
      </c>
      <c r="C1334">
        <f t="shared" si="110"/>
        <v>772.52257861635235</v>
      </c>
      <c r="D1334">
        <f t="shared" si="111"/>
        <v>787.29002764399115</v>
      </c>
      <c r="F1334" s="1">
        <f t="shared" si="107"/>
        <v>14.757421383647625</v>
      </c>
      <c r="G1334" s="1">
        <f t="shared" si="108"/>
        <v>14.767449027638804</v>
      </c>
      <c r="H1334" s="1">
        <f t="shared" si="109"/>
        <v>1.0027643991179502E-2</v>
      </c>
    </row>
    <row r="1335" spans="1:8" x14ac:dyDescent="0.2">
      <c r="A1335">
        <f>Sheet1!A1326</f>
        <v>1299</v>
      </c>
      <c r="B1335">
        <f>Sheet1!B1326</f>
        <v>787.73</v>
      </c>
      <c r="C1335">
        <f t="shared" si="110"/>
        <v>772.97308176100637</v>
      </c>
      <c r="D1335">
        <f t="shared" si="111"/>
        <v>787.73354715677431</v>
      </c>
      <c r="F1335" s="1">
        <f t="shared" si="107"/>
        <v>14.756918238993649</v>
      </c>
      <c r="G1335" s="1">
        <f t="shared" si="108"/>
        <v>14.760465395767937</v>
      </c>
      <c r="H1335" s="1">
        <f t="shared" si="109"/>
        <v>3.547156774288851E-3</v>
      </c>
    </row>
    <row r="1336" spans="1:8" x14ac:dyDescent="0.2">
      <c r="A1336">
        <f>Sheet1!A1327</f>
        <v>1300</v>
      </c>
      <c r="B1336">
        <f>Sheet1!B1327</f>
        <v>788.17</v>
      </c>
      <c r="C1336">
        <f t="shared" si="110"/>
        <v>773.42358490566039</v>
      </c>
      <c r="D1336">
        <f t="shared" si="111"/>
        <v>788.17703729997856</v>
      </c>
      <c r="F1336" s="1">
        <f t="shared" si="107"/>
        <v>14.746415094339568</v>
      </c>
      <c r="G1336" s="1">
        <f t="shared" si="108"/>
        <v>14.753452394318174</v>
      </c>
      <c r="H1336" s="1">
        <f t="shared" si="109"/>
        <v>7.0372999786059154E-3</v>
      </c>
    </row>
    <row r="1337" spans="1:8" x14ac:dyDescent="0.2">
      <c r="A1337">
        <f>Sheet1!A1328</f>
        <v>1301</v>
      </c>
      <c r="B1337">
        <f>Sheet1!B1328</f>
        <v>788.61</v>
      </c>
      <c r="C1337">
        <f t="shared" si="110"/>
        <v>773.87408805031453</v>
      </c>
      <c r="D1337">
        <f t="shared" si="111"/>
        <v>788.62049806984101</v>
      </c>
      <c r="F1337" s="1">
        <f t="shared" si="107"/>
        <v>14.735911949685487</v>
      </c>
      <c r="G1337" s="1">
        <f t="shared" si="108"/>
        <v>14.746410019526479</v>
      </c>
      <c r="H1337" s="1">
        <f t="shared" si="109"/>
        <v>1.0498069840991775E-2</v>
      </c>
    </row>
    <row r="1338" spans="1:8" x14ac:dyDescent="0.2">
      <c r="A1338">
        <f>Sheet1!A1329</f>
        <v>1302</v>
      </c>
      <c r="B1338">
        <f>Sheet1!B1329</f>
        <v>789.06</v>
      </c>
      <c r="C1338">
        <f t="shared" si="110"/>
        <v>774.32459119496866</v>
      </c>
      <c r="D1338">
        <f t="shared" si="111"/>
        <v>789.0639294625995</v>
      </c>
      <c r="F1338" s="1">
        <f t="shared" si="107"/>
        <v>14.735408805031284</v>
      </c>
      <c r="G1338" s="1">
        <f t="shared" si="108"/>
        <v>14.739338267630842</v>
      </c>
      <c r="H1338" s="1">
        <f t="shared" si="109"/>
        <v>3.9294625995580645E-3</v>
      </c>
    </row>
    <row r="1339" spans="1:8" x14ac:dyDescent="0.2">
      <c r="A1339">
        <f>Sheet1!A1330</f>
        <v>1303</v>
      </c>
      <c r="B1339">
        <f>Sheet1!B1330</f>
        <v>789.5</v>
      </c>
      <c r="C1339">
        <f t="shared" si="110"/>
        <v>774.77509433962268</v>
      </c>
      <c r="D1339">
        <f t="shared" si="111"/>
        <v>789.5073314744908</v>
      </c>
      <c r="F1339" s="1">
        <f t="shared" si="107"/>
        <v>14.724905660377317</v>
      </c>
      <c r="G1339" s="1">
        <f t="shared" si="108"/>
        <v>14.732237134868114</v>
      </c>
      <c r="H1339" s="1">
        <f t="shared" si="109"/>
        <v>7.3314744907975182E-3</v>
      </c>
    </row>
    <row r="1340" spans="1:8" x14ac:dyDescent="0.2">
      <c r="A1340">
        <f>Sheet1!A1331</f>
        <v>1304</v>
      </c>
      <c r="B1340">
        <f>Sheet1!B1331</f>
        <v>789.94</v>
      </c>
      <c r="C1340">
        <f t="shared" si="110"/>
        <v>775.22559748427682</v>
      </c>
      <c r="D1340">
        <f t="shared" si="111"/>
        <v>789.9507041017531</v>
      </c>
      <c r="F1340" s="1">
        <f t="shared" si="107"/>
        <v>14.714402515723236</v>
      </c>
      <c r="G1340" s="1">
        <f t="shared" si="108"/>
        <v>14.725106617476285</v>
      </c>
      <c r="H1340" s="1">
        <f t="shared" si="109"/>
        <v>1.0704101753049144E-2</v>
      </c>
    </row>
    <row r="1341" spans="1:8" x14ac:dyDescent="0.2">
      <c r="A1341">
        <f>Sheet1!A1332</f>
        <v>1305</v>
      </c>
      <c r="B1341">
        <f>Sheet1!B1332</f>
        <v>790.39</v>
      </c>
      <c r="C1341">
        <f t="shared" si="110"/>
        <v>775.67610062893084</v>
      </c>
      <c r="D1341">
        <f t="shared" si="111"/>
        <v>790.39404734062305</v>
      </c>
      <c r="F1341" s="1">
        <f t="shared" si="107"/>
        <v>14.713899371069147</v>
      </c>
      <c r="G1341" s="1">
        <f t="shared" si="108"/>
        <v>14.717946711692207</v>
      </c>
      <c r="H1341" s="1">
        <f t="shared" si="109"/>
        <v>4.0473406230603359E-3</v>
      </c>
    </row>
    <row r="1342" spans="1:8" x14ac:dyDescent="0.2">
      <c r="A1342">
        <f>Sheet1!A1333</f>
        <v>1306</v>
      </c>
      <c r="B1342">
        <f>Sheet1!B1333</f>
        <v>790.83</v>
      </c>
      <c r="C1342">
        <f t="shared" si="110"/>
        <v>776.12660377358497</v>
      </c>
      <c r="D1342">
        <f t="shared" si="111"/>
        <v>790.83736118733873</v>
      </c>
      <c r="F1342" s="1">
        <f t="shared" si="107"/>
        <v>14.703396226415066</v>
      </c>
      <c r="G1342" s="1">
        <f t="shared" si="108"/>
        <v>14.710757413753754</v>
      </c>
      <c r="H1342" s="1">
        <f t="shared" si="109"/>
        <v>7.3611873386880688E-3</v>
      </c>
    </row>
    <row r="1343" spans="1:8" x14ac:dyDescent="0.2">
      <c r="A1343">
        <f>Sheet1!A1334</f>
        <v>1307</v>
      </c>
      <c r="B1343">
        <f>Sheet1!B1334</f>
        <v>791.27</v>
      </c>
      <c r="C1343">
        <f t="shared" si="110"/>
        <v>776.57710691823911</v>
      </c>
      <c r="D1343">
        <f t="shared" si="111"/>
        <v>791.280645638137</v>
      </c>
      <c r="F1343" s="1">
        <f t="shared" si="107"/>
        <v>14.692893081760872</v>
      </c>
      <c r="G1343" s="1">
        <f t="shared" si="108"/>
        <v>14.703538719897892</v>
      </c>
      <c r="H1343" s="1">
        <f t="shared" si="109"/>
        <v>1.0645638137020796E-2</v>
      </c>
    </row>
    <row r="1344" spans="1:8" x14ac:dyDescent="0.2">
      <c r="A1344">
        <f>Sheet1!A1335</f>
        <v>1308</v>
      </c>
      <c r="B1344">
        <f>Sheet1!B1335</f>
        <v>791.72</v>
      </c>
      <c r="C1344">
        <f t="shared" si="110"/>
        <v>777.02761006289313</v>
      </c>
      <c r="D1344">
        <f t="shared" si="111"/>
        <v>791.72390068925574</v>
      </c>
      <c r="F1344" s="1">
        <f t="shared" si="107"/>
        <v>14.692389937106896</v>
      </c>
      <c r="G1344" s="1">
        <f t="shared" si="108"/>
        <v>14.696290626362611</v>
      </c>
      <c r="H1344" s="1">
        <f t="shared" si="109"/>
        <v>3.900689255715406E-3</v>
      </c>
    </row>
    <row r="1345" spans="1:8" x14ac:dyDescent="0.2">
      <c r="A1345">
        <f>Sheet1!A1336</f>
        <v>1309</v>
      </c>
      <c r="B1345">
        <f>Sheet1!B1336</f>
        <v>792.16</v>
      </c>
      <c r="C1345">
        <f t="shared" si="110"/>
        <v>777.47811320754715</v>
      </c>
      <c r="D1345">
        <f t="shared" si="111"/>
        <v>792.16712633693203</v>
      </c>
      <c r="F1345" s="1">
        <f t="shared" si="107"/>
        <v>14.681886792452815</v>
      </c>
      <c r="G1345" s="1">
        <f t="shared" si="108"/>
        <v>14.689013129384875</v>
      </c>
      <c r="H1345" s="1">
        <f t="shared" si="109"/>
        <v>7.1263369320604397E-3</v>
      </c>
    </row>
    <row r="1346" spans="1:8" x14ac:dyDescent="0.2">
      <c r="A1346">
        <f>Sheet1!A1337</f>
        <v>1310</v>
      </c>
      <c r="B1346">
        <f>Sheet1!B1337</f>
        <v>792.6</v>
      </c>
      <c r="C1346">
        <f t="shared" si="110"/>
        <v>777.92861635220129</v>
      </c>
      <c r="D1346">
        <f t="shared" si="111"/>
        <v>792.61032257740317</v>
      </c>
      <c r="F1346" s="1">
        <f t="shared" si="107"/>
        <v>14.671383647798734</v>
      </c>
      <c r="G1346" s="1">
        <f t="shared" si="108"/>
        <v>14.681706225201879</v>
      </c>
      <c r="H1346" s="1">
        <f t="shared" si="109"/>
        <v>1.0322577403144351E-2</v>
      </c>
    </row>
    <row r="1347" spans="1:8" x14ac:dyDescent="0.2">
      <c r="A1347">
        <f>Sheet1!A1338</f>
        <v>1311</v>
      </c>
      <c r="B1347">
        <f>Sheet1!B1338</f>
        <v>793.05</v>
      </c>
      <c r="C1347">
        <f t="shared" si="110"/>
        <v>778.37911949685542</v>
      </c>
      <c r="D1347">
        <f t="shared" si="111"/>
        <v>793.05348940690692</v>
      </c>
      <c r="F1347" s="1">
        <f t="shared" si="107"/>
        <v>14.670880503144531</v>
      </c>
      <c r="G1347" s="1">
        <f t="shared" si="108"/>
        <v>14.674369910051496</v>
      </c>
      <c r="H1347" s="1">
        <f t="shared" si="109"/>
        <v>3.4894069069650868E-3</v>
      </c>
    </row>
    <row r="1348" spans="1:8" x14ac:dyDescent="0.2">
      <c r="A1348">
        <f>Sheet1!A1339</f>
        <v>1312</v>
      </c>
      <c r="B1348">
        <f>Sheet1!B1339</f>
        <v>793.49</v>
      </c>
      <c r="C1348">
        <f t="shared" si="110"/>
        <v>778.82962264150945</v>
      </c>
      <c r="D1348">
        <f t="shared" si="111"/>
        <v>793.49662682168025</v>
      </c>
      <c r="F1348" s="1">
        <f t="shared" si="107"/>
        <v>14.660377358490564</v>
      </c>
      <c r="G1348" s="1">
        <f t="shared" si="108"/>
        <v>14.667004180170807</v>
      </c>
      <c r="H1348" s="1">
        <f t="shared" si="109"/>
        <v>6.626821680242756E-3</v>
      </c>
    </row>
    <row r="1349" spans="1:8" x14ac:dyDescent="0.2">
      <c r="A1349">
        <f>Sheet1!A1340</f>
        <v>1313</v>
      </c>
      <c r="B1349">
        <f>Sheet1!B1340</f>
        <v>793.93</v>
      </c>
      <c r="C1349">
        <f t="shared" si="110"/>
        <v>779.28012578616358</v>
      </c>
      <c r="D1349">
        <f t="shared" si="111"/>
        <v>793.93973481796115</v>
      </c>
      <c r="F1349" s="1">
        <f t="shared" si="107"/>
        <v>14.64987421383637</v>
      </c>
      <c r="G1349" s="1">
        <f t="shared" si="108"/>
        <v>14.659609031797572</v>
      </c>
      <c r="H1349" s="1">
        <f t="shared" si="109"/>
        <v>9.7348179612026797E-3</v>
      </c>
    </row>
    <row r="1350" spans="1:8" x14ac:dyDescent="0.2">
      <c r="A1350">
        <f>Sheet1!A1341</f>
        <v>1314</v>
      </c>
      <c r="B1350">
        <f>Sheet1!B1341</f>
        <v>794.38</v>
      </c>
      <c r="C1350">
        <f t="shared" si="110"/>
        <v>779.7306289308176</v>
      </c>
      <c r="D1350">
        <f t="shared" si="111"/>
        <v>794.38281339198636</v>
      </c>
      <c r="F1350" s="1">
        <f t="shared" si="107"/>
        <v>14.649371069182394</v>
      </c>
      <c r="G1350" s="1">
        <f t="shared" si="108"/>
        <v>14.652184461168758</v>
      </c>
      <c r="H1350" s="1">
        <f t="shared" si="109"/>
        <v>2.8133919863648771E-3</v>
      </c>
    </row>
    <row r="1351" spans="1:8" x14ac:dyDescent="0.2">
      <c r="A1351">
        <f>Sheet1!A1342</f>
        <v>1315</v>
      </c>
      <c r="B1351">
        <f>Sheet1!B1342</f>
        <v>794.82</v>
      </c>
      <c r="C1351">
        <f t="shared" si="110"/>
        <v>780.18113207547185</v>
      </c>
      <c r="D1351">
        <f t="shared" si="111"/>
        <v>794.82586253999386</v>
      </c>
      <c r="F1351" s="1">
        <f t="shared" si="107"/>
        <v>14.638867924528199</v>
      </c>
      <c r="G1351" s="1">
        <f t="shared" si="108"/>
        <v>14.644730464522013</v>
      </c>
      <c r="H1351" s="1">
        <f t="shared" si="109"/>
        <v>5.8625399938136979E-3</v>
      </c>
    </row>
    <row r="1352" spans="1:8" x14ac:dyDescent="0.2">
      <c r="A1352">
        <f>Sheet1!A1343</f>
        <v>1316</v>
      </c>
      <c r="B1352">
        <f>Sheet1!B1343</f>
        <v>795.26</v>
      </c>
      <c r="C1352">
        <f t="shared" si="110"/>
        <v>780.63163522012587</v>
      </c>
      <c r="D1352">
        <f t="shared" si="111"/>
        <v>795.26888225822074</v>
      </c>
      <c r="F1352" s="1">
        <f t="shared" si="107"/>
        <v>14.628364779874119</v>
      </c>
      <c r="G1352" s="1">
        <f t="shared" si="108"/>
        <v>14.63724703809487</v>
      </c>
      <c r="H1352" s="1">
        <f t="shared" si="109"/>
        <v>8.8822582207512824E-3</v>
      </c>
    </row>
    <row r="1353" spans="1:8" x14ac:dyDescent="0.2">
      <c r="A1353">
        <f>Sheet1!A1344</f>
        <v>1317</v>
      </c>
      <c r="B1353">
        <f>Sheet1!B1344</f>
        <v>795.71</v>
      </c>
      <c r="C1353">
        <f t="shared" si="110"/>
        <v>781.08213836477989</v>
      </c>
      <c r="D1353">
        <f t="shared" si="111"/>
        <v>795.7118725429043</v>
      </c>
      <c r="F1353" s="1">
        <f t="shared" si="107"/>
        <v>14.627861635220142</v>
      </c>
      <c r="G1353" s="1">
        <f t="shared" si="108"/>
        <v>14.629734178124409</v>
      </c>
      <c r="H1353" s="1">
        <f t="shared" si="109"/>
        <v>1.8725429042660835E-3</v>
      </c>
    </row>
    <row r="1354" spans="1:8" x14ac:dyDescent="0.2">
      <c r="A1354">
        <f>Sheet1!A1345</f>
        <v>1318</v>
      </c>
      <c r="B1354">
        <f>Sheet1!B1345</f>
        <v>796.15</v>
      </c>
      <c r="C1354">
        <f t="shared" si="110"/>
        <v>781.53264150943403</v>
      </c>
      <c r="D1354">
        <f t="shared" si="111"/>
        <v>796.15483339028242</v>
      </c>
      <c r="F1354" s="1">
        <f t="shared" si="107"/>
        <v>14.617358490565948</v>
      </c>
      <c r="G1354" s="1">
        <f t="shared" si="108"/>
        <v>14.622191880848391</v>
      </c>
      <c r="H1354" s="1">
        <f t="shared" si="109"/>
        <v>4.8333902824424513E-3</v>
      </c>
    </row>
    <row r="1355" spans="1:8" x14ac:dyDescent="0.2">
      <c r="A1355">
        <f>Sheet1!A1346</f>
        <v>1319</v>
      </c>
      <c r="B1355">
        <f>Sheet1!B1346</f>
        <v>796.59</v>
      </c>
      <c r="C1355">
        <f t="shared" si="110"/>
        <v>781.98314465408816</v>
      </c>
      <c r="D1355">
        <f t="shared" si="111"/>
        <v>796.59776479659183</v>
      </c>
      <c r="F1355" s="1">
        <f t="shared" si="107"/>
        <v>14.606855345911868</v>
      </c>
      <c r="G1355" s="1">
        <f t="shared" si="108"/>
        <v>14.614620142503668</v>
      </c>
      <c r="H1355" s="1">
        <f t="shared" si="109"/>
        <v>7.7647965918004047E-3</v>
      </c>
    </row>
    <row r="1356" spans="1:8" x14ac:dyDescent="0.2">
      <c r="A1356">
        <f>Sheet1!A1347</f>
        <v>1320</v>
      </c>
      <c r="B1356">
        <f>Sheet1!B1347</f>
        <v>797.03</v>
      </c>
      <c r="C1356">
        <f t="shared" si="110"/>
        <v>782.43364779874219</v>
      </c>
      <c r="D1356">
        <f t="shared" si="111"/>
        <v>797.04066675807053</v>
      </c>
      <c r="F1356" s="1">
        <f t="shared" si="107"/>
        <v>14.596352201257787</v>
      </c>
      <c r="G1356" s="1">
        <f t="shared" si="108"/>
        <v>14.607018959328343</v>
      </c>
      <c r="H1356" s="1">
        <f t="shared" si="109"/>
        <v>1.066675807055617E-2</v>
      </c>
    </row>
    <row r="1357" spans="1:8" x14ac:dyDescent="0.2">
      <c r="A1357">
        <f>Sheet1!A1348</f>
        <v>1321</v>
      </c>
      <c r="B1357">
        <f>Sheet1!B1348</f>
        <v>797.48</v>
      </c>
      <c r="C1357">
        <f t="shared" si="110"/>
        <v>782.88415094339632</v>
      </c>
      <c r="D1357">
        <f t="shared" si="111"/>
        <v>797.48353927095536</v>
      </c>
      <c r="F1357" s="1">
        <f t="shared" si="107"/>
        <v>14.595849056603697</v>
      </c>
      <c r="G1357" s="1">
        <f t="shared" si="108"/>
        <v>14.599388327559041</v>
      </c>
      <c r="H1357" s="1">
        <f t="shared" si="109"/>
        <v>3.5392709553434543E-3</v>
      </c>
    </row>
    <row r="1358" spans="1:8" x14ac:dyDescent="0.2">
      <c r="A1358">
        <f>Sheet1!A1349</f>
        <v>1322</v>
      </c>
      <c r="B1358">
        <f>Sheet1!B1349</f>
        <v>797.92</v>
      </c>
      <c r="C1358">
        <f t="shared" si="110"/>
        <v>783.33465408805034</v>
      </c>
      <c r="D1358">
        <f t="shared" si="111"/>
        <v>797.92638233148443</v>
      </c>
      <c r="F1358" s="1">
        <f t="shared" si="107"/>
        <v>14.585345911949616</v>
      </c>
      <c r="G1358" s="1">
        <f t="shared" si="108"/>
        <v>14.59172824343409</v>
      </c>
      <c r="H1358" s="1">
        <f t="shared" si="109"/>
        <v>6.3823314844739798E-3</v>
      </c>
    </row>
    <row r="1359" spans="1:8" x14ac:dyDescent="0.2">
      <c r="A1359">
        <f>Sheet1!A1350</f>
        <v>1323</v>
      </c>
      <c r="B1359">
        <f>Sheet1!B1350</f>
        <v>798.36</v>
      </c>
      <c r="C1359">
        <f t="shared" si="110"/>
        <v>783.78515723270448</v>
      </c>
      <c r="D1359">
        <f t="shared" si="111"/>
        <v>798.36919593589471</v>
      </c>
      <c r="F1359" s="1">
        <f t="shared" si="107"/>
        <v>14.574842767295536</v>
      </c>
      <c r="G1359" s="1">
        <f t="shared" si="108"/>
        <v>14.584038703190231</v>
      </c>
      <c r="H1359" s="1">
        <f t="shared" si="109"/>
        <v>9.1959358946951397E-3</v>
      </c>
    </row>
    <row r="1360" spans="1:8" x14ac:dyDescent="0.2">
      <c r="A1360">
        <f>Sheet1!A1351</f>
        <v>1324</v>
      </c>
      <c r="B1360">
        <f>Sheet1!B1351</f>
        <v>798.81</v>
      </c>
      <c r="C1360">
        <f t="shared" si="110"/>
        <v>784.23566037735861</v>
      </c>
      <c r="D1360">
        <f t="shared" si="111"/>
        <v>798.8119800804235</v>
      </c>
      <c r="F1360" s="1">
        <f t="shared" si="107"/>
        <v>14.574339622641332</v>
      </c>
      <c r="G1360" s="1">
        <f t="shared" si="108"/>
        <v>14.576319703064883</v>
      </c>
      <c r="H1360" s="1">
        <f t="shared" si="109"/>
        <v>1.9800804235501346E-3</v>
      </c>
    </row>
    <row r="1361" spans="1:8" x14ac:dyDescent="0.2">
      <c r="A1361">
        <f>Sheet1!A1352</f>
        <v>1325</v>
      </c>
      <c r="B1361">
        <f>Sheet1!B1352</f>
        <v>799.25</v>
      </c>
      <c r="C1361">
        <f t="shared" si="110"/>
        <v>784.68616352201263</v>
      </c>
      <c r="D1361">
        <f t="shared" si="111"/>
        <v>799.25473476130844</v>
      </c>
      <c r="F1361" s="1">
        <f t="shared" si="107"/>
        <v>14.563836477987365</v>
      </c>
      <c r="G1361" s="1">
        <f t="shared" si="108"/>
        <v>14.568571239295807</v>
      </c>
      <c r="H1361" s="1">
        <f t="shared" si="109"/>
        <v>4.7347613084411933E-3</v>
      </c>
    </row>
    <row r="1362" spans="1:8" x14ac:dyDescent="0.2">
      <c r="A1362">
        <f>Sheet1!A1353</f>
        <v>1326</v>
      </c>
      <c r="B1362">
        <f>Sheet1!B1353</f>
        <v>799.69</v>
      </c>
      <c r="C1362">
        <f t="shared" si="110"/>
        <v>785.13666666666666</v>
      </c>
      <c r="D1362">
        <f t="shared" si="111"/>
        <v>799.69745997478663</v>
      </c>
      <c r="F1362" s="1">
        <f t="shared" si="107"/>
        <v>14.553333333333399</v>
      </c>
      <c r="G1362" s="1">
        <f t="shared" si="108"/>
        <v>14.560793308119969</v>
      </c>
      <c r="H1362" s="1">
        <f t="shared" si="109"/>
        <v>7.4599747865704558E-3</v>
      </c>
    </row>
    <row r="1363" spans="1:8" x14ac:dyDescent="0.2">
      <c r="A1363">
        <f>Sheet1!A1354</f>
        <v>1327</v>
      </c>
      <c r="B1363">
        <f>Sheet1!B1354</f>
        <v>800.13</v>
      </c>
      <c r="C1363">
        <f t="shared" si="110"/>
        <v>785.5871698113209</v>
      </c>
      <c r="D1363">
        <f t="shared" si="111"/>
        <v>800.14015571709592</v>
      </c>
      <c r="F1363" s="1">
        <f t="shared" si="107"/>
        <v>14.54283018867909</v>
      </c>
      <c r="G1363" s="1">
        <f t="shared" si="108"/>
        <v>14.552985905775017</v>
      </c>
      <c r="H1363" s="1">
        <f t="shared" si="109"/>
        <v>1.0155717095926775E-2</v>
      </c>
    </row>
    <row r="1364" spans="1:8" x14ac:dyDescent="0.2">
      <c r="A1364">
        <f>Sheet1!A1355</f>
        <v>1328</v>
      </c>
      <c r="B1364">
        <f>Sheet1!B1355</f>
        <v>800.58</v>
      </c>
      <c r="C1364">
        <f t="shared" si="110"/>
        <v>786.03767295597493</v>
      </c>
      <c r="D1364">
        <f t="shared" si="111"/>
        <v>800.5828219844733</v>
      </c>
      <c r="F1364" s="1">
        <f t="shared" si="107"/>
        <v>14.542327044025114</v>
      </c>
      <c r="G1364" s="1">
        <f t="shared" si="108"/>
        <v>14.545149028498372</v>
      </c>
      <c r="H1364" s="1">
        <f t="shared" si="109"/>
        <v>2.8219844732575439E-3</v>
      </c>
    </row>
    <row r="1365" spans="1:8" x14ac:dyDescent="0.2">
      <c r="A1365">
        <f>Sheet1!A1356</f>
        <v>1329</v>
      </c>
      <c r="B1365">
        <f>Sheet1!B1356</f>
        <v>801.02</v>
      </c>
      <c r="C1365">
        <f t="shared" si="110"/>
        <v>786.48817610062895</v>
      </c>
      <c r="D1365">
        <f t="shared" si="111"/>
        <v>801.02545877315663</v>
      </c>
      <c r="F1365" s="1">
        <f t="shared" si="107"/>
        <v>14.531823899371034</v>
      </c>
      <c r="G1365" s="1">
        <f t="shared" si="108"/>
        <v>14.537282672527681</v>
      </c>
      <c r="H1365" s="1">
        <f t="shared" si="109"/>
        <v>5.458773156647112E-3</v>
      </c>
    </row>
    <row r="1366" spans="1:8" x14ac:dyDescent="0.2">
      <c r="A1366">
        <f>Sheet1!A1357</f>
        <v>1330</v>
      </c>
      <c r="B1366">
        <f>Sheet1!B1357</f>
        <v>801.46</v>
      </c>
      <c r="C1366">
        <f t="shared" si="110"/>
        <v>786.93867924528308</v>
      </c>
      <c r="D1366">
        <f t="shared" si="111"/>
        <v>801.46806607938277</v>
      </c>
      <c r="F1366" s="1">
        <f t="shared" si="107"/>
        <v>14.521320754716953</v>
      </c>
      <c r="G1366" s="1">
        <f t="shared" si="108"/>
        <v>14.529386834099682</v>
      </c>
      <c r="H1366" s="1">
        <f t="shared" si="109"/>
        <v>8.0660793827291855E-3</v>
      </c>
    </row>
    <row r="1367" spans="1:8" x14ac:dyDescent="0.2">
      <c r="A1367">
        <f>Sheet1!A1358</f>
        <v>1331</v>
      </c>
      <c r="B1367">
        <f>Sheet1!B1358</f>
        <v>801.9</v>
      </c>
      <c r="C1367">
        <f t="shared" si="110"/>
        <v>787.38918238993722</v>
      </c>
      <c r="D1367">
        <f t="shared" si="111"/>
        <v>801.91064389938947</v>
      </c>
      <c r="F1367" s="1">
        <f t="shared" si="107"/>
        <v>14.510817610062759</v>
      </c>
      <c r="G1367" s="1">
        <f t="shared" si="108"/>
        <v>14.521461509452251</v>
      </c>
      <c r="H1367" s="1">
        <f t="shared" si="109"/>
        <v>1.0643899389492617E-2</v>
      </c>
    </row>
    <row r="1368" spans="1:8" x14ac:dyDescent="0.2">
      <c r="A1368">
        <f>Sheet1!A1359</f>
        <v>1332</v>
      </c>
      <c r="B1368">
        <f>Sheet1!B1359</f>
        <v>802.35</v>
      </c>
      <c r="C1368">
        <f t="shared" si="110"/>
        <v>787.83968553459124</v>
      </c>
      <c r="D1368">
        <f t="shared" si="111"/>
        <v>802.35319222941416</v>
      </c>
      <c r="F1368" s="1">
        <f t="shared" si="107"/>
        <v>14.510314465408783</v>
      </c>
      <c r="G1368" s="1">
        <f t="shared" si="108"/>
        <v>14.513506694822922</v>
      </c>
      <c r="H1368" s="1">
        <f t="shared" si="109"/>
        <v>3.1922294141395469E-3</v>
      </c>
    </row>
    <row r="1369" spans="1:8" x14ac:dyDescent="0.2">
      <c r="A1369">
        <f>Sheet1!A1360</f>
        <v>1333</v>
      </c>
      <c r="B1369">
        <f>Sheet1!B1360</f>
        <v>802.79</v>
      </c>
      <c r="C1369">
        <f t="shared" si="110"/>
        <v>788.29018867924538</v>
      </c>
      <c r="D1369">
        <f t="shared" si="111"/>
        <v>802.79571106569404</v>
      </c>
      <c r="F1369" s="1">
        <f t="shared" si="107"/>
        <v>14.499811320754588</v>
      </c>
      <c r="G1369" s="1">
        <f t="shared" si="108"/>
        <v>14.505522386448661</v>
      </c>
      <c r="H1369" s="1">
        <f t="shared" si="109"/>
        <v>5.7110656940722038E-3</v>
      </c>
    </row>
    <row r="1370" spans="1:8" x14ac:dyDescent="0.2">
      <c r="A1370">
        <f>Sheet1!A1361</f>
        <v>1334</v>
      </c>
      <c r="B1370">
        <f>Sheet1!B1361</f>
        <v>803.23</v>
      </c>
      <c r="C1370">
        <f t="shared" si="110"/>
        <v>788.7406918238994</v>
      </c>
      <c r="D1370">
        <f t="shared" si="111"/>
        <v>803.23820040446662</v>
      </c>
      <c r="F1370" s="1">
        <f t="shared" si="107"/>
        <v>14.489308176100621</v>
      </c>
      <c r="G1370" s="1">
        <f t="shared" si="108"/>
        <v>14.497508580567228</v>
      </c>
      <c r="H1370" s="1">
        <f t="shared" si="109"/>
        <v>8.2004044666064146E-3</v>
      </c>
    </row>
    <row r="1371" spans="1:8" x14ac:dyDescent="0.2">
      <c r="A1371">
        <f>Sheet1!A1362</f>
        <v>1335</v>
      </c>
      <c r="B1371">
        <f>Sheet1!B1362</f>
        <v>803.67</v>
      </c>
      <c r="C1371">
        <f t="shared" si="110"/>
        <v>789.19119496855342</v>
      </c>
      <c r="D1371">
        <f t="shared" si="111"/>
        <v>803.68066024196912</v>
      </c>
      <c r="F1371" s="1">
        <f t="shared" si="107"/>
        <v>14.478805031446541</v>
      </c>
      <c r="G1371" s="1">
        <f t="shared" si="108"/>
        <v>14.489465273415703</v>
      </c>
      <c r="H1371" s="1">
        <f t="shared" si="109"/>
        <v>1.0660241969162598E-2</v>
      </c>
    </row>
    <row r="1372" spans="1:8" x14ac:dyDescent="0.2">
      <c r="A1372">
        <f>Sheet1!A1363</f>
        <v>1336</v>
      </c>
      <c r="B1372">
        <f>Sheet1!B1363</f>
        <v>804.12</v>
      </c>
      <c r="C1372">
        <f t="shared" si="110"/>
        <v>789.64169811320767</v>
      </c>
      <c r="D1372">
        <f t="shared" si="111"/>
        <v>804.12309057443929</v>
      </c>
      <c r="F1372" s="1">
        <f t="shared" si="107"/>
        <v>14.478301886792337</v>
      </c>
      <c r="G1372" s="1">
        <f t="shared" si="108"/>
        <v>14.481392461231621</v>
      </c>
      <c r="H1372" s="1">
        <f t="shared" si="109"/>
        <v>3.0905744392839551E-3</v>
      </c>
    </row>
    <row r="1373" spans="1:8" x14ac:dyDescent="0.2">
      <c r="A1373">
        <f>Sheet1!A1364</f>
        <v>1337</v>
      </c>
      <c r="B1373">
        <f>Sheet1!B1364</f>
        <v>804.56</v>
      </c>
      <c r="C1373">
        <f t="shared" si="110"/>
        <v>790.09220125786169</v>
      </c>
      <c r="D1373">
        <f t="shared" si="111"/>
        <v>804.5654913981142</v>
      </c>
      <c r="F1373" s="1">
        <f t="shared" si="107"/>
        <v>14.467798742138257</v>
      </c>
      <c r="G1373" s="1">
        <f t="shared" si="108"/>
        <v>14.473290140252516</v>
      </c>
      <c r="H1373" s="1">
        <f t="shared" si="109"/>
        <v>5.4913981142590274E-3</v>
      </c>
    </row>
    <row r="1374" spans="1:8" x14ac:dyDescent="0.2">
      <c r="A1374">
        <f>Sheet1!A1365</f>
        <v>1338</v>
      </c>
      <c r="B1374">
        <f>Sheet1!B1365</f>
        <v>805</v>
      </c>
      <c r="C1374">
        <f t="shared" si="110"/>
        <v>790.54270440251571</v>
      </c>
      <c r="D1374">
        <f t="shared" si="111"/>
        <v>805.00786270923163</v>
      </c>
      <c r="F1374" s="1">
        <f t="shared" si="107"/>
        <v>14.45729559748429</v>
      </c>
      <c r="G1374" s="1">
        <f t="shared" si="108"/>
        <v>14.465158306715921</v>
      </c>
      <c r="H1374" s="1">
        <f t="shared" si="109"/>
        <v>7.8627092316310154E-3</v>
      </c>
    </row>
    <row r="1375" spans="1:8" x14ac:dyDescent="0.2">
      <c r="A1375">
        <f>Sheet1!A1366</f>
        <v>1339</v>
      </c>
      <c r="B1375">
        <f>Sheet1!B1366</f>
        <v>805.44</v>
      </c>
      <c r="C1375">
        <f t="shared" si="110"/>
        <v>790.99320754716985</v>
      </c>
      <c r="D1375">
        <f t="shared" si="111"/>
        <v>805.45020450402876</v>
      </c>
      <c r="F1375" s="1">
        <f t="shared" si="107"/>
        <v>14.446792452830209</v>
      </c>
      <c r="G1375" s="1">
        <f t="shared" si="108"/>
        <v>14.456996956858916</v>
      </c>
      <c r="H1375" s="1">
        <f t="shared" si="109"/>
        <v>1.0204504028706651E-2</v>
      </c>
    </row>
    <row r="1376" spans="1:8" x14ac:dyDescent="0.2">
      <c r="A1376">
        <f>Sheet1!A1367</f>
        <v>1340</v>
      </c>
      <c r="B1376">
        <f>Sheet1!B1367</f>
        <v>805.89</v>
      </c>
      <c r="C1376">
        <f t="shared" si="110"/>
        <v>791.44371069182398</v>
      </c>
      <c r="D1376">
        <f t="shared" si="111"/>
        <v>805.89251677874279</v>
      </c>
      <c r="F1376" s="1">
        <f t="shared" si="107"/>
        <v>14.446289308176006</v>
      </c>
      <c r="G1376" s="1">
        <f t="shared" si="108"/>
        <v>14.448806086918808</v>
      </c>
      <c r="H1376" s="1">
        <f t="shared" si="109"/>
        <v>2.5167787428017618E-3</v>
      </c>
    </row>
    <row r="1377" spans="1:8" x14ac:dyDescent="0.2">
      <c r="A1377">
        <f>Sheet1!A1368</f>
        <v>1341</v>
      </c>
      <c r="B1377">
        <f>Sheet1!B1368</f>
        <v>806.33</v>
      </c>
      <c r="C1377">
        <f t="shared" si="110"/>
        <v>791.89421383647812</v>
      </c>
      <c r="D1377">
        <f t="shared" si="111"/>
        <v>806.33479952961147</v>
      </c>
      <c r="F1377" s="1">
        <f t="shared" si="107"/>
        <v>14.435786163521925</v>
      </c>
      <c r="G1377" s="1">
        <f t="shared" si="108"/>
        <v>14.440585693133357</v>
      </c>
      <c r="H1377" s="1">
        <f t="shared" si="109"/>
        <v>4.7995296114322628E-3</v>
      </c>
    </row>
    <row r="1378" spans="1:8" x14ac:dyDescent="0.2">
      <c r="A1378">
        <f>Sheet1!A1369</f>
        <v>1342</v>
      </c>
      <c r="B1378">
        <f>Sheet1!B1369</f>
        <v>806.77</v>
      </c>
      <c r="C1378">
        <f t="shared" si="110"/>
        <v>792.34471698113214</v>
      </c>
      <c r="D1378">
        <f t="shared" si="111"/>
        <v>806.77705275287178</v>
      </c>
      <c r="F1378" s="1">
        <f t="shared" si="107"/>
        <v>14.425283018867844</v>
      </c>
      <c r="G1378" s="1">
        <f t="shared" si="108"/>
        <v>14.432335771739645</v>
      </c>
      <c r="H1378" s="1">
        <f t="shared" si="109"/>
        <v>7.0527528718002941E-3</v>
      </c>
    </row>
    <row r="1379" spans="1:8" x14ac:dyDescent="0.2">
      <c r="A1379">
        <f>Sheet1!A1370</f>
        <v>1343</v>
      </c>
      <c r="B1379">
        <f>Sheet1!B1370</f>
        <v>807.21</v>
      </c>
      <c r="C1379">
        <f t="shared" si="110"/>
        <v>792.79522012578616</v>
      </c>
      <c r="D1379">
        <f t="shared" si="111"/>
        <v>807.21927644476182</v>
      </c>
      <c r="F1379" s="1">
        <f t="shared" si="107"/>
        <v>14.414779874213878</v>
      </c>
      <c r="G1379" s="1">
        <f t="shared" si="108"/>
        <v>14.424056318975659</v>
      </c>
      <c r="H1379" s="1">
        <f t="shared" si="109"/>
        <v>9.276444761781022E-3</v>
      </c>
    </row>
    <row r="1380" spans="1:8" x14ac:dyDescent="0.2">
      <c r="A1380">
        <f>Sheet1!A1371</f>
        <v>1344</v>
      </c>
      <c r="B1380">
        <f>Sheet1!B1371</f>
        <v>807.66</v>
      </c>
      <c r="C1380">
        <f t="shared" si="110"/>
        <v>793.24572327044041</v>
      </c>
      <c r="D1380">
        <f t="shared" si="111"/>
        <v>807.6614706015182</v>
      </c>
      <c r="F1380" s="1">
        <f t="shared" si="107"/>
        <v>14.41427672955956</v>
      </c>
      <c r="G1380" s="1">
        <f t="shared" si="108"/>
        <v>14.415747331077796</v>
      </c>
      <c r="H1380" s="1">
        <f t="shared" si="109"/>
        <v>1.4706015182355259E-3</v>
      </c>
    </row>
    <row r="1381" spans="1:8" x14ac:dyDescent="0.2">
      <c r="A1381">
        <f>Sheet1!A1372</f>
        <v>1345</v>
      </c>
      <c r="B1381">
        <f>Sheet1!B1372</f>
        <v>808.1</v>
      </c>
      <c r="C1381">
        <f t="shared" si="110"/>
        <v>793.69622641509443</v>
      </c>
      <c r="D1381">
        <f t="shared" si="111"/>
        <v>808.10363521937893</v>
      </c>
      <c r="F1381" s="1">
        <f t="shared" ref="F1381:F1444" si="112">B1381-C1381</f>
        <v>14.403773584905593</v>
      </c>
      <c r="G1381" s="1">
        <f t="shared" ref="G1381:G1444" si="113">D1381-C1381</f>
        <v>14.407408804284501</v>
      </c>
      <c r="H1381" s="1">
        <f t="shared" ref="H1381:H1444" si="114">D1381-B1381</f>
        <v>3.6352193789070952E-3</v>
      </c>
    </row>
    <row r="1382" spans="1:8" x14ac:dyDescent="0.2">
      <c r="A1382">
        <f>Sheet1!A1373</f>
        <v>1346</v>
      </c>
      <c r="B1382">
        <f>Sheet1!B1373</f>
        <v>808.54</v>
      </c>
      <c r="C1382">
        <f t="shared" ref="C1382:C1445" si="115">C$36+(A1382-1)*(C$2103-C$36)/2067</f>
        <v>794.14672955974845</v>
      </c>
      <c r="D1382">
        <f t="shared" ref="D1382:D1445" si="116">$J$21+A1382*$I$21+$H$21*A1382^2+$G$21*A1382^3</f>
        <v>808.54577029458119</v>
      </c>
      <c r="F1382" s="1">
        <f t="shared" si="112"/>
        <v>14.393270440251513</v>
      </c>
      <c r="G1382" s="1">
        <f t="shared" si="113"/>
        <v>14.399040734832738</v>
      </c>
      <c r="H1382" s="1">
        <f t="shared" si="114"/>
        <v>5.7702945812252437E-3</v>
      </c>
    </row>
    <row r="1383" spans="1:8" x14ac:dyDescent="0.2">
      <c r="A1383">
        <f>Sheet1!A1374</f>
        <v>1347</v>
      </c>
      <c r="B1383">
        <f>Sheet1!B1374</f>
        <v>808.98</v>
      </c>
      <c r="C1383">
        <f t="shared" si="115"/>
        <v>794.59723270440259</v>
      </c>
      <c r="D1383">
        <f t="shared" si="116"/>
        <v>808.98787582336217</v>
      </c>
      <c r="F1383" s="1">
        <f t="shared" si="112"/>
        <v>14.382767295597432</v>
      </c>
      <c r="G1383" s="1">
        <f t="shared" si="113"/>
        <v>14.390643118959588</v>
      </c>
      <c r="H1383" s="1">
        <f t="shared" si="114"/>
        <v>7.8758233621556428E-3</v>
      </c>
    </row>
    <row r="1384" spans="1:8" x14ac:dyDescent="0.2">
      <c r="A1384">
        <f>Sheet1!A1375</f>
        <v>1348</v>
      </c>
      <c r="B1384">
        <f>Sheet1!B1375</f>
        <v>809.42</v>
      </c>
      <c r="C1384">
        <f t="shared" si="115"/>
        <v>795.04773584905672</v>
      </c>
      <c r="D1384">
        <f t="shared" si="116"/>
        <v>809.42995180195965</v>
      </c>
      <c r="F1384" s="1">
        <f t="shared" si="112"/>
        <v>14.372264150943238</v>
      </c>
      <c r="G1384" s="1">
        <f t="shared" si="113"/>
        <v>14.382215952902925</v>
      </c>
      <c r="H1384" s="1">
        <f t="shared" si="114"/>
        <v>9.9518019596871454E-3</v>
      </c>
    </row>
    <row r="1385" spans="1:8" x14ac:dyDescent="0.2">
      <c r="A1385">
        <f>Sheet1!A1376</f>
        <v>1349</v>
      </c>
      <c r="B1385">
        <f>Sheet1!B1376</f>
        <v>809.87</v>
      </c>
      <c r="C1385">
        <f t="shared" si="115"/>
        <v>795.49823899371074</v>
      </c>
      <c r="D1385">
        <f t="shared" si="116"/>
        <v>809.87199822661069</v>
      </c>
      <c r="F1385" s="1">
        <f t="shared" si="112"/>
        <v>14.371761006289262</v>
      </c>
      <c r="G1385" s="1">
        <f t="shared" si="113"/>
        <v>14.373759232899943</v>
      </c>
      <c r="H1385" s="1">
        <f t="shared" si="114"/>
        <v>1.9982266106808311E-3</v>
      </c>
    </row>
    <row r="1386" spans="1:8" x14ac:dyDescent="0.2">
      <c r="A1386">
        <f>Sheet1!A1377</f>
        <v>1350</v>
      </c>
      <c r="B1386">
        <f>Sheet1!B1377</f>
        <v>810.31</v>
      </c>
      <c r="C1386">
        <f t="shared" si="115"/>
        <v>795.94874213836488</v>
      </c>
      <c r="D1386">
        <f t="shared" si="116"/>
        <v>810.31401509355294</v>
      </c>
      <c r="F1386" s="1">
        <f t="shared" si="112"/>
        <v>14.361257861635067</v>
      </c>
      <c r="G1386" s="1">
        <f t="shared" si="113"/>
        <v>14.365272955188061</v>
      </c>
      <c r="H1386" s="1">
        <f t="shared" si="114"/>
        <v>4.015093552993676E-3</v>
      </c>
    </row>
    <row r="1387" spans="1:8" x14ac:dyDescent="0.2">
      <c r="A1387">
        <f>Sheet1!A1378</f>
        <v>1351</v>
      </c>
      <c r="B1387">
        <f>Sheet1!B1378</f>
        <v>810.75</v>
      </c>
      <c r="C1387">
        <f t="shared" si="115"/>
        <v>796.3992452830189</v>
      </c>
      <c r="D1387">
        <f t="shared" si="116"/>
        <v>810.7560023990236</v>
      </c>
      <c r="F1387" s="1">
        <f t="shared" si="112"/>
        <v>14.350754716981101</v>
      </c>
      <c r="G1387" s="1">
        <f t="shared" si="113"/>
        <v>14.356757116004701</v>
      </c>
      <c r="H1387" s="1">
        <f t="shared" si="114"/>
        <v>6.0023990236004465E-3</v>
      </c>
    </row>
    <row r="1388" spans="1:8" x14ac:dyDescent="0.2">
      <c r="A1388">
        <f>Sheet1!A1379</f>
        <v>1352</v>
      </c>
      <c r="B1388">
        <f>Sheet1!B1379</f>
        <v>811.19</v>
      </c>
      <c r="C1388">
        <f t="shared" si="115"/>
        <v>796.84974842767303</v>
      </c>
      <c r="D1388">
        <f t="shared" si="116"/>
        <v>811.19796013926043</v>
      </c>
      <c r="F1388" s="1">
        <f t="shared" si="112"/>
        <v>14.34025157232702</v>
      </c>
      <c r="G1388" s="1">
        <f t="shared" si="113"/>
        <v>14.348211711587396</v>
      </c>
      <c r="H1388" s="1">
        <f t="shared" si="114"/>
        <v>7.9601392603763088E-3</v>
      </c>
    </row>
    <row r="1389" spans="1:8" x14ac:dyDescent="0.2">
      <c r="A1389">
        <f>Sheet1!A1380</f>
        <v>1353</v>
      </c>
      <c r="B1389">
        <f>Sheet1!B1380</f>
        <v>811.63</v>
      </c>
      <c r="C1389">
        <f t="shared" si="115"/>
        <v>797.30025157232717</v>
      </c>
      <c r="D1389">
        <f t="shared" si="116"/>
        <v>811.63988831050028</v>
      </c>
      <c r="F1389" s="1">
        <f t="shared" si="112"/>
        <v>14.329748427672826</v>
      </c>
      <c r="G1389" s="1">
        <f t="shared" si="113"/>
        <v>14.339636738173112</v>
      </c>
      <c r="H1389" s="1">
        <f t="shared" si="114"/>
        <v>9.8883105002869343E-3</v>
      </c>
    </row>
    <row r="1390" spans="1:8" x14ac:dyDescent="0.2">
      <c r="A1390">
        <f>Sheet1!A1381</f>
        <v>1354</v>
      </c>
      <c r="B1390">
        <f>Sheet1!B1381</f>
        <v>812.08</v>
      </c>
      <c r="C1390">
        <f t="shared" si="115"/>
        <v>797.75075471698119</v>
      </c>
      <c r="D1390">
        <f t="shared" si="116"/>
        <v>812.08178690898114</v>
      </c>
      <c r="F1390" s="1">
        <f t="shared" si="112"/>
        <v>14.329245283018849</v>
      </c>
      <c r="G1390" s="1">
        <f t="shared" si="113"/>
        <v>14.331032191999952</v>
      </c>
      <c r="H1390" s="1">
        <f t="shared" si="114"/>
        <v>1.7869089811028971E-3</v>
      </c>
    </row>
    <row r="1391" spans="1:8" x14ac:dyDescent="0.2">
      <c r="A1391">
        <f>Sheet1!A1382</f>
        <v>1355</v>
      </c>
      <c r="B1391">
        <f>Sheet1!B1382</f>
        <v>812.52</v>
      </c>
      <c r="C1391">
        <f t="shared" si="115"/>
        <v>798.20125786163521</v>
      </c>
      <c r="D1391">
        <f t="shared" si="116"/>
        <v>812.52365593094009</v>
      </c>
      <c r="F1391" s="1">
        <f t="shared" si="112"/>
        <v>14.318742138364769</v>
      </c>
      <c r="G1391" s="1">
        <f t="shared" si="113"/>
        <v>14.322398069304882</v>
      </c>
      <c r="H1391" s="1">
        <f t="shared" si="114"/>
        <v>3.6559309401127393E-3</v>
      </c>
    </row>
    <row r="1392" spans="1:8" x14ac:dyDescent="0.2">
      <c r="A1392">
        <f>Sheet1!A1383</f>
        <v>1356</v>
      </c>
      <c r="B1392">
        <f>Sheet1!B1383</f>
        <v>812.96</v>
      </c>
      <c r="C1392">
        <f t="shared" si="115"/>
        <v>798.65176100628946</v>
      </c>
      <c r="D1392">
        <f t="shared" si="116"/>
        <v>812.96549537261444</v>
      </c>
      <c r="F1392" s="1">
        <f t="shared" si="112"/>
        <v>14.308238993710575</v>
      </c>
      <c r="G1392" s="1">
        <f t="shared" si="113"/>
        <v>14.313734366324979</v>
      </c>
      <c r="H1392" s="1">
        <f t="shared" si="114"/>
        <v>5.4953726144049142E-3</v>
      </c>
    </row>
    <row r="1393" spans="1:8" x14ac:dyDescent="0.2">
      <c r="A1393">
        <f>Sheet1!A1384</f>
        <v>1357</v>
      </c>
      <c r="B1393">
        <f>Sheet1!B1384</f>
        <v>813.4</v>
      </c>
      <c r="C1393">
        <f t="shared" si="115"/>
        <v>799.10226415094348</v>
      </c>
      <c r="D1393">
        <f t="shared" si="116"/>
        <v>813.40730523024195</v>
      </c>
      <c r="F1393" s="1">
        <f t="shared" si="112"/>
        <v>14.297735849056494</v>
      </c>
      <c r="G1393" s="1">
        <f t="shared" si="113"/>
        <v>14.305041079298462</v>
      </c>
      <c r="H1393" s="1">
        <f t="shared" si="114"/>
        <v>7.3052302419682746E-3</v>
      </c>
    </row>
    <row r="1394" spans="1:8" x14ac:dyDescent="0.2">
      <c r="A1394">
        <f>Sheet1!A1385</f>
        <v>1358</v>
      </c>
      <c r="B1394">
        <f>Sheet1!B1385</f>
        <v>813.84</v>
      </c>
      <c r="C1394">
        <f t="shared" si="115"/>
        <v>799.5527672955975</v>
      </c>
      <c r="D1394">
        <f t="shared" si="116"/>
        <v>813.84908550005946</v>
      </c>
      <c r="F1394" s="1">
        <f t="shared" si="112"/>
        <v>14.287232704402527</v>
      </c>
      <c r="G1394" s="1">
        <f t="shared" si="113"/>
        <v>14.296318204461954</v>
      </c>
      <c r="H1394" s="1">
        <f t="shared" si="114"/>
        <v>9.0855000594274316E-3</v>
      </c>
    </row>
    <row r="1395" spans="1:8" x14ac:dyDescent="0.2">
      <c r="A1395">
        <f>Sheet1!A1386</f>
        <v>1359</v>
      </c>
      <c r="B1395">
        <f>Sheet1!B1386</f>
        <v>814.28</v>
      </c>
      <c r="C1395">
        <f t="shared" si="115"/>
        <v>800.00327044025164</v>
      </c>
      <c r="D1395">
        <f t="shared" si="116"/>
        <v>814.29083617830509</v>
      </c>
      <c r="F1395" s="1">
        <f t="shared" si="112"/>
        <v>14.276729559748333</v>
      </c>
      <c r="G1395" s="1">
        <f t="shared" si="113"/>
        <v>14.287565738053445</v>
      </c>
      <c r="H1395" s="1">
        <f t="shared" si="114"/>
        <v>1.0836178305112298E-2</v>
      </c>
    </row>
    <row r="1396" spans="1:8" x14ac:dyDescent="0.2">
      <c r="A1396">
        <f>Sheet1!A1387</f>
        <v>1360</v>
      </c>
      <c r="B1396">
        <f>Sheet1!B1387</f>
        <v>814.73</v>
      </c>
      <c r="C1396">
        <f t="shared" si="115"/>
        <v>800.45377358490566</v>
      </c>
      <c r="D1396">
        <f t="shared" si="116"/>
        <v>814.73255726121567</v>
      </c>
      <c r="F1396" s="1">
        <f t="shared" si="112"/>
        <v>14.276226415094357</v>
      </c>
      <c r="G1396" s="1">
        <f t="shared" si="113"/>
        <v>14.278783676310013</v>
      </c>
      <c r="H1396" s="1">
        <f t="shared" si="114"/>
        <v>2.557261215656581E-3</v>
      </c>
    </row>
    <row r="1397" spans="1:8" x14ac:dyDescent="0.2">
      <c r="A1397">
        <f>Sheet1!A1388</f>
        <v>1361</v>
      </c>
      <c r="B1397">
        <f>Sheet1!B1388</f>
        <v>815.17</v>
      </c>
      <c r="C1397">
        <f t="shared" si="115"/>
        <v>800.9042767295598</v>
      </c>
      <c r="D1397">
        <f t="shared" si="116"/>
        <v>815.17424874502888</v>
      </c>
      <c r="F1397" s="1">
        <f t="shared" si="112"/>
        <v>14.265723270440162</v>
      </c>
      <c r="G1397" s="1">
        <f t="shared" si="113"/>
        <v>14.269972015469079</v>
      </c>
      <c r="H1397" s="1">
        <f t="shared" si="114"/>
        <v>4.2487450289172557E-3</v>
      </c>
    </row>
    <row r="1398" spans="1:8" x14ac:dyDescent="0.2">
      <c r="A1398">
        <f>Sheet1!A1389</f>
        <v>1362</v>
      </c>
      <c r="B1398">
        <f>Sheet1!B1389</f>
        <v>815.61</v>
      </c>
      <c r="C1398">
        <f t="shared" si="115"/>
        <v>801.35477987421393</v>
      </c>
      <c r="D1398">
        <f t="shared" si="116"/>
        <v>815.61591062598211</v>
      </c>
      <c r="F1398" s="1">
        <f t="shared" si="112"/>
        <v>14.255220125786082</v>
      </c>
      <c r="G1398" s="1">
        <f t="shared" si="113"/>
        <v>14.261130751768178</v>
      </c>
      <c r="H1398" s="1">
        <f t="shared" si="114"/>
        <v>5.9106259820964624E-3</v>
      </c>
    </row>
    <row r="1399" spans="1:8" x14ac:dyDescent="0.2">
      <c r="A1399">
        <f>Sheet1!A1390</f>
        <v>1363</v>
      </c>
      <c r="B1399">
        <f>Sheet1!B1390</f>
        <v>816.05</v>
      </c>
      <c r="C1399">
        <f t="shared" si="115"/>
        <v>801.80528301886795</v>
      </c>
      <c r="D1399">
        <f t="shared" si="116"/>
        <v>816.05754290031234</v>
      </c>
      <c r="F1399" s="1">
        <f t="shared" si="112"/>
        <v>14.244716981132001</v>
      </c>
      <c r="G1399" s="1">
        <f t="shared" si="113"/>
        <v>14.252259881444388</v>
      </c>
      <c r="H1399" s="1">
        <f t="shared" si="114"/>
        <v>7.5429003123872462E-3</v>
      </c>
    </row>
    <row r="1400" spans="1:8" x14ac:dyDescent="0.2">
      <c r="A1400">
        <f>Sheet1!A1391</f>
        <v>1364</v>
      </c>
      <c r="B1400">
        <f>Sheet1!B1391</f>
        <v>816.49</v>
      </c>
      <c r="C1400">
        <f t="shared" si="115"/>
        <v>802.25578616352198</v>
      </c>
      <c r="D1400">
        <f t="shared" si="116"/>
        <v>816.49914556425779</v>
      </c>
      <c r="F1400" s="1">
        <f t="shared" si="112"/>
        <v>14.234213836478034</v>
      </c>
      <c r="G1400" s="1">
        <f t="shared" si="113"/>
        <v>14.243359400735812</v>
      </c>
      <c r="H1400" s="1">
        <f t="shared" si="114"/>
        <v>9.1455642577784602E-3</v>
      </c>
    </row>
    <row r="1401" spans="1:8" x14ac:dyDescent="0.2">
      <c r="A1401">
        <f>Sheet1!A1392</f>
        <v>1365</v>
      </c>
      <c r="B1401">
        <f>Sheet1!B1392</f>
        <v>816.93</v>
      </c>
      <c r="C1401">
        <f t="shared" si="115"/>
        <v>802.70628930817622</v>
      </c>
      <c r="D1401">
        <f t="shared" si="116"/>
        <v>816.94071861405507</v>
      </c>
      <c r="F1401" s="1">
        <f t="shared" si="112"/>
        <v>14.223710691823726</v>
      </c>
      <c r="G1401" s="1">
        <f t="shared" si="113"/>
        <v>14.234429305878848</v>
      </c>
      <c r="H1401" s="1">
        <f t="shared" si="114"/>
        <v>1.0718614055122089E-2</v>
      </c>
    </row>
    <row r="1402" spans="1:8" x14ac:dyDescent="0.2">
      <c r="A1402">
        <f>Sheet1!A1393</f>
        <v>1366</v>
      </c>
      <c r="B1402">
        <f>Sheet1!B1393</f>
        <v>817.38</v>
      </c>
      <c r="C1402">
        <f t="shared" si="115"/>
        <v>803.15679245283025</v>
      </c>
      <c r="D1402">
        <f t="shared" si="116"/>
        <v>817.38226204594207</v>
      </c>
      <c r="F1402" s="1">
        <f t="shared" si="112"/>
        <v>14.22320754716975</v>
      </c>
      <c r="G1402" s="1">
        <f t="shared" si="113"/>
        <v>14.225469593111825</v>
      </c>
      <c r="H1402" s="1">
        <f t="shared" si="114"/>
        <v>2.2620459420750194E-3</v>
      </c>
    </row>
    <row r="1403" spans="1:8" x14ac:dyDescent="0.2">
      <c r="A1403">
        <f>Sheet1!A1394</f>
        <v>1367</v>
      </c>
      <c r="B1403">
        <f>Sheet1!B1394</f>
        <v>817.82</v>
      </c>
      <c r="C1403">
        <f t="shared" si="115"/>
        <v>803.60729559748427</v>
      </c>
      <c r="D1403">
        <f t="shared" si="116"/>
        <v>817.82377585615598</v>
      </c>
      <c r="F1403" s="1">
        <f t="shared" si="112"/>
        <v>14.212704402515783</v>
      </c>
      <c r="G1403" s="1">
        <f t="shared" si="113"/>
        <v>14.216480258671709</v>
      </c>
      <c r="H1403" s="1">
        <f t="shared" si="114"/>
        <v>3.7758561559257942E-3</v>
      </c>
    </row>
    <row r="1404" spans="1:8" x14ac:dyDescent="0.2">
      <c r="A1404">
        <f>Sheet1!A1395</f>
        <v>1368</v>
      </c>
      <c r="B1404">
        <f>Sheet1!B1395</f>
        <v>818.26</v>
      </c>
      <c r="C1404">
        <f t="shared" si="115"/>
        <v>804.0577987421384</v>
      </c>
      <c r="D1404">
        <f t="shared" si="116"/>
        <v>818.26526004093432</v>
      </c>
      <c r="F1404" s="1">
        <f t="shared" si="112"/>
        <v>14.202201257861589</v>
      </c>
      <c r="G1404" s="1">
        <f t="shared" si="113"/>
        <v>14.20746129879592</v>
      </c>
      <c r="H1404" s="1">
        <f t="shared" si="114"/>
        <v>5.2600409343313004E-3</v>
      </c>
    </row>
    <row r="1405" spans="1:8" x14ac:dyDescent="0.2">
      <c r="A1405">
        <f>Sheet1!A1396</f>
        <v>1369</v>
      </c>
      <c r="B1405">
        <f>Sheet1!B1396</f>
        <v>818.7</v>
      </c>
      <c r="C1405">
        <f t="shared" si="115"/>
        <v>804.50830188679254</v>
      </c>
      <c r="D1405">
        <f t="shared" si="116"/>
        <v>818.7067145965143</v>
      </c>
      <c r="F1405" s="1">
        <f t="shared" si="112"/>
        <v>14.191698113207508</v>
      </c>
      <c r="G1405" s="1">
        <f t="shared" si="113"/>
        <v>14.198412709721765</v>
      </c>
      <c r="H1405" s="1">
        <f t="shared" si="114"/>
        <v>6.7145965142572095E-3</v>
      </c>
    </row>
    <row r="1406" spans="1:8" x14ac:dyDescent="0.2">
      <c r="A1406">
        <f>Sheet1!A1397</f>
        <v>1370</v>
      </c>
      <c r="B1406">
        <f>Sheet1!B1397</f>
        <v>819.14</v>
      </c>
      <c r="C1406">
        <f t="shared" si="115"/>
        <v>804.95880503144667</v>
      </c>
      <c r="D1406">
        <f t="shared" si="116"/>
        <v>819.14813951913357</v>
      </c>
      <c r="F1406" s="1">
        <f t="shared" si="112"/>
        <v>14.181194968553314</v>
      </c>
      <c r="G1406" s="1">
        <f t="shared" si="113"/>
        <v>14.189334487686892</v>
      </c>
      <c r="H1406" s="1">
        <f t="shared" si="114"/>
        <v>8.1395191335786876E-3</v>
      </c>
    </row>
    <row r="1407" spans="1:8" x14ac:dyDescent="0.2">
      <c r="A1407">
        <f>Sheet1!A1398</f>
        <v>1371</v>
      </c>
      <c r="B1407">
        <f>Sheet1!B1398</f>
        <v>819.58</v>
      </c>
      <c r="C1407">
        <f t="shared" si="115"/>
        <v>805.40930817610069</v>
      </c>
      <c r="D1407">
        <f t="shared" si="116"/>
        <v>819.58953480502953</v>
      </c>
      <c r="F1407" s="1">
        <f t="shared" si="112"/>
        <v>14.170691823899347</v>
      </c>
      <c r="G1407" s="1">
        <f t="shared" si="113"/>
        <v>14.180226628928835</v>
      </c>
      <c r="H1407" s="1">
        <f t="shared" si="114"/>
        <v>9.5348050294887798E-3</v>
      </c>
    </row>
    <row r="1408" spans="1:8" x14ac:dyDescent="0.2">
      <c r="A1408">
        <f>Sheet1!A1399</f>
        <v>1372</v>
      </c>
      <c r="B1408">
        <f>Sheet1!B1399</f>
        <v>820.03</v>
      </c>
      <c r="C1408">
        <f t="shared" si="115"/>
        <v>805.85981132075472</v>
      </c>
      <c r="D1408">
        <f t="shared" si="116"/>
        <v>820.03090045043916</v>
      </c>
      <c r="F1408" s="1">
        <f t="shared" si="112"/>
        <v>14.170188679245257</v>
      </c>
      <c r="G1408" s="1">
        <f t="shared" si="113"/>
        <v>14.171089129684447</v>
      </c>
      <c r="H1408" s="1">
        <f t="shared" si="114"/>
        <v>9.004504391896262E-4</v>
      </c>
    </row>
    <row r="1409" spans="1:8" x14ac:dyDescent="0.2">
      <c r="A1409">
        <f>Sheet1!A1400</f>
        <v>1373</v>
      </c>
      <c r="B1409">
        <f>Sheet1!B1400</f>
        <v>820.47</v>
      </c>
      <c r="C1409">
        <f t="shared" si="115"/>
        <v>806.31031446540896</v>
      </c>
      <c r="D1409">
        <f t="shared" si="116"/>
        <v>820.47223645160057</v>
      </c>
      <c r="F1409" s="1">
        <f t="shared" si="112"/>
        <v>14.159685534591063</v>
      </c>
      <c r="G1409" s="1">
        <f t="shared" si="113"/>
        <v>14.161921986191601</v>
      </c>
      <c r="H1409" s="1">
        <f t="shared" si="114"/>
        <v>2.2364516005382029E-3</v>
      </c>
    </row>
    <row r="1410" spans="1:8" x14ac:dyDescent="0.2">
      <c r="A1410">
        <f>Sheet1!A1401</f>
        <v>1374</v>
      </c>
      <c r="B1410">
        <f>Sheet1!B1401</f>
        <v>820.91</v>
      </c>
      <c r="C1410">
        <f t="shared" si="115"/>
        <v>806.76081761006299</v>
      </c>
      <c r="D1410">
        <f t="shared" si="116"/>
        <v>820.91354280475036</v>
      </c>
      <c r="F1410" s="1">
        <f t="shared" si="112"/>
        <v>14.149182389936982</v>
      </c>
      <c r="G1410" s="1">
        <f t="shared" si="113"/>
        <v>14.152725194687378</v>
      </c>
      <c r="H1410" s="1">
        <f t="shared" si="114"/>
        <v>3.5428047503955895E-3</v>
      </c>
    </row>
    <row r="1411" spans="1:8" x14ac:dyDescent="0.2">
      <c r="A1411">
        <f>Sheet1!A1402</f>
        <v>1375</v>
      </c>
      <c r="B1411">
        <f>Sheet1!B1402</f>
        <v>821.35</v>
      </c>
      <c r="C1411">
        <f t="shared" si="115"/>
        <v>807.21132075471701</v>
      </c>
      <c r="D1411">
        <f t="shared" si="116"/>
        <v>821.35481950612655</v>
      </c>
      <c r="F1411" s="1">
        <f t="shared" si="112"/>
        <v>14.138679245283015</v>
      </c>
      <c r="G1411" s="1">
        <f t="shared" si="113"/>
        <v>14.143498751409538</v>
      </c>
      <c r="H1411" s="1">
        <f t="shared" si="114"/>
        <v>4.8195061265232653E-3</v>
      </c>
    </row>
    <row r="1412" spans="1:8" x14ac:dyDescent="0.2">
      <c r="A1412">
        <f>Sheet1!A1403</f>
        <v>1376</v>
      </c>
      <c r="B1412">
        <f>Sheet1!B1403</f>
        <v>821.79</v>
      </c>
      <c r="C1412">
        <f t="shared" si="115"/>
        <v>807.66182389937114</v>
      </c>
      <c r="D1412">
        <f t="shared" si="116"/>
        <v>821.79606655196631</v>
      </c>
      <c r="F1412" s="1">
        <f t="shared" si="112"/>
        <v>14.128176100628821</v>
      </c>
      <c r="G1412" s="1">
        <f t="shared" si="113"/>
        <v>14.134242652595162</v>
      </c>
      <c r="H1412" s="1">
        <f t="shared" si="114"/>
        <v>6.0665519663416489E-3</v>
      </c>
    </row>
    <row r="1413" spans="1:8" x14ac:dyDescent="0.2">
      <c r="A1413">
        <f>Sheet1!A1404</f>
        <v>1377</v>
      </c>
      <c r="B1413">
        <f>Sheet1!B1404</f>
        <v>822.23</v>
      </c>
      <c r="C1413">
        <f t="shared" si="115"/>
        <v>808.11232704402528</v>
      </c>
      <c r="D1413">
        <f t="shared" si="116"/>
        <v>822.23728393850718</v>
      </c>
      <c r="F1413" s="1">
        <f t="shared" si="112"/>
        <v>14.11767295597474</v>
      </c>
      <c r="G1413" s="1">
        <f t="shared" si="113"/>
        <v>14.124956894481898</v>
      </c>
      <c r="H1413" s="1">
        <f t="shared" si="114"/>
        <v>7.2839385071574725E-3</v>
      </c>
    </row>
    <row r="1414" spans="1:8" x14ac:dyDescent="0.2">
      <c r="A1414">
        <f>Sheet1!A1405</f>
        <v>1378</v>
      </c>
      <c r="B1414">
        <f>Sheet1!B1405</f>
        <v>822.67</v>
      </c>
      <c r="C1414">
        <f t="shared" si="115"/>
        <v>808.5628301886793</v>
      </c>
      <c r="D1414">
        <f t="shared" si="116"/>
        <v>822.67847166198635</v>
      </c>
      <c r="F1414" s="1">
        <f t="shared" si="112"/>
        <v>14.107169811320659</v>
      </c>
      <c r="G1414" s="1">
        <f t="shared" si="113"/>
        <v>14.115641473307051</v>
      </c>
      <c r="H1414" s="1">
        <f t="shared" si="114"/>
        <v>8.4716619863911546E-3</v>
      </c>
    </row>
    <row r="1415" spans="1:8" x14ac:dyDescent="0.2">
      <c r="A1415">
        <f>Sheet1!A1406</f>
        <v>1379</v>
      </c>
      <c r="B1415">
        <f>Sheet1!B1406</f>
        <v>823.11</v>
      </c>
      <c r="C1415">
        <f t="shared" si="115"/>
        <v>809.01333333333343</v>
      </c>
      <c r="D1415">
        <f t="shared" si="116"/>
        <v>823.11962971864114</v>
      </c>
      <c r="F1415" s="1">
        <f t="shared" si="112"/>
        <v>14.096666666666579</v>
      </c>
      <c r="G1415" s="1">
        <f t="shared" si="113"/>
        <v>14.106296385307701</v>
      </c>
      <c r="H1415" s="1">
        <f t="shared" si="114"/>
        <v>9.6297186411220537E-3</v>
      </c>
    </row>
    <row r="1416" spans="1:8" x14ac:dyDescent="0.2">
      <c r="A1416">
        <f>Sheet1!A1407</f>
        <v>1380</v>
      </c>
      <c r="B1416">
        <f>Sheet1!B1407</f>
        <v>823.55</v>
      </c>
      <c r="C1416">
        <f t="shared" si="115"/>
        <v>809.46383647798746</v>
      </c>
      <c r="D1416">
        <f t="shared" si="116"/>
        <v>823.56075810470941</v>
      </c>
      <c r="F1416" s="1">
        <f t="shared" si="112"/>
        <v>14.086163522012498</v>
      </c>
      <c r="G1416" s="1">
        <f t="shared" si="113"/>
        <v>14.096921626721951</v>
      </c>
      <c r="H1416" s="1">
        <f t="shared" si="114"/>
        <v>1.0758104709452709E-2</v>
      </c>
    </row>
    <row r="1417" spans="1:8" x14ac:dyDescent="0.2">
      <c r="A1417">
        <f>Sheet1!A1408</f>
        <v>1381</v>
      </c>
      <c r="B1417">
        <f>Sheet1!B1408</f>
        <v>824</v>
      </c>
      <c r="C1417">
        <f t="shared" si="115"/>
        <v>809.91433962264159</v>
      </c>
      <c r="D1417">
        <f t="shared" si="116"/>
        <v>824.00185681642802</v>
      </c>
      <c r="F1417" s="1">
        <f t="shared" si="112"/>
        <v>14.085660377358408</v>
      </c>
      <c r="G1417" s="1">
        <f t="shared" si="113"/>
        <v>14.087517193786425</v>
      </c>
      <c r="H1417" s="1">
        <f t="shared" si="114"/>
        <v>1.8568164280168276E-3</v>
      </c>
    </row>
    <row r="1418" spans="1:8" x14ac:dyDescent="0.2">
      <c r="A1418">
        <f>Sheet1!A1409</f>
        <v>1382</v>
      </c>
      <c r="B1418">
        <f>Sheet1!B1409</f>
        <v>824.44</v>
      </c>
      <c r="C1418">
        <f t="shared" si="115"/>
        <v>810.36484276729573</v>
      </c>
      <c r="D1418">
        <f t="shared" si="116"/>
        <v>824.44292585003484</v>
      </c>
      <c r="F1418" s="1">
        <f t="shared" si="112"/>
        <v>14.075157232704328</v>
      </c>
      <c r="G1418" s="1">
        <f t="shared" si="113"/>
        <v>14.078083082739113</v>
      </c>
      <c r="H1418" s="1">
        <f t="shared" si="114"/>
        <v>2.9258500347850713E-3</v>
      </c>
    </row>
    <row r="1419" spans="1:8" x14ac:dyDescent="0.2">
      <c r="A1419">
        <f>Sheet1!A1410</f>
        <v>1383</v>
      </c>
      <c r="B1419">
        <f>Sheet1!B1410</f>
        <v>824.88</v>
      </c>
      <c r="C1419">
        <f t="shared" si="115"/>
        <v>810.81534591194975</v>
      </c>
      <c r="D1419">
        <f t="shared" si="116"/>
        <v>824.88396520176684</v>
      </c>
      <c r="F1419" s="1">
        <f t="shared" si="112"/>
        <v>14.064654088050247</v>
      </c>
      <c r="G1419" s="1">
        <f t="shared" si="113"/>
        <v>14.068619289817093</v>
      </c>
      <c r="H1419" s="1">
        <f t="shared" si="114"/>
        <v>3.9652017668458939E-3</v>
      </c>
    </row>
    <row r="1420" spans="1:8" x14ac:dyDescent="0.2">
      <c r="A1420">
        <f>Sheet1!A1411</f>
        <v>1384</v>
      </c>
      <c r="B1420">
        <f>Sheet1!B1411</f>
        <v>825.32</v>
      </c>
      <c r="C1420">
        <f t="shared" si="115"/>
        <v>811.26584905660377</v>
      </c>
      <c r="D1420">
        <f t="shared" si="116"/>
        <v>825.3249748678619</v>
      </c>
      <c r="F1420" s="1">
        <f t="shared" si="112"/>
        <v>14.05415094339628</v>
      </c>
      <c r="G1420" s="1">
        <f t="shared" si="113"/>
        <v>14.059125811258127</v>
      </c>
      <c r="H1420" s="1">
        <f t="shared" si="114"/>
        <v>4.9748678618470876E-3</v>
      </c>
    </row>
    <row r="1421" spans="1:8" x14ac:dyDescent="0.2">
      <c r="A1421">
        <f>Sheet1!A1412</f>
        <v>1385</v>
      </c>
      <c r="B1421">
        <f>Sheet1!B1412</f>
        <v>825.76</v>
      </c>
      <c r="C1421">
        <f t="shared" si="115"/>
        <v>811.71635220125791</v>
      </c>
      <c r="D1421">
        <f t="shared" si="116"/>
        <v>825.7659548445572</v>
      </c>
      <c r="F1421" s="1">
        <f t="shared" si="112"/>
        <v>14.043647798742086</v>
      </c>
      <c r="G1421" s="1">
        <f t="shared" si="113"/>
        <v>14.049602643299295</v>
      </c>
      <c r="H1421" s="1">
        <f t="shared" si="114"/>
        <v>5.9548445572090714E-3</v>
      </c>
    </row>
    <row r="1422" spans="1:8" x14ac:dyDescent="0.2">
      <c r="A1422">
        <f>Sheet1!A1413</f>
        <v>1386</v>
      </c>
      <c r="B1422">
        <f>Sheet1!B1413</f>
        <v>826.2</v>
      </c>
      <c r="C1422">
        <f t="shared" si="115"/>
        <v>812.16685534591204</v>
      </c>
      <c r="D1422">
        <f t="shared" si="116"/>
        <v>826.20690512808983</v>
      </c>
      <c r="F1422" s="1">
        <f t="shared" si="112"/>
        <v>14.033144654088005</v>
      </c>
      <c r="G1422" s="1">
        <f t="shared" si="113"/>
        <v>14.040049782177789</v>
      </c>
      <c r="H1422" s="1">
        <f t="shared" si="114"/>
        <v>6.9051280897838296E-3</v>
      </c>
    </row>
    <row r="1423" spans="1:8" x14ac:dyDescent="0.2">
      <c r="A1423">
        <f>Sheet1!A1414</f>
        <v>1387</v>
      </c>
      <c r="B1423">
        <f>Sheet1!B1414</f>
        <v>826.64</v>
      </c>
      <c r="C1423">
        <f t="shared" si="115"/>
        <v>812.61735849056606</v>
      </c>
      <c r="D1423">
        <f t="shared" si="116"/>
        <v>826.64782571469777</v>
      </c>
      <c r="F1423" s="1">
        <f t="shared" si="112"/>
        <v>14.022641509433925</v>
      </c>
      <c r="G1423" s="1">
        <f t="shared" si="113"/>
        <v>14.030467224131712</v>
      </c>
      <c r="H1423" s="1">
        <f t="shared" si="114"/>
        <v>7.8257146977875891E-3</v>
      </c>
    </row>
    <row r="1424" spans="1:8" x14ac:dyDescent="0.2">
      <c r="A1424">
        <f>Sheet1!A1415</f>
        <v>1388</v>
      </c>
      <c r="B1424">
        <f>Sheet1!B1415</f>
        <v>827.08</v>
      </c>
      <c r="C1424">
        <f t="shared" si="115"/>
        <v>813.0678616352202</v>
      </c>
      <c r="D1424">
        <f t="shared" si="116"/>
        <v>827.08871660061789</v>
      </c>
      <c r="F1424" s="1">
        <f t="shared" si="112"/>
        <v>14.012138364779844</v>
      </c>
      <c r="G1424" s="1">
        <f t="shared" si="113"/>
        <v>14.020854965397689</v>
      </c>
      <c r="H1424" s="1">
        <f t="shared" si="114"/>
        <v>8.7166006178449607E-3</v>
      </c>
    </row>
    <row r="1425" spans="1:8" x14ac:dyDescent="0.2">
      <c r="A1425">
        <f>Sheet1!A1416</f>
        <v>1389</v>
      </c>
      <c r="B1425">
        <f>Sheet1!B1416</f>
        <v>827.52</v>
      </c>
      <c r="C1425">
        <f t="shared" si="115"/>
        <v>813.51836477987422</v>
      </c>
      <c r="D1425">
        <f t="shared" si="116"/>
        <v>827.52957778208793</v>
      </c>
      <c r="F1425" s="1">
        <f t="shared" si="112"/>
        <v>14.001635220125763</v>
      </c>
      <c r="G1425" s="1">
        <f t="shared" si="113"/>
        <v>14.011213002213708</v>
      </c>
      <c r="H1425" s="1">
        <f t="shared" si="114"/>
        <v>9.5777820879447972E-3</v>
      </c>
    </row>
    <row r="1426" spans="1:8" x14ac:dyDescent="0.2">
      <c r="A1426">
        <f>Sheet1!A1417</f>
        <v>1390</v>
      </c>
      <c r="B1426">
        <f>Sheet1!B1417</f>
        <v>827.96</v>
      </c>
      <c r="C1426">
        <f t="shared" si="115"/>
        <v>813.96886792452835</v>
      </c>
      <c r="D1426">
        <f t="shared" si="116"/>
        <v>827.97040925534509</v>
      </c>
      <c r="F1426" s="1">
        <f t="shared" si="112"/>
        <v>13.991132075471683</v>
      </c>
      <c r="G1426" s="1">
        <f t="shared" si="113"/>
        <v>14.001541330816735</v>
      </c>
      <c r="H1426" s="1">
        <f t="shared" si="114"/>
        <v>1.040925534505277E-2</v>
      </c>
    </row>
    <row r="1427" spans="1:8" x14ac:dyDescent="0.2">
      <c r="A1427">
        <f>Sheet1!A1418</f>
        <v>1391</v>
      </c>
      <c r="B1427">
        <f>Sheet1!B1418</f>
        <v>828.41</v>
      </c>
      <c r="C1427">
        <f t="shared" si="115"/>
        <v>814.41937106918249</v>
      </c>
      <c r="D1427">
        <f t="shared" si="116"/>
        <v>828.41121101662713</v>
      </c>
      <c r="F1427" s="1">
        <f t="shared" si="112"/>
        <v>13.990628930817479</v>
      </c>
      <c r="G1427" s="1">
        <f t="shared" si="113"/>
        <v>13.991839947444646</v>
      </c>
      <c r="H1427" s="1">
        <f t="shared" si="114"/>
        <v>1.2110166271668277E-3</v>
      </c>
    </row>
    <row r="1428" spans="1:8" x14ac:dyDescent="0.2">
      <c r="A1428">
        <f>Sheet1!A1419</f>
        <v>1392</v>
      </c>
      <c r="B1428">
        <f>Sheet1!B1419</f>
        <v>828.85</v>
      </c>
      <c r="C1428">
        <f t="shared" si="115"/>
        <v>814.86987421383651</v>
      </c>
      <c r="D1428">
        <f t="shared" si="116"/>
        <v>828.85198306217092</v>
      </c>
      <c r="F1428" s="1">
        <f t="shared" si="112"/>
        <v>13.980125786163512</v>
      </c>
      <c r="G1428" s="1">
        <f t="shared" si="113"/>
        <v>13.982108848334406</v>
      </c>
      <c r="H1428" s="1">
        <f t="shared" si="114"/>
        <v>1.9830621708933904E-3</v>
      </c>
    </row>
    <row r="1429" spans="1:8" x14ac:dyDescent="0.2">
      <c r="A1429">
        <f>Sheet1!A1420</f>
        <v>1393</v>
      </c>
      <c r="B1429">
        <f>Sheet1!B1420</f>
        <v>829.29</v>
      </c>
      <c r="C1429">
        <f t="shared" si="115"/>
        <v>815.32037735849053</v>
      </c>
      <c r="D1429">
        <f t="shared" si="116"/>
        <v>829.29272538821442</v>
      </c>
      <c r="F1429" s="1">
        <f t="shared" si="112"/>
        <v>13.969622641509432</v>
      </c>
      <c r="G1429" s="1">
        <f t="shared" si="113"/>
        <v>13.972348029723889</v>
      </c>
      <c r="H1429" s="1">
        <f t="shared" si="114"/>
        <v>2.7253882144577801E-3</v>
      </c>
    </row>
    <row r="1430" spans="1:8" x14ac:dyDescent="0.2">
      <c r="A1430">
        <f>Sheet1!A1421</f>
        <v>1394</v>
      </c>
      <c r="B1430">
        <f>Sheet1!B1421</f>
        <v>829.73</v>
      </c>
      <c r="C1430">
        <f t="shared" si="115"/>
        <v>815.77088050314478</v>
      </c>
      <c r="D1430">
        <f t="shared" si="116"/>
        <v>829.73343799099473</v>
      </c>
      <c r="F1430" s="1">
        <f t="shared" si="112"/>
        <v>13.959119496855237</v>
      </c>
      <c r="G1430" s="1">
        <f t="shared" si="113"/>
        <v>13.962557487849949</v>
      </c>
      <c r="H1430" s="1">
        <f t="shared" si="114"/>
        <v>3.4379909947119813E-3</v>
      </c>
    </row>
    <row r="1431" spans="1:8" x14ac:dyDescent="0.2">
      <c r="A1431">
        <f>Sheet1!A1422</f>
        <v>1395</v>
      </c>
      <c r="B1431">
        <f>Sheet1!B1422</f>
        <v>830.17</v>
      </c>
      <c r="C1431">
        <f t="shared" si="115"/>
        <v>816.2213836477988</v>
      </c>
      <c r="D1431">
        <f t="shared" si="116"/>
        <v>830.17412086674892</v>
      </c>
      <c r="F1431" s="1">
        <f t="shared" si="112"/>
        <v>13.948616352201157</v>
      </c>
      <c r="G1431" s="1">
        <f t="shared" si="113"/>
        <v>13.952737218950119</v>
      </c>
      <c r="H1431" s="1">
        <f t="shared" si="114"/>
        <v>4.120866748962726E-3</v>
      </c>
    </row>
    <row r="1432" spans="1:8" x14ac:dyDescent="0.2">
      <c r="A1432">
        <f>Sheet1!A1423</f>
        <v>1396</v>
      </c>
      <c r="B1432">
        <f>Sheet1!B1423</f>
        <v>830.61</v>
      </c>
      <c r="C1432">
        <f t="shared" si="115"/>
        <v>816.67188679245282</v>
      </c>
      <c r="D1432">
        <f t="shared" si="116"/>
        <v>830.61477401171521</v>
      </c>
      <c r="F1432" s="1">
        <f t="shared" si="112"/>
        <v>13.93811320754719</v>
      </c>
      <c r="G1432" s="1">
        <f t="shared" si="113"/>
        <v>13.942887219262388</v>
      </c>
      <c r="H1432" s="1">
        <f t="shared" si="114"/>
        <v>4.774011715198867E-3</v>
      </c>
    </row>
    <row r="1433" spans="1:8" x14ac:dyDescent="0.2">
      <c r="A1433">
        <f>Sheet1!A1424</f>
        <v>1397</v>
      </c>
      <c r="B1433">
        <f>Sheet1!B1424</f>
        <v>831.05</v>
      </c>
      <c r="C1433">
        <f t="shared" si="115"/>
        <v>817.12238993710696</v>
      </c>
      <c r="D1433">
        <f t="shared" si="116"/>
        <v>831.05539742213011</v>
      </c>
      <c r="F1433" s="1">
        <f t="shared" si="112"/>
        <v>13.927610062892995</v>
      </c>
      <c r="G1433" s="1">
        <f t="shared" si="113"/>
        <v>13.933007485023154</v>
      </c>
      <c r="H1433" s="1">
        <f t="shared" si="114"/>
        <v>5.3974221301587022E-3</v>
      </c>
    </row>
    <row r="1434" spans="1:8" x14ac:dyDescent="0.2">
      <c r="A1434">
        <f>Sheet1!A1425</f>
        <v>1398</v>
      </c>
      <c r="B1434">
        <f>Sheet1!B1425</f>
        <v>831.49</v>
      </c>
      <c r="C1434">
        <f t="shared" si="115"/>
        <v>817.57289308176109</v>
      </c>
      <c r="D1434">
        <f t="shared" si="116"/>
        <v>831.49599109423173</v>
      </c>
      <c r="F1434" s="1">
        <f t="shared" si="112"/>
        <v>13.917106918238915</v>
      </c>
      <c r="G1434" s="1">
        <f t="shared" si="113"/>
        <v>13.923098012470632</v>
      </c>
      <c r="H1434" s="1">
        <f t="shared" si="114"/>
        <v>5.9910942317173976E-3</v>
      </c>
    </row>
    <row r="1435" spans="1:8" x14ac:dyDescent="0.2">
      <c r="A1435">
        <f>Sheet1!A1426</f>
        <v>1399</v>
      </c>
      <c r="B1435">
        <f>Sheet1!B1426</f>
        <v>831.93</v>
      </c>
      <c r="C1435">
        <f t="shared" si="115"/>
        <v>818.02339622641523</v>
      </c>
      <c r="D1435">
        <f t="shared" si="116"/>
        <v>831.93655502425713</v>
      </c>
      <c r="F1435" s="1">
        <f t="shared" si="112"/>
        <v>13.90660377358472</v>
      </c>
      <c r="G1435" s="1">
        <f t="shared" si="113"/>
        <v>13.913158797841902</v>
      </c>
      <c r="H1435" s="1">
        <f t="shared" si="114"/>
        <v>6.5550242571816852E-3</v>
      </c>
    </row>
    <row r="1436" spans="1:8" x14ac:dyDescent="0.2">
      <c r="A1436">
        <f>Sheet1!A1427</f>
        <v>1400</v>
      </c>
      <c r="B1436">
        <f>Sheet1!B1427</f>
        <v>832.37</v>
      </c>
      <c r="C1436">
        <f t="shared" si="115"/>
        <v>818.47389937106925</v>
      </c>
      <c r="D1436">
        <f t="shared" si="116"/>
        <v>832.37708920844386</v>
      </c>
      <c r="F1436" s="1">
        <f t="shared" si="112"/>
        <v>13.896100628930753</v>
      </c>
      <c r="G1436" s="1">
        <f t="shared" si="113"/>
        <v>13.903189837374612</v>
      </c>
      <c r="H1436" s="1">
        <f t="shared" si="114"/>
        <v>7.089208443858297E-3</v>
      </c>
    </row>
    <row r="1437" spans="1:8" x14ac:dyDescent="0.2">
      <c r="A1437">
        <f>Sheet1!A1428</f>
        <v>1401</v>
      </c>
      <c r="B1437">
        <f>Sheet1!B1428</f>
        <v>832.81</v>
      </c>
      <c r="C1437">
        <f t="shared" si="115"/>
        <v>818.92440251572327</v>
      </c>
      <c r="D1437">
        <f t="shared" si="116"/>
        <v>832.81759364302923</v>
      </c>
      <c r="F1437" s="1">
        <f t="shared" si="112"/>
        <v>13.885597484276673</v>
      </c>
      <c r="G1437" s="1">
        <f t="shared" si="113"/>
        <v>13.893191127305954</v>
      </c>
      <c r="H1437" s="1">
        <f t="shared" si="114"/>
        <v>7.5936430292813384E-3</v>
      </c>
    </row>
    <row r="1438" spans="1:8" x14ac:dyDescent="0.2">
      <c r="A1438">
        <f>Sheet1!A1429</f>
        <v>1402</v>
      </c>
      <c r="B1438">
        <f>Sheet1!B1429</f>
        <v>833.25</v>
      </c>
      <c r="C1438">
        <f t="shared" si="115"/>
        <v>819.37490566037752</v>
      </c>
      <c r="D1438">
        <f t="shared" si="116"/>
        <v>833.25806832425053</v>
      </c>
      <c r="F1438" s="1">
        <f t="shared" si="112"/>
        <v>13.875094339622478</v>
      </c>
      <c r="G1438" s="1">
        <f t="shared" si="113"/>
        <v>13.883162663873009</v>
      </c>
      <c r="H1438" s="1">
        <f t="shared" si="114"/>
        <v>8.0683242505301678E-3</v>
      </c>
    </row>
    <row r="1439" spans="1:8" x14ac:dyDescent="0.2">
      <c r="A1439">
        <f>Sheet1!A1430</f>
        <v>1403</v>
      </c>
      <c r="B1439">
        <f>Sheet1!B1430</f>
        <v>833.69</v>
      </c>
      <c r="C1439">
        <f t="shared" si="115"/>
        <v>819.82540880503154</v>
      </c>
      <c r="D1439">
        <f t="shared" si="116"/>
        <v>833.69851324834542</v>
      </c>
      <c r="F1439" s="1">
        <f t="shared" si="112"/>
        <v>13.864591194968511</v>
      </c>
      <c r="G1439" s="1">
        <f t="shared" si="113"/>
        <v>13.873104443313878</v>
      </c>
      <c r="H1439" s="1">
        <f t="shared" si="114"/>
        <v>8.5132483453662644E-3</v>
      </c>
    </row>
    <row r="1440" spans="1:8" x14ac:dyDescent="0.2">
      <c r="A1440">
        <f>Sheet1!A1431</f>
        <v>1404</v>
      </c>
      <c r="B1440">
        <f>Sheet1!B1431</f>
        <v>834.13</v>
      </c>
      <c r="C1440">
        <f t="shared" si="115"/>
        <v>820.27591194968556</v>
      </c>
      <c r="D1440">
        <f t="shared" si="116"/>
        <v>834.13892841155109</v>
      </c>
      <c r="F1440" s="1">
        <f t="shared" si="112"/>
        <v>13.854088050314431</v>
      </c>
      <c r="G1440" s="1">
        <f t="shared" si="113"/>
        <v>13.863016461865527</v>
      </c>
      <c r="H1440" s="1">
        <f t="shared" si="114"/>
        <v>8.9284115510963602E-3</v>
      </c>
    </row>
    <row r="1441" spans="1:8" x14ac:dyDescent="0.2">
      <c r="A1441">
        <f>Sheet1!A1432</f>
        <v>1405</v>
      </c>
      <c r="B1441">
        <f>Sheet1!B1432</f>
        <v>834.57</v>
      </c>
      <c r="C1441">
        <f t="shared" si="115"/>
        <v>820.7264150943397</v>
      </c>
      <c r="D1441">
        <f t="shared" si="116"/>
        <v>834.57931381010496</v>
      </c>
      <c r="F1441" s="1">
        <f t="shared" si="112"/>
        <v>13.84358490566035</v>
      </c>
      <c r="G1441" s="1">
        <f t="shared" si="113"/>
        <v>13.852898715765264</v>
      </c>
      <c r="H1441" s="1">
        <f t="shared" si="114"/>
        <v>9.3138101049135003E-3</v>
      </c>
    </row>
    <row r="1442" spans="1:8" x14ac:dyDescent="0.2">
      <c r="A1442">
        <f>Sheet1!A1433</f>
        <v>1406</v>
      </c>
      <c r="B1442">
        <f>Sheet1!B1433</f>
        <v>835.01</v>
      </c>
      <c r="C1442">
        <f t="shared" si="115"/>
        <v>821.17691823899384</v>
      </c>
      <c r="D1442">
        <f t="shared" si="116"/>
        <v>835.01966944024457</v>
      </c>
      <c r="F1442" s="1">
        <f t="shared" si="112"/>
        <v>13.833081761006156</v>
      </c>
      <c r="G1442" s="1">
        <f t="shared" si="113"/>
        <v>13.842751201250735</v>
      </c>
      <c r="H1442" s="1">
        <f t="shared" si="114"/>
        <v>9.6694402445791638E-3</v>
      </c>
    </row>
    <row r="1443" spans="1:8" x14ac:dyDescent="0.2">
      <c r="A1443">
        <f>Sheet1!A1434</f>
        <v>1407</v>
      </c>
      <c r="B1443">
        <f>Sheet1!B1434</f>
        <v>835.45</v>
      </c>
      <c r="C1443">
        <f t="shared" si="115"/>
        <v>821.62742138364786</v>
      </c>
      <c r="D1443">
        <f t="shared" si="116"/>
        <v>835.45999529820733</v>
      </c>
      <c r="F1443" s="1">
        <f t="shared" si="112"/>
        <v>13.822578616352189</v>
      </c>
      <c r="G1443" s="1">
        <f t="shared" si="113"/>
        <v>13.832573914559475</v>
      </c>
      <c r="H1443" s="1">
        <f t="shared" si="114"/>
        <v>9.9952982072863961E-3</v>
      </c>
    </row>
    <row r="1444" spans="1:8" x14ac:dyDescent="0.2">
      <c r="A1444">
        <f>Sheet1!A1435</f>
        <v>1408</v>
      </c>
      <c r="B1444">
        <f>Sheet1!B1435</f>
        <v>835.89</v>
      </c>
      <c r="C1444">
        <f t="shared" si="115"/>
        <v>822.07792452830199</v>
      </c>
      <c r="D1444">
        <f t="shared" si="116"/>
        <v>835.90029138023056</v>
      </c>
      <c r="F1444" s="1">
        <f t="shared" si="112"/>
        <v>13.812075471697995</v>
      </c>
      <c r="G1444" s="1">
        <f t="shared" si="113"/>
        <v>13.822366851928564</v>
      </c>
      <c r="H1444" s="1">
        <f t="shared" si="114"/>
        <v>1.0291380230569303E-2</v>
      </c>
    </row>
    <row r="1445" spans="1:8" x14ac:dyDescent="0.2">
      <c r="A1445">
        <f>Sheet1!A1436</f>
        <v>1409</v>
      </c>
      <c r="B1445">
        <f>Sheet1!B1436</f>
        <v>836.33</v>
      </c>
      <c r="C1445">
        <f t="shared" si="115"/>
        <v>822.52842767295601</v>
      </c>
      <c r="D1445">
        <f t="shared" si="116"/>
        <v>836.34055768255143</v>
      </c>
      <c r="F1445" s="1">
        <f t="shared" ref="F1445:F1508" si="117">B1445-C1445</f>
        <v>13.801572327044028</v>
      </c>
      <c r="G1445" s="1">
        <f t="shared" ref="G1445:G1508" si="118">D1445-C1445</f>
        <v>13.812130009595421</v>
      </c>
      <c r="H1445" s="1">
        <f t="shared" ref="H1445:H1508" si="119">D1445-B1445</f>
        <v>1.0557682551393555E-2</v>
      </c>
    </row>
    <row r="1446" spans="1:8" x14ac:dyDescent="0.2">
      <c r="A1446">
        <f>Sheet1!A1437</f>
        <v>1410</v>
      </c>
      <c r="B1446">
        <f>Sheet1!B1437</f>
        <v>836.77</v>
      </c>
      <c r="C1446">
        <f t="shared" ref="C1446:C1509" si="120">C$36+(A1446-1)*(C$2103-C$36)/2067</f>
        <v>822.97893081761003</v>
      </c>
      <c r="D1446">
        <f t="shared" ref="D1446:D1509" si="121">$J$21+A1446*$I$21+$H$21*A1446^2+$G$21*A1446^3</f>
        <v>836.78079420140796</v>
      </c>
      <c r="F1446" s="1">
        <f t="shared" si="117"/>
        <v>13.791069182389947</v>
      </c>
      <c r="G1446" s="1">
        <f t="shared" si="118"/>
        <v>13.801863383797922</v>
      </c>
      <c r="H1446" s="1">
        <f t="shared" si="119"/>
        <v>1.0794201407975379E-2</v>
      </c>
    </row>
    <row r="1447" spans="1:8" x14ac:dyDescent="0.2">
      <c r="A1447">
        <f>Sheet1!A1438</f>
        <v>1411</v>
      </c>
      <c r="B1447">
        <f>Sheet1!B1438</f>
        <v>837.22</v>
      </c>
      <c r="C1447">
        <f t="shared" si="120"/>
        <v>823.42943396226428</v>
      </c>
      <c r="D1447">
        <f t="shared" si="121"/>
        <v>837.22100093303675</v>
      </c>
      <c r="F1447" s="1">
        <f t="shared" si="117"/>
        <v>13.790566037735744</v>
      </c>
      <c r="G1447" s="1">
        <f t="shared" si="118"/>
        <v>13.791566970772465</v>
      </c>
      <c r="H1447" s="1">
        <f t="shared" si="119"/>
        <v>1.0009330367211078E-3</v>
      </c>
    </row>
    <row r="1448" spans="1:8" x14ac:dyDescent="0.2">
      <c r="A1448">
        <f>Sheet1!A1439</f>
        <v>1412</v>
      </c>
      <c r="B1448">
        <f>Sheet1!B1439</f>
        <v>837.66</v>
      </c>
      <c r="C1448">
        <f t="shared" si="120"/>
        <v>823.87993710691831</v>
      </c>
      <c r="D1448">
        <f t="shared" si="121"/>
        <v>837.66117787367591</v>
      </c>
      <c r="F1448" s="1">
        <f t="shared" si="117"/>
        <v>13.780062893081663</v>
      </c>
      <c r="G1448" s="1">
        <f t="shared" si="118"/>
        <v>13.781240766757605</v>
      </c>
      <c r="H1448" s="1">
        <f t="shared" si="119"/>
        <v>1.1778736759424646E-3</v>
      </c>
    </row>
    <row r="1449" spans="1:8" x14ac:dyDescent="0.2">
      <c r="A1449">
        <f>Sheet1!A1440</f>
        <v>1413</v>
      </c>
      <c r="B1449">
        <f>Sheet1!B1440</f>
        <v>838.1</v>
      </c>
      <c r="C1449">
        <f t="shared" si="120"/>
        <v>824.33044025157233</v>
      </c>
      <c r="D1449">
        <f t="shared" si="121"/>
        <v>838.1013250195623</v>
      </c>
      <c r="F1449" s="1">
        <f t="shared" si="117"/>
        <v>13.769559748427696</v>
      </c>
      <c r="G1449" s="1">
        <f t="shared" si="118"/>
        <v>13.770884767989969</v>
      </c>
      <c r="H1449" s="1">
        <f t="shared" si="119"/>
        <v>1.3250195622731553E-3</v>
      </c>
    </row>
    <row r="1450" spans="1:8" x14ac:dyDescent="0.2">
      <c r="A1450">
        <f>Sheet1!A1441</f>
        <v>1414</v>
      </c>
      <c r="B1450">
        <f>Sheet1!B1441</f>
        <v>838.54</v>
      </c>
      <c r="C1450">
        <f t="shared" si="120"/>
        <v>824.78094339622646</v>
      </c>
      <c r="D1450">
        <f t="shared" si="121"/>
        <v>838.54144236693389</v>
      </c>
      <c r="F1450" s="1">
        <f t="shared" si="117"/>
        <v>13.759056603773502</v>
      </c>
      <c r="G1450" s="1">
        <f t="shared" si="118"/>
        <v>13.760498970707431</v>
      </c>
      <c r="H1450" s="1">
        <f t="shared" si="119"/>
        <v>1.4423669339294065E-3</v>
      </c>
    </row>
    <row r="1451" spans="1:8" x14ac:dyDescent="0.2">
      <c r="A1451">
        <f>Sheet1!A1442</f>
        <v>1415</v>
      </c>
      <c r="B1451">
        <f>Sheet1!B1442</f>
        <v>838.98</v>
      </c>
      <c r="C1451">
        <f t="shared" si="120"/>
        <v>825.2314465408806</v>
      </c>
      <c r="D1451">
        <f t="shared" si="121"/>
        <v>838.98152991202744</v>
      </c>
      <c r="F1451" s="1">
        <f t="shared" si="117"/>
        <v>13.748553459119421</v>
      </c>
      <c r="G1451" s="1">
        <f t="shared" si="118"/>
        <v>13.750083371146843</v>
      </c>
      <c r="H1451" s="1">
        <f t="shared" si="119"/>
        <v>1.5299120274221423E-3</v>
      </c>
    </row>
    <row r="1452" spans="1:8" x14ac:dyDescent="0.2">
      <c r="A1452">
        <f>Sheet1!A1443</f>
        <v>1416</v>
      </c>
      <c r="B1452">
        <f>Sheet1!B1443</f>
        <v>839.42</v>
      </c>
      <c r="C1452">
        <f t="shared" si="120"/>
        <v>825.68194968553462</v>
      </c>
      <c r="D1452">
        <f t="shared" si="121"/>
        <v>839.42158765108104</v>
      </c>
      <c r="F1452" s="1">
        <f t="shared" si="117"/>
        <v>13.73805031446534</v>
      </c>
      <c r="G1452" s="1">
        <f t="shared" si="118"/>
        <v>13.739637965546422</v>
      </c>
      <c r="H1452" s="1">
        <f t="shared" si="119"/>
        <v>1.5876510810812761E-3</v>
      </c>
    </row>
    <row r="1453" spans="1:8" x14ac:dyDescent="0.2">
      <c r="A1453">
        <f>Sheet1!A1444</f>
        <v>1417</v>
      </c>
      <c r="B1453">
        <f>Sheet1!B1444</f>
        <v>839.86</v>
      </c>
      <c r="C1453">
        <f t="shared" si="120"/>
        <v>826.13245283018875</v>
      </c>
      <c r="D1453">
        <f t="shared" si="121"/>
        <v>839.86161558033155</v>
      </c>
      <c r="F1453" s="1">
        <f t="shared" si="117"/>
        <v>13.72754716981126</v>
      </c>
      <c r="G1453" s="1">
        <f t="shared" si="118"/>
        <v>13.729162750142791</v>
      </c>
      <c r="H1453" s="1">
        <f t="shared" si="119"/>
        <v>1.6155803315314188E-3</v>
      </c>
    </row>
    <row r="1454" spans="1:8" x14ac:dyDescent="0.2">
      <c r="A1454">
        <f>Sheet1!A1445</f>
        <v>1418</v>
      </c>
      <c r="B1454">
        <f>Sheet1!B1445</f>
        <v>840.3</v>
      </c>
      <c r="C1454">
        <f t="shared" si="120"/>
        <v>826.58295597484278</v>
      </c>
      <c r="D1454">
        <f t="shared" si="121"/>
        <v>840.30161369601649</v>
      </c>
      <c r="F1454" s="1">
        <f t="shared" si="117"/>
        <v>13.717044025157179</v>
      </c>
      <c r="G1454" s="1">
        <f t="shared" si="118"/>
        <v>13.718657721173713</v>
      </c>
      <c r="H1454" s="1">
        <f t="shared" si="119"/>
        <v>1.6136960165340497E-3</v>
      </c>
    </row>
    <row r="1455" spans="1:8" x14ac:dyDescent="0.2">
      <c r="A1455">
        <f>Sheet1!A1446</f>
        <v>1419</v>
      </c>
      <c r="B1455">
        <f>Sheet1!B1446</f>
        <v>840.74</v>
      </c>
      <c r="C1455">
        <f t="shared" si="120"/>
        <v>827.03345911949691</v>
      </c>
      <c r="D1455">
        <f t="shared" si="121"/>
        <v>840.7415819943734</v>
      </c>
      <c r="F1455" s="1">
        <f t="shared" si="117"/>
        <v>13.706540880503098</v>
      </c>
      <c r="G1455" s="1">
        <f t="shared" si="118"/>
        <v>13.708122874876494</v>
      </c>
      <c r="H1455" s="1">
        <f t="shared" si="119"/>
        <v>1.5819943733959008E-3</v>
      </c>
    </row>
    <row r="1456" spans="1:8" x14ac:dyDescent="0.2">
      <c r="A1456">
        <f>Sheet1!A1447</f>
        <v>1420</v>
      </c>
      <c r="B1456">
        <f>Sheet1!B1447</f>
        <v>841.18</v>
      </c>
      <c r="C1456">
        <f t="shared" si="120"/>
        <v>827.48396226415105</v>
      </c>
      <c r="D1456">
        <f t="shared" si="121"/>
        <v>841.18152047163949</v>
      </c>
      <c r="F1456" s="1">
        <f t="shared" si="117"/>
        <v>13.696037735848904</v>
      </c>
      <c r="G1456" s="1">
        <f t="shared" si="118"/>
        <v>13.697558207488441</v>
      </c>
      <c r="H1456" s="1">
        <f t="shared" si="119"/>
        <v>1.5204716395373907E-3</v>
      </c>
    </row>
    <row r="1457" spans="1:8" x14ac:dyDescent="0.2">
      <c r="A1457">
        <f>Sheet1!A1448</f>
        <v>1421</v>
      </c>
      <c r="B1457">
        <f>Sheet1!B1448</f>
        <v>841.62</v>
      </c>
      <c r="C1457">
        <f t="shared" si="120"/>
        <v>827.93446540880507</v>
      </c>
      <c r="D1457">
        <f t="shared" si="121"/>
        <v>841.6214291240525</v>
      </c>
      <c r="F1457" s="1">
        <f t="shared" si="117"/>
        <v>13.685534591194937</v>
      </c>
      <c r="G1457" s="1">
        <f t="shared" si="118"/>
        <v>13.68696371524743</v>
      </c>
      <c r="H1457" s="1">
        <f t="shared" si="119"/>
        <v>1.4291240524926252E-3</v>
      </c>
    </row>
    <row r="1458" spans="1:8" x14ac:dyDescent="0.2">
      <c r="A1458">
        <f>Sheet1!A1449</f>
        <v>1422</v>
      </c>
      <c r="B1458">
        <f>Sheet1!B1449</f>
        <v>842.06</v>
      </c>
      <c r="C1458">
        <f t="shared" si="120"/>
        <v>828.38496855345909</v>
      </c>
      <c r="D1458">
        <f t="shared" si="121"/>
        <v>842.0613079478494</v>
      </c>
      <c r="F1458" s="1">
        <f t="shared" si="117"/>
        <v>13.675031446540856</v>
      </c>
      <c r="G1458" s="1">
        <f t="shared" si="118"/>
        <v>13.676339394390311</v>
      </c>
      <c r="H1458" s="1">
        <f t="shared" si="119"/>
        <v>1.3079478494546493E-3</v>
      </c>
    </row>
    <row r="1459" spans="1:8" x14ac:dyDescent="0.2">
      <c r="A1459">
        <f>Sheet1!A1450</f>
        <v>1423</v>
      </c>
      <c r="B1459">
        <f>Sheet1!B1450</f>
        <v>842.5</v>
      </c>
      <c r="C1459">
        <f t="shared" si="120"/>
        <v>828.83547169811334</v>
      </c>
      <c r="D1459">
        <f t="shared" si="121"/>
        <v>842.50115693926807</v>
      </c>
      <c r="F1459" s="1">
        <f t="shared" si="117"/>
        <v>13.664528301886662</v>
      </c>
      <c r="G1459" s="1">
        <f t="shared" si="118"/>
        <v>13.665685241154733</v>
      </c>
      <c r="H1459" s="1">
        <f t="shared" si="119"/>
        <v>1.1569392680712554E-3</v>
      </c>
    </row>
    <row r="1460" spans="1:8" x14ac:dyDescent="0.2">
      <c r="A1460">
        <f>Sheet1!A1451</f>
        <v>1424</v>
      </c>
      <c r="B1460">
        <f>Sheet1!B1451</f>
        <v>842.94</v>
      </c>
      <c r="C1460">
        <f t="shared" si="120"/>
        <v>829.28597484276736</v>
      </c>
      <c r="D1460">
        <f t="shared" si="121"/>
        <v>842.94097609454559</v>
      </c>
      <c r="F1460" s="1">
        <f t="shared" si="117"/>
        <v>13.654025157232695</v>
      </c>
      <c r="G1460" s="1">
        <f t="shared" si="118"/>
        <v>13.655001251778231</v>
      </c>
      <c r="H1460" s="1">
        <f t="shared" si="119"/>
        <v>9.7609454553548858E-4</v>
      </c>
    </row>
    <row r="1461" spans="1:8" x14ac:dyDescent="0.2">
      <c r="A1461">
        <f>Sheet1!A1452</f>
        <v>1425</v>
      </c>
      <c r="B1461">
        <f>Sheet1!B1452</f>
        <v>843.37</v>
      </c>
      <c r="C1461">
        <f t="shared" si="120"/>
        <v>829.73647798742149</v>
      </c>
      <c r="D1461">
        <f t="shared" si="121"/>
        <v>843.38076540991915</v>
      </c>
      <c r="F1461" s="1">
        <f t="shared" si="117"/>
        <v>13.63352201257851</v>
      </c>
      <c r="G1461" s="1">
        <f t="shared" si="118"/>
        <v>13.644287422497655</v>
      </c>
      <c r="H1461" s="1">
        <f t="shared" si="119"/>
        <v>1.0765409919144986E-2</v>
      </c>
    </row>
    <row r="1462" spans="1:8" x14ac:dyDescent="0.2">
      <c r="A1462">
        <f>Sheet1!A1453</f>
        <v>1426</v>
      </c>
      <c r="B1462">
        <f>Sheet1!B1453</f>
        <v>843.81</v>
      </c>
      <c r="C1462">
        <f t="shared" si="120"/>
        <v>830.18698113207552</v>
      </c>
      <c r="D1462">
        <f t="shared" si="121"/>
        <v>843.82052488162662</v>
      </c>
      <c r="F1462" s="1">
        <f t="shared" si="117"/>
        <v>13.623018867924429</v>
      </c>
      <c r="G1462" s="1">
        <f t="shared" si="118"/>
        <v>13.633543749551109</v>
      </c>
      <c r="H1462" s="1">
        <f t="shared" si="119"/>
        <v>1.0524881626679417E-2</v>
      </c>
    </row>
    <row r="1463" spans="1:8" x14ac:dyDescent="0.2">
      <c r="A1463">
        <f>Sheet1!A1454</f>
        <v>1427</v>
      </c>
      <c r="B1463">
        <f>Sheet1!B1454</f>
        <v>844.25</v>
      </c>
      <c r="C1463">
        <f t="shared" si="120"/>
        <v>830.63748427672965</v>
      </c>
      <c r="D1463">
        <f t="shared" si="121"/>
        <v>844.2602545059051</v>
      </c>
      <c r="F1463" s="1">
        <f t="shared" si="117"/>
        <v>13.612515723270349</v>
      </c>
      <c r="G1463" s="1">
        <f t="shared" si="118"/>
        <v>13.622770229175444</v>
      </c>
      <c r="H1463" s="1">
        <f t="shared" si="119"/>
        <v>1.0254505905095357E-2</v>
      </c>
    </row>
    <row r="1464" spans="1:8" x14ac:dyDescent="0.2">
      <c r="A1464">
        <f>Sheet1!A1455</f>
        <v>1428</v>
      </c>
      <c r="B1464">
        <f>Sheet1!B1455</f>
        <v>844.69</v>
      </c>
      <c r="C1464">
        <f t="shared" si="120"/>
        <v>831.08798742138379</v>
      </c>
      <c r="D1464">
        <f t="shared" si="121"/>
        <v>844.69995427899232</v>
      </c>
      <c r="F1464" s="1">
        <f t="shared" si="117"/>
        <v>13.602012578616268</v>
      </c>
      <c r="G1464" s="1">
        <f t="shared" si="118"/>
        <v>13.611966857608536</v>
      </c>
      <c r="H1464" s="1">
        <f t="shared" si="119"/>
        <v>9.9542789922679731E-3</v>
      </c>
    </row>
    <row r="1465" spans="1:8" x14ac:dyDescent="0.2">
      <c r="A1465">
        <f>Sheet1!A1456</f>
        <v>1429</v>
      </c>
      <c r="B1465">
        <f>Sheet1!B1456</f>
        <v>845.13</v>
      </c>
      <c r="C1465">
        <f t="shared" si="120"/>
        <v>831.53849056603781</v>
      </c>
      <c r="D1465">
        <f t="shared" si="121"/>
        <v>845.13962419712527</v>
      </c>
      <c r="F1465" s="1">
        <f t="shared" si="117"/>
        <v>13.591509433962187</v>
      </c>
      <c r="G1465" s="1">
        <f t="shared" si="118"/>
        <v>13.601133631087464</v>
      </c>
      <c r="H1465" s="1">
        <f t="shared" si="119"/>
        <v>9.6241971252766234E-3</v>
      </c>
    </row>
    <row r="1466" spans="1:8" x14ac:dyDescent="0.2">
      <c r="A1466">
        <f>Sheet1!A1457</f>
        <v>1430</v>
      </c>
      <c r="B1466">
        <f>Sheet1!B1457</f>
        <v>845.57</v>
      </c>
      <c r="C1466">
        <f t="shared" si="120"/>
        <v>831.98899371069183</v>
      </c>
      <c r="D1466">
        <f t="shared" si="121"/>
        <v>845.57926425654171</v>
      </c>
      <c r="F1466" s="1">
        <f t="shared" si="117"/>
        <v>13.58100628930822</v>
      </c>
      <c r="G1466" s="1">
        <f t="shared" si="118"/>
        <v>13.590270545849876</v>
      </c>
      <c r="H1466" s="1">
        <f t="shared" si="119"/>
        <v>9.2642565416554135E-3</v>
      </c>
    </row>
    <row r="1467" spans="1:8" x14ac:dyDescent="0.2">
      <c r="A1467">
        <f>Sheet1!A1458</f>
        <v>1431</v>
      </c>
      <c r="B1467">
        <f>Sheet1!B1458</f>
        <v>846.01</v>
      </c>
      <c r="C1467">
        <f t="shared" si="120"/>
        <v>832.43949685534608</v>
      </c>
      <c r="D1467">
        <f t="shared" si="121"/>
        <v>846.0188744534787</v>
      </c>
      <c r="F1467" s="1">
        <f t="shared" si="117"/>
        <v>13.570503144653912</v>
      </c>
      <c r="G1467" s="1">
        <f t="shared" si="118"/>
        <v>13.579377598132623</v>
      </c>
      <c r="H1467" s="1">
        <f t="shared" si="119"/>
        <v>8.8744534787110751E-3</v>
      </c>
    </row>
    <row r="1468" spans="1:8" x14ac:dyDescent="0.2">
      <c r="A1468">
        <f>Sheet1!A1459</f>
        <v>1432</v>
      </c>
      <c r="B1468">
        <f>Sheet1!B1459</f>
        <v>846.45</v>
      </c>
      <c r="C1468">
        <f t="shared" si="120"/>
        <v>832.8900000000001</v>
      </c>
      <c r="D1468">
        <f t="shared" si="121"/>
        <v>846.45845478417391</v>
      </c>
      <c r="F1468" s="1">
        <f t="shared" si="117"/>
        <v>13.559999999999945</v>
      </c>
      <c r="G1468" s="1">
        <f t="shared" si="118"/>
        <v>13.568454784173809</v>
      </c>
      <c r="H1468" s="1">
        <f t="shared" si="119"/>
        <v>8.4547841738640273E-3</v>
      </c>
    </row>
    <row r="1469" spans="1:8" x14ac:dyDescent="0.2">
      <c r="A1469">
        <f>Sheet1!A1460</f>
        <v>1433</v>
      </c>
      <c r="B1469">
        <f>Sheet1!B1460</f>
        <v>846.89</v>
      </c>
      <c r="C1469">
        <f t="shared" si="120"/>
        <v>833.34050314465412</v>
      </c>
      <c r="D1469">
        <f t="shared" si="121"/>
        <v>846.89800524486475</v>
      </c>
      <c r="F1469" s="1">
        <f t="shared" si="117"/>
        <v>13.549496855345865</v>
      </c>
      <c r="G1469" s="1">
        <f t="shared" si="118"/>
        <v>13.557502100210627</v>
      </c>
      <c r="H1469" s="1">
        <f t="shared" si="119"/>
        <v>8.0052448647620622E-3</v>
      </c>
    </row>
    <row r="1470" spans="1:8" x14ac:dyDescent="0.2">
      <c r="A1470">
        <f>Sheet1!A1461</f>
        <v>1434</v>
      </c>
      <c r="B1470">
        <f>Sheet1!B1461</f>
        <v>847.33</v>
      </c>
      <c r="C1470">
        <f t="shared" si="120"/>
        <v>833.79100628930826</v>
      </c>
      <c r="D1470">
        <f t="shared" si="121"/>
        <v>847.3375258317883</v>
      </c>
      <c r="F1470" s="1">
        <f t="shared" si="117"/>
        <v>13.538993710691784</v>
      </c>
      <c r="G1470" s="1">
        <f t="shared" si="118"/>
        <v>13.546519542480041</v>
      </c>
      <c r="H1470" s="1">
        <f t="shared" si="119"/>
        <v>7.5258317882571646E-3</v>
      </c>
    </row>
    <row r="1471" spans="1:8" x14ac:dyDescent="0.2">
      <c r="A1471">
        <f>Sheet1!A1462</f>
        <v>1435</v>
      </c>
      <c r="B1471">
        <f>Sheet1!B1462</f>
        <v>847.77</v>
      </c>
      <c r="C1471">
        <f t="shared" si="120"/>
        <v>834.24150943396228</v>
      </c>
      <c r="D1471">
        <f t="shared" si="121"/>
        <v>847.77701654118243</v>
      </c>
      <c r="F1471" s="1">
        <f t="shared" si="117"/>
        <v>13.528490566037704</v>
      </c>
      <c r="G1471" s="1">
        <f t="shared" si="118"/>
        <v>13.535507107220155</v>
      </c>
      <c r="H1471" s="1">
        <f t="shared" si="119"/>
        <v>7.0165411824518742E-3</v>
      </c>
    </row>
    <row r="1472" spans="1:8" x14ac:dyDescent="0.2">
      <c r="A1472">
        <f>Sheet1!A1463</f>
        <v>1436</v>
      </c>
      <c r="B1472">
        <f>Sheet1!B1463</f>
        <v>848.21</v>
      </c>
      <c r="C1472">
        <f t="shared" si="120"/>
        <v>834.69201257861641</v>
      </c>
      <c r="D1472">
        <f t="shared" si="121"/>
        <v>848.21647736928412</v>
      </c>
      <c r="F1472" s="1">
        <f t="shared" si="117"/>
        <v>13.517987421383623</v>
      </c>
      <c r="G1472" s="1">
        <f t="shared" si="118"/>
        <v>13.524464790667707</v>
      </c>
      <c r="H1472" s="1">
        <f t="shared" si="119"/>
        <v>6.4773692840844888E-3</v>
      </c>
    </row>
    <row r="1473" spans="1:8" x14ac:dyDescent="0.2">
      <c r="A1473">
        <f>Sheet1!A1464</f>
        <v>1437</v>
      </c>
      <c r="B1473">
        <f>Sheet1!B1464</f>
        <v>848.65</v>
      </c>
      <c r="C1473">
        <f t="shared" si="120"/>
        <v>835.14251572327055</v>
      </c>
      <c r="D1473">
        <f t="shared" si="121"/>
        <v>848.65590831233112</v>
      </c>
      <c r="F1473" s="1">
        <f t="shared" si="117"/>
        <v>13.507484276729429</v>
      </c>
      <c r="G1473" s="1">
        <f t="shared" si="118"/>
        <v>13.513392589060572</v>
      </c>
      <c r="H1473" s="1">
        <f t="shared" si="119"/>
        <v>5.9083123311438612E-3</v>
      </c>
    </row>
    <row r="1474" spans="1:8" x14ac:dyDescent="0.2">
      <c r="A1474">
        <f>Sheet1!A1465</f>
        <v>1438</v>
      </c>
      <c r="B1474">
        <f>Sheet1!B1465</f>
        <v>849.09</v>
      </c>
      <c r="C1474">
        <f t="shared" si="120"/>
        <v>835.59301886792457</v>
      </c>
      <c r="D1474">
        <f t="shared" si="121"/>
        <v>849.0953093665604</v>
      </c>
      <c r="F1474" s="1">
        <f t="shared" si="117"/>
        <v>13.496981132075462</v>
      </c>
      <c r="G1474" s="1">
        <f t="shared" si="118"/>
        <v>13.50229049863583</v>
      </c>
      <c r="H1474" s="1">
        <f t="shared" si="119"/>
        <v>5.3093665603682894E-3</v>
      </c>
    </row>
    <row r="1475" spans="1:8" x14ac:dyDescent="0.2">
      <c r="A1475">
        <f>Sheet1!A1466</f>
        <v>1439</v>
      </c>
      <c r="B1475">
        <f>Sheet1!B1466</f>
        <v>849.53</v>
      </c>
      <c r="C1475">
        <f t="shared" si="120"/>
        <v>836.04352201257859</v>
      </c>
      <c r="D1475">
        <f t="shared" si="121"/>
        <v>849.53468052820983</v>
      </c>
      <c r="F1475" s="1">
        <f t="shared" si="117"/>
        <v>13.486477987421381</v>
      </c>
      <c r="G1475" s="1">
        <f t="shared" si="118"/>
        <v>13.491158515631241</v>
      </c>
      <c r="H1475" s="1">
        <f t="shared" si="119"/>
        <v>4.6805282098603129E-3</v>
      </c>
    </row>
    <row r="1476" spans="1:8" x14ac:dyDescent="0.2">
      <c r="A1476">
        <f>Sheet1!A1467</f>
        <v>1440</v>
      </c>
      <c r="B1476">
        <f>Sheet1!B1467</f>
        <v>849.97</v>
      </c>
      <c r="C1476">
        <f t="shared" si="120"/>
        <v>836.49402515723284</v>
      </c>
      <c r="D1476">
        <f t="shared" si="121"/>
        <v>849.97402179351673</v>
      </c>
      <c r="F1476" s="1">
        <f t="shared" si="117"/>
        <v>13.475974842767187</v>
      </c>
      <c r="G1476" s="1">
        <f t="shared" si="118"/>
        <v>13.479996636283886</v>
      </c>
      <c r="H1476" s="1">
        <f t="shared" si="119"/>
        <v>4.0217935166992902E-3</v>
      </c>
    </row>
    <row r="1477" spans="1:8" x14ac:dyDescent="0.2">
      <c r="A1477">
        <f>Sheet1!A1468</f>
        <v>1441</v>
      </c>
      <c r="B1477">
        <f>Sheet1!B1468</f>
        <v>850.41</v>
      </c>
      <c r="C1477">
        <f t="shared" si="120"/>
        <v>836.94452830188686</v>
      </c>
      <c r="D1477">
        <f t="shared" si="121"/>
        <v>850.41333315871816</v>
      </c>
      <c r="F1477" s="1">
        <f t="shared" si="117"/>
        <v>13.465471698113106</v>
      </c>
      <c r="G1477" s="1">
        <f t="shared" si="118"/>
        <v>13.468804856831298</v>
      </c>
      <c r="H1477" s="1">
        <f t="shared" si="119"/>
        <v>3.3331587181919531E-3</v>
      </c>
    </row>
    <row r="1478" spans="1:8" x14ac:dyDescent="0.2">
      <c r="A1478">
        <f>Sheet1!A1469</f>
        <v>1442</v>
      </c>
      <c r="B1478">
        <f>Sheet1!B1469</f>
        <v>850.85</v>
      </c>
      <c r="C1478">
        <f t="shared" si="120"/>
        <v>837.39503144654088</v>
      </c>
      <c r="D1478">
        <f t="shared" si="121"/>
        <v>850.85261462005178</v>
      </c>
      <c r="F1478" s="1">
        <f t="shared" si="117"/>
        <v>13.454968553459139</v>
      </c>
      <c r="G1478" s="1">
        <f t="shared" si="118"/>
        <v>13.457583173510898</v>
      </c>
      <c r="H1478" s="1">
        <f t="shared" si="119"/>
        <v>2.6146200517587204E-3</v>
      </c>
    </row>
    <row r="1479" spans="1:8" x14ac:dyDescent="0.2">
      <c r="A1479">
        <f>Sheet1!A1470</f>
        <v>1443</v>
      </c>
      <c r="B1479">
        <f>Sheet1!B1470</f>
        <v>851.29</v>
      </c>
      <c r="C1479">
        <f t="shared" si="120"/>
        <v>837.84553459119502</v>
      </c>
      <c r="D1479">
        <f t="shared" si="121"/>
        <v>851.29186617375501</v>
      </c>
      <c r="F1479" s="1">
        <f t="shared" si="117"/>
        <v>13.444465408804945</v>
      </c>
      <c r="G1479" s="1">
        <f t="shared" si="118"/>
        <v>13.446331582559992</v>
      </c>
      <c r="H1479" s="1">
        <f t="shared" si="119"/>
        <v>1.8661737550473845E-3</v>
      </c>
    </row>
    <row r="1480" spans="1:8" x14ac:dyDescent="0.2">
      <c r="A1480">
        <f>Sheet1!A1471</f>
        <v>1444</v>
      </c>
      <c r="B1480">
        <f>Sheet1!B1471</f>
        <v>851.73</v>
      </c>
      <c r="C1480">
        <f t="shared" si="120"/>
        <v>838.29603773584915</v>
      </c>
      <c r="D1480">
        <f t="shared" si="121"/>
        <v>851.73108781606516</v>
      </c>
      <c r="F1480" s="1">
        <f t="shared" si="117"/>
        <v>13.433962264150864</v>
      </c>
      <c r="G1480" s="1">
        <f t="shared" si="118"/>
        <v>13.435050080216001</v>
      </c>
      <c r="H1480" s="1">
        <f t="shared" si="119"/>
        <v>1.0878160651373037E-3</v>
      </c>
    </row>
    <row r="1481" spans="1:8" x14ac:dyDescent="0.2">
      <c r="A1481">
        <f>Sheet1!A1472</f>
        <v>1445</v>
      </c>
      <c r="B1481">
        <f>Sheet1!B1472</f>
        <v>852.16</v>
      </c>
      <c r="C1481">
        <f t="shared" si="120"/>
        <v>838.74654088050318</v>
      </c>
      <c r="D1481">
        <f t="shared" si="121"/>
        <v>852.17027954321964</v>
      </c>
      <c r="F1481" s="1">
        <f t="shared" si="117"/>
        <v>13.413459119496792</v>
      </c>
      <c r="G1481" s="1">
        <f t="shared" si="118"/>
        <v>13.42373866271646</v>
      </c>
      <c r="H1481" s="1">
        <f t="shared" si="119"/>
        <v>1.0279543219667175E-2</v>
      </c>
    </row>
    <row r="1482" spans="1:8" x14ac:dyDescent="0.2">
      <c r="A1482">
        <f>Sheet1!A1473</f>
        <v>1446</v>
      </c>
      <c r="B1482">
        <f>Sheet1!B1473</f>
        <v>852.6</v>
      </c>
      <c r="C1482">
        <f t="shared" si="120"/>
        <v>839.19704402515731</v>
      </c>
      <c r="D1482">
        <f t="shared" si="121"/>
        <v>852.60944135145598</v>
      </c>
      <c r="F1482" s="1">
        <f t="shared" si="117"/>
        <v>13.402955974842712</v>
      </c>
      <c r="G1482" s="1">
        <f t="shared" si="118"/>
        <v>13.412397326298674</v>
      </c>
      <c r="H1482" s="1">
        <f t="shared" si="119"/>
        <v>9.4413514559619216E-3</v>
      </c>
    </row>
    <row r="1483" spans="1:8" x14ac:dyDescent="0.2">
      <c r="A1483">
        <f>Sheet1!A1474</f>
        <v>1447</v>
      </c>
      <c r="B1483">
        <f>Sheet1!B1474</f>
        <v>853.04</v>
      </c>
      <c r="C1483">
        <f t="shared" si="120"/>
        <v>839.64754716981133</v>
      </c>
      <c r="D1483">
        <f t="shared" si="121"/>
        <v>853.04857323701151</v>
      </c>
      <c r="F1483" s="1">
        <f t="shared" si="117"/>
        <v>13.392452830188631</v>
      </c>
      <c r="G1483" s="1">
        <f t="shared" si="118"/>
        <v>13.401026067200178</v>
      </c>
      <c r="H1483" s="1">
        <f t="shared" si="119"/>
        <v>8.5732370115465528E-3</v>
      </c>
    </row>
    <row r="1484" spans="1:8" x14ac:dyDescent="0.2">
      <c r="A1484">
        <f>Sheet1!A1475</f>
        <v>1448</v>
      </c>
      <c r="B1484">
        <f>Sheet1!B1475</f>
        <v>853.48</v>
      </c>
      <c r="C1484">
        <f t="shared" si="120"/>
        <v>840.09805031446547</v>
      </c>
      <c r="D1484">
        <f t="shared" si="121"/>
        <v>853.48767519612352</v>
      </c>
      <c r="F1484" s="1">
        <f t="shared" si="117"/>
        <v>13.381949685534551</v>
      </c>
      <c r="G1484" s="1">
        <f t="shared" si="118"/>
        <v>13.389624881658051</v>
      </c>
      <c r="H1484" s="1">
        <f t="shared" si="119"/>
        <v>7.6751961235004273E-3</v>
      </c>
    </row>
    <row r="1485" spans="1:8" x14ac:dyDescent="0.2">
      <c r="A1485">
        <f>Sheet1!A1476</f>
        <v>1449</v>
      </c>
      <c r="B1485">
        <f>Sheet1!B1476</f>
        <v>853.92</v>
      </c>
      <c r="C1485">
        <f t="shared" si="120"/>
        <v>840.5485534591196</v>
      </c>
      <c r="D1485">
        <f t="shared" si="121"/>
        <v>853.92674722502966</v>
      </c>
      <c r="F1485" s="1">
        <f t="shared" si="117"/>
        <v>13.371446540880356</v>
      </c>
      <c r="G1485" s="1">
        <f t="shared" si="118"/>
        <v>13.378193765910055</v>
      </c>
      <c r="H1485" s="1">
        <f t="shared" si="119"/>
        <v>6.7472250296987113E-3</v>
      </c>
    </row>
    <row r="1486" spans="1:8" x14ac:dyDescent="0.2">
      <c r="A1486">
        <f>Sheet1!A1477</f>
        <v>1450</v>
      </c>
      <c r="B1486">
        <f>Sheet1!B1477</f>
        <v>854.36</v>
      </c>
      <c r="C1486">
        <f t="shared" si="120"/>
        <v>840.99905660377362</v>
      </c>
      <c r="D1486">
        <f t="shared" si="121"/>
        <v>854.36578931996689</v>
      </c>
      <c r="F1486" s="1">
        <f t="shared" si="117"/>
        <v>13.360943396226389</v>
      </c>
      <c r="G1486" s="1">
        <f t="shared" si="118"/>
        <v>13.366732716193269</v>
      </c>
      <c r="H1486" s="1">
        <f t="shared" si="119"/>
        <v>5.7893199668797024E-3</v>
      </c>
    </row>
    <row r="1487" spans="1:8" x14ac:dyDescent="0.2">
      <c r="A1487">
        <f>Sheet1!A1478</f>
        <v>1451</v>
      </c>
      <c r="B1487">
        <f>Sheet1!B1478</f>
        <v>854.8</v>
      </c>
      <c r="C1487">
        <f t="shared" si="120"/>
        <v>841.44955974842765</v>
      </c>
      <c r="D1487">
        <f t="shared" si="121"/>
        <v>854.80480147717321</v>
      </c>
      <c r="F1487" s="1">
        <f t="shared" si="117"/>
        <v>13.350440251572309</v>
      </c>
      <c r="G1487" s="1">
        <f t="shared" si="118"/>
        <v>13.355241728745568</v>
      </c>
      <c r="H1487" s="1">
        <f t="shared" si="119"/>
        <v>4.8014771732596273E-3</v>
      </c>
    </row>
    <row r="1488" spans="1:8" x14ac:dyDescent="0.2">
      <c r="A1488">
        <f>Sheet1!A1479</f>
        <v>1452</v>
      </c>
      <c r="B1488">
        <f>Sheet1!B1479</f>
        <v>855.24</v>
      </c>
      <c r="C1488">
        <f t="shared" si="120"/>
        <v>841.90006289308189</v>
      </c>
      <c r="D1488">
        <f t="shared" si="121"/>
        <v>855.24378369288547</v>
      </c>
      <c r="F1488" s="1">
        <f t="shared" si="117"/>
        <v>13.339937106918114</v>
      </c>
      <c r="G1488" s="1">
        <f t="shared" si="118"/>
        <v>13.343720799803577</v>
      </c>
      <c r="H1488" s="1">
        <f t="shared" si="119"/>
        <v>3.7836928854630969E-3</v>
      </c>
    </row>
    <row r="1489" spans="1:8" x14ac:dyDescent="0.2">
      <c r="A1489">
        <f>Sheet1!A1480</f>
        <v>1453</v>
      </c>
      <c r="B1489">
        <f>Sheet1!B1480</f>
        <v>855.68</v>
      </c>
      <c r="C1489">
        <f t="shared" si="120"/>
        <v>842.35056603773592</v>
      </c>
      <c r="D1489">
        <f t="shared" si="121"/>
        <v>855.68273596334143</v>
      </c>
      <c r="F1489" s="1">
        <f t="shared" si="117"/>
        <v>13.329433962264034</v>
      </c>
      <c r="G1489" s="1">
        <f t="shared" si="118"/>
        <v>13.332169925605513</v>
      </c>
      <c r="H1489" s="1">
        <f t="shared" si="119"/>
        <v>2.7359633414789641E-3</v>
      </c>
    </row>
    <row r="1490" spans="1:8" x14ac:dyDescent="0.2">
      <c r="A1490">
        <f>Sheet1!A1481</f>
        <v>1454</v>
      </c>
      <c r="B1490">
        <f>Sheet1!B1481</f>
        <v>856.12</v>
      </c>
      <c r="C1490">
        <f t="shared" si="120"/>
        <v>842.80106918239005</v>
      </c>
      <c r="D1490">
        <f t="shared" si="121"/>
        <v>856.12165828477828</v>
      </c>
      <c r="F1490" s="1">
        <f t="shared" si="117"/>
        <v>13.318930817609953</v>
      </c>
      <c r="G1490" s="1">
        <f t="shared" si="118"/>
        <v>13.320589102388226</v>
      </c>
      <c r="H1490" s="1">
        <f t="shared" si="119"/>
        <v>1.6582847782729004E-3</v>
      </c>
    </row>
    <row r="1491" spans="1:8" x14ac:dyDescent="0.2">
      <c r="A1491">
        <f>Sheet1!A1482</f>
        <v>1455</v>
      </c>
      <c r="B1491">
        <f>Sheet1!B1482</f>
        <v>856.55</v>
      </c>
      <c r="C1491">
        <f t="shared" si="120"/>
        <v>843.25157232704407</v>
      </c>
      <c r="D1491">
        <f t="shared" si="121"/>
        <v>856.56055065343367</v>
      </c>
      <c r="F1491" s="1">
        <f t="shared" si="117"/>
        <v>13.298427672955881</v>
      </c>
      <c r="G1491" s="1">
        <f t="shared" si="118"/>
        <v>13.308978326389592</v>
      </c>
      <c r="H1491" s="1">
        <f t="shared" si="119"/>
        <v>1.0550653433710977E-2</v>
      </c>
    </row>
    <row r="1492" spans="1:8" x14ac:dyDescent="0.2">
      <c r="A1492">
        <f>Sheet1!A1483</f>
        <v>1456</v>
      </c>
      <c r="B1492">
        <f>Sheet1!B1483</f>
        <v>856.99</v>
      </c>
      <c r="C1492">
        <f t="shared" si="120"/>
        <v>843.70207547169821</v>
      </c>
      <c r="D1492">
        <f t="shared" si="121"/>
        <v>856.9994130655449</v>
      </c>
      <c r="F1492" s="1">
        <f t="shared" si="117"/>
        <v>13.287924528301801</v>
      </c>
      <c r="G1492" s="1">
        <f t="shared" si="118"/>
        <v>13.297337593846692</v>
      </c>
      <c r="H1492" s="1">
        <f t="shared" si="119"/>
        <v>9.4130655448907419E-3</v>
      </c>
    </row>
    <row r="1493" spans="1:8" x14ac:dyDescent="0.2">
      <c r="A1493">
        <f>Sheet1!A1484</f>
        <v>1457</v>
      </c>
      <c r="B1493">
        <f>Sheet1!B1484</f>
        <v>857.43</v>
      </c>
      <c r="C1493">
        <f t="shared" si="120"/>
        <v>844.15257861635234</v>
      </c>
      <c r="D1493">
        <f t="shared" si="121"/>
        <v>857.43824551734917</v>
      </c>
      <c r="F1493" s="1">
        <f t="shared" si="117"/>
        <v>13.277421383647606</v>
      </c>
      <c r="G1493" s="1">
        <f t="shared" si="118"/>
        <v>13.28566690099683</v>
      </c>
      <c r="H1493" s="1">
        <f t="shared" si="119"/>
        <v>8.245517349223519E-3</v>
      </c>
    </row>
    <row r="1494" spans="1:8" x14ac:dyDescent="0.2">
      <c r="A1494">
        <f>Sheet1!A1485</f>
        <v>1458</v>
      </c>
      <c r="B1494">
        <f>Sheet1!B1485</f>
        <v>857.87</v>
      </c>
      <c r="C1494">
        <f t="shared" si="120"/>
        <v>844.60308176100637</v>
      </c>
      <c r="D1494">
        <f t="shared" si="121"/>
        <v>857.87704800508413</v>
      </c>
      <c r="F1494" s="1">
        <f t="shared" si="117"/>
        <v>13.26691823899364</v>
      </c>
      <c r="G1494" s="1">
        <f t="shared" si="118"/>
        <v>13.273966244077769</v>
      </c>
      <c r="H1494" s="1">
        <f t="shared" si="119"/>
        <v>7.048005084129727E-3</v>
      </c>
    </row>
    <row r="1495" spans="1:8" x14ac:dyDescent="0.2">
      <c r="A1495">
        <f>Sheet1!A1486</f>
        <v>1459</v>
      </c>
      <c r="B1495">
        <f>Sheet1!B1486</f>
        <v>858.31</v>
      </c>
      <c r="C1495">
        <f t="shared" si="120"/>
        <v>845.05358490566039</v>
      </c>
      <c r="D1495">
        <f t="shared" si="121"/>
        <v>858.31582052498686</v>
      </c>
      <c r="F1495" s="1">
        <f t="shared" si="117"/>
        <v>13.256415094339559</v>
      </c>
      <c r="G1495" s="1">
        <f t="shared" si="118"/>
        <v>13.262235619326475</v>
      </c>
      <c r="H1495" s="1">
        <f t="shared" si="119"/>
        <v>5.820524986916098E-3</v>
      </c>
    </row>
    <row r="1496" spans="1:8" x14ac:dyDescent="0.2">
      <c r="A1496">
        <f>Sheet1!A1487</f>
        <v>1460</v>
      </c>
      <c r="B1496">
        <f>Sheet1!B1487</f>
        <v>858.75</v>
      </c>
      <c r="C1496">
        <f t="shared" si="120"/>
        <v>845.50408805031464</v>
      </c>
      <c r="D1496">
        <f t="shared" si="121"/>
        <v>858.75456307329534</v>
      </c>
      <c r="F1496" s="1">
        <f t="shared" si="117"/>
        <v>13.245911949685365</v>
      </c>
      <c r="G1496" s="1">
        <f t="shared" si="118"/>
        <v>13.250475022980709</v>
      </c>
      <c r="H1496" s="1">
        <f t="shared" si="119"/>
        <v>4.5630732953441111E-3</v>
      </c>
    </row>
    <row r="1497" spans="1:8" x14ac:dyDescent="0.2">
      <c r="A1497">
        <f>Sheet1!A1488</f>
        <v>1461</v>
      </c>
      <c r="B1497">
        <f>Sheet1!B1488</f>
        <v>859.19</v>
      </c>
      <c r="C1497">
        <f t="shared" si="120"/>
        <v>845.95459119496866</v>
      </c>
      <c r="D1497">
        <f t="shared" si="121"/>
        <v>859.19327564624621</v>
      </c>
      <c r="F1497" s="1">
        <f t="shared" si="117"/>
        <v>13.235408805031398</v>
      </c>
      <c r="G1497" s="1">
        <f t="shared" si="118"/>
        <v>13.23868445127755</v>
      </c>
      <c r="H1497" s="1">
        <f t="shared" si="119"/>
        <v>3.2756462461520641E-3</v>
      </c>
    </row>
    <row r="1498" spans="1:8" x14ac:dyDescent="0.2">
      <c r="A1498">
        <f>Sheet1!A1489</f>
        <v>1462</v>
      </c>
      <c r="B1498">
        <f>Sheet1!B1489</f>
        <v>859.63</v>
      </c>
      <c r="C1498">
        <f t="shared" si="120"/>
        <v>846.40509433962268</v>
      </c>
      <c r="D1498">
        <f t="shared" si="121"/>
        <v>859.63195824007767</v>
      </c>
      <c r="F1498" s="1">
        <f t="shared" si="117"/>
        <v>13.224905660377317</v>
      </c>
      <c r="G1498" s="1">
        <f t="shared" si="118"/>
        <v>13.226863900454987</v>
      </c>
      <c r="H1498" s="1">
        <f t="shared" si="119"/>
        <v>1.9582400776698705E-3</v>
      </c>
    </row>
    <row r="1499" spans="1:8" x14ac:dyDescent="0.2">
      <c r="A1499">
        <f>Sheet1!A1490</f>
        <v>1463</v>
      </c>
      <c r="B1499">
        <f>Sheet1!B1490</f>
        <v>860.06</v>
      </c>
      <c r="C1499">
        <f t="shared" si="120"/>
        <v>846.85559748427681</v>
      </c>
      <c r="D1499">
        <f t="shared" si="121"/>
        <v>860.07061085102669</v>
      </c>
      <c r="F1499" s="1">
        <f t="shared" si="117"/>
        <v>13.204402515723132</v>
      </c>
      <c r="G1499" s="1">
        <f t="shared" si="118"/>
        <v>13.215013366749872</v>
      </c>
      <c r="H1499" s="1">
        <f t="shared" si="119"/>
        <v>1.061085102674042E-2</v>
      </c>
    </row>
    <row r="1500" spans="1:8" x14ac:dyDescent="0.2">
      <c r="A1500">
        <f>Sheet1!A1491</f>
        <v>1464</v>
      </c>
      <c r="B1500">
        <f>Sheet1!B1491</f>
        <v>860.5</v>
      </c>
      <c r="C1500">
        <f t="shared" si="120"/>
        <v>847.30610062893084</v>
      </c>
      <c r="D1500">
        <f t="shared" si="121"/>
        <v>860.50923347533046</v>
      </c>
      <c r="F1500" s="1">
        <f t="shared" si="117"/>
        <v>13.193899371069165</v>
      </c>
      <c r="G1500" s="1">
        <f t="shared" si="118"/>
        <v>13.203132846399626</v>
      </c>
      <c r="H1500" s="1">
        <f t="shared" si="119"/>
        <v>9.2334753304612605E-3</v>
      </c>
    </row>
    <row r="1501" spans="1:8" x14ac:dyDescent="0.2">
      <c r="A1501">
        <f>Sheet1!A1492</f>
        <v>1465</v>
      </c>
      <c r="B1501">
        <f>Sheet1!B1492</f>
        <v>860.94</v>
      </c>
      <c r="C1501">
        <f t="shared" si="120"/>
        <v>847.75660377358497</v>
      </c>
      <c r="D1501">
        <f t="shared" si="121"/>
        <v>860.94782610922698</v>
      </c>
      <c r="F1501" s="1">
        <f t="shared" si="117"/>
        <v>13.183396226415084</v>
      </c>
      <c r="G1501" s="1">
        <f t="shared" si="118"/>
        <v>13.19122233564201</v>
      </c>
      <c r="H1501" s="1">
        <f t="shared" si="119"/>
        <v>7.826109226925837E-3</v>
      </c>
    </row>
    <row r="1502" spans="1:8" x14ac:dyDescent="0.2">
      <c r="A1502">
        <f>Sheet1!A1493</f>
        <v>1466</v>
      </c>
      <c r="B1502">
        <f>Sheet1!B1493</f>
        <v>861.38</v>
      </c>
      <c r="C1502">
        <f t="shared" si="120"/>
        <v>848.20710691823911</v>
      </c>
      <c r="D1502">
        <f t="shared" si="121"/>
        <v>861.38638874895298</v>
      </c>
      <c r="F1502" s="1">
        <f t="shared" si="117"/>
        <v>13.17289308176089</v>
      </c>
      <c r="G1502" s="1">
        <f t="shared" si="118"/>
        <v>13.179281830713876</v>
      </c>
      <c r="H1502" s="1">
        <f t="shared" si="119"/>
        <v>6.3887489529861341E-3</v>
      </c>
    </row>
    <row r="1503" spans="1:8" x14ac:dyDescent="0.2">
      <c r="A1503">
        <f>Sheet1!A1494</f>
        <v>1467</v>
      </c>
      <c r="B1503">
        <f>Sheet1!B1494</f>
        <v>861.82</v>
      </c>
      <c r="C1503">
        <f t="shared" si="120"/>
        <v>848.65761006289313</v>
      </c>
      <c r="D1503">
        <f t="shared" si="121"/>
        <v>861.82492139074645</v>
      </c>
      <c r="F1503" s="1">
        <f t="shared" si="117"/>
        <v>13.162389937106923</v>
      </c>
      <c r="G1503" s="1">
        <f t="shared" si="118"/>
        <v>13.167311327853326</v>
      </c>
      <c r="H1503" s="1">
        <f t="shared" si="119"/>
        <v>4.9213907464036311E-3</v>
      </c>
    </row>
    <row r="1504" spans="1:8" x14ac:dyDescent="0.2">
      <c r="A1504">
        <f>Sheet1!A1495</f>
        <v>1468</v>
      </c>
      <c r="B1504">
        <f>Sheet1!B1495</f>
        <v>862.26</v>
      </c>
      <c r="C1504">
        <f t="shared" si="120"/>
        <v>849.10811320754715</v>
      </c>
      <c r="D1504">
        <f t="shared" si="121"/>
        <v>862.26342403084425</v>
      </c>
      <c r="F1504" s="1">
        <f t="shared" si="117"/>
        <v>13.151886792452842</v>
      </c>
      <c r="G1504" s="1">
        <f t="shared" si="118"/>
        <v>13.1553108232971</v>
      </c>
      <c r="H1504" s="1">
        <f t="shared" si="119"/>
        <v>3.4240308442576861E-3</v>
      </c>
    </row>
    <row r="1505" spans="1:8" x14ac:dyDescent="0.2">
      <c r="A1505">
        <f>Sheet1!A1496</f>
        <v>1469</v>
      </c>
      <c r="B1505">
        <f>Sheet1!B1496</f>
        <v>862.7</v>
      </c>
      <c r="C1505">
        <f t="shared" si="120"/>
        <v>849.5586163522014</v>
      </c>
      <c r="D1505">
        <f t="shared" si="121"/>
        <v>862.70189666548447</v>
      </c>
      <c r="F1505" s="1">
        <f t="shared" si="117"/>
        <v>13.141383647798648</v>
      </c>
      <c r="G1505" s="1">
        <f t="shared" si="118"/>
        <v>13.143280313283071</v>
      </c>
      <c r="H1505" s="1">
        <f t="shared" si="119"/>
        <v>1.8966654844234654E-3</v>
      </c>
    </row>
    <row r="1506" spans="1:8" x14ac:dyDescent="0.2">
      <c r="A1506">
        <f>Sheet1!A1497</f>
        <v>1470</v>
      </c>
      <c r="B1506">
        <f>Sheet1!B1497</f>
        <v>863.13</v>
      </c>
      <c r="C1506">
        <f t="shared" si="120"/>
        <v>850.00911949685542</v>
      </c>
      <c r="D1506">
        <f t="shared" si="121"/>
        <v>863.14033929090385</v>
      </c>
      <c r="F1506" s="1">
        <f t="shared" si="117"/>
        <v>13.120880503144576</v>
      </c>
      <c r="G1506" s="1">
        <f t="shared" si="118"/>
        <v>13.131219794048434</v>
      </c>
      <c r="H1506" s="1">
        <f t="shared" si="119"/>
        <v>1.0339290903857545E-2</v>
      </c>
    </row>
    <row r="1507" spans="1:8" x14ac:dyDescent="0.2">
      <c r="A1507">
        <f>Sheet1!A1498</f>
        <v>1471</v>
      </c>
      <c r="B1507">
        <f>Sheet1!B1498</f>
        <v>863.57</v>
      </c>
      <c r="C1507">
        <f t="shared" si="120"/>
        <v>850.45962264150944</v>
      </c>
      <c r="D1507">
        <f t="shared" si="121"/>
        <v>863.57875190334016</v>
      </c>
      <c r="F1507" s="1">
        <f t="shared" si="117"/>
        <v>13.110377358490609</v>
      </c>
      <c r="G1507" s="1">
        <f t="shared" si="118"/>
        <v>13.119129261830722</v>
      </c>
      <c r="H1507" s="1">
        <f t="shared" si="119"/>
        <v>8.7519033401122215E-3</v>
      </c>
    </row>
    <row r="1508" spans="1:8" x14ac:dyDescent="0.2">
      <c r="A1508">
        <f>Sheet1!A1499</f>
        <v>1472</v>
      </c>
      <c r="B1508">
        <f>Sheet1!B1499</f>
        <v>864.01</v>
      </c>
      <c r="C1508">
        <f t="shared" si="120"/>
        <v>850.91012578616358</v>
      </c>
      <c r="D1508">
        <f t="shared" si="121"/>
        <v>864.01713449903082</v>
      </c>
      <c r="F1508" s="1">
        <f t="shared" si="117"/>
        <v>13.099874213836415</v>
      </c>
      <c r="G1508" s="1">
        <f t="shared" si="118"/>
        <v>13.107008712867241</v>
      </c>
      <c r="H1508" s="1">
        <f t="shared" si="119"/>
        <v>7.1344990308261913E-3</v>
      </c>
    </row>
    <row r="1509" spans="1:8" x14ac:dyDescent="0.2">
      <c r="A1509">
        <f>Sheet1!A1500</f>
        <v>1473</v>
      </c>
      <c r="B1509">
        <f>Sheet1!B1500</f>
        <v>864.45</v>
      </c>
      <c r="C1509">
        <f t="shared" si="120"/>
        <v>851.36062893081771</v>
      </c>
      <c r="D1509">
        <f t="shared" si="121"/>
        <v>864.4554870742129</v>
      </c>
      <c r="F1509" s="1">
        <f t="shared" ref="F1509:F1572" si="122">B1509-C1509</f>
        <v>13.089371069182334</v>
      </c>
      <c r="G1509" s="1">
        <f t="shared" ref="G1509:G1572" si="123">D1509-C1509</f>
        <v>13.094858143395186</v>
      </c>
      <c r="H1509" s="1">
        <f t="shared" ref="H1509:H1572" si="124">D1509-B1509</f>
        <v>5.4870742128514394E-3</v>
      </c>
    </row>
    <row r="1510" spans="1:8" x14ac:dyDescent="0.2">
      <c r="A1510">
        <f>Sheet1!A1501</f>
        <v>1474</v>
      </c>
      <c r="B1510">
        <f>Sheet1!B1501</f>
        <v>864.89</v>
      </c>
      <c r="C1510">
        <f t="shared" ref="C1510:C1573" si="125">C$36+(A1510-1)*(C$2103-C$36)/2067</f>
        <v>851.81113207547173</v>
      </c>
      <c r="D1510">
        <f t="shared" ref="D1510:D1573" si="126">$J$21+A1510*$I$21+$H$21*A1510^2+$G$21*A1510^3</f>
        <v>864.89380962512405</v>
      </c>
      <c r="F1510" s="1">
        <f t="shared" si="122"/>
        <v>13.078867924528254</v>
      </c>
      <c r="G1510" s="1">
        <f t="shared" si="123"/>
        <v>13.082677549652317</v>
      </c>
      <c r="H1510" s="1">
        <f t="shared" si="124"/>
        <v>3.8096251240631318E-3</v>
      </c>
    </row>
    <row r="1511" spans="1:8" x14ac:dyDescent="0.2">
      <c r="A1511">
        <f>Sheet1!A1502</f>
        <v>1475</v>
      </c>
      <c r="B1511">
        <f>Sheet1!B1502</f>
        <v>865.33</v>
      </c>
      <c r="C1511">
        <f t="shared" si="125"/>
        <v>852.26163522012587</v>
      </c>
      <c r="D1511">
        <f t="shared" si="126"/>
        <v>865.3321021480017</v>
      </c>
      <c r="F1511" s="1">
        <f t="shared" si="122"/>
        <v>13.068364779874173</v>
      </c>
      <c r="G1511" s="1">
        <f t="shared" si="123"/>
        <v>13.070466927875827</v>
      </c>
      <c r="H1511" s="1">
        <f t="shared" si="124"/>
        <v>2.1021480016543137E-3</v>
      </c>
    </row>
    <row r="1512" spans="1:8" x14ac:dyDescent="0.2">
      <c r="A1512">
        <f>Sheet1!A1503</f>
        <v>1476</v>
      </c>
      <c r="B1512">
        <f>Sheet1!B1503</f>
        <v>865.76</v>
      </c>
      <c r="C1512">
        <f t="shared" si="125"/>
        <v>852.71213836477989</v>
      </c>
      <c r="D1512">
        <f t="shared" si="126"/>
        <v>865.77036463908314</v>
      </c>
      <c r="F1512" s="1">
        <f t="shared" si="122"/>
        <v>13.047861635220102</v>
      </c>
      <c r="G1512" s="1">
        <f t="shared" si="123"/>
        <v>13.058226274303252</v>
      </c>
      <c r="H1512" s="1">
        <f t="shared" si="124"/>
        <v>1.0364639083149996E-2</v>
      </c>
    </row>
    <row r="1513" spans="1:8" x14ac:dyDescent="0.2">
      <c r="A1513">
        <f>Sheet1!A1504</f>
        <v>1477</v>
      </c>
      <c r="B1513">
        <f>Sheet1!B1504</f>
        <v>866.2</v>
      </c>
      <c r="C1513">
        <f t="shared" si="125"/>
        <v>853.16264150943402</v>
      </c>
      <c r="D1513">
        <f t="shared" si="126"/>
        <v>866.20859709460581</v>
      </c>
      <c r="F1513" s="1">
        <f t="shared" si="122"/>
        <v>13.037358490566021</v>
      </c>
      <c r="G1513" s="1">
        <f t="shared" si="123"/>
        <v>13.045955585171782</v>
      </c>
      <c r="H1513" s="1">
        <f t="shared" si="124"/>
        <v>8.5970946057614128E-3</v>
      </c>
    </row>
    <row r="1514" spans="1:8" x14ac:dyDescent="0.2">
      <c r="A1514">
        <f>Sheet1!A1505</f>
        <v>1478</v>
      </c>
      <c r="B1514">
        <f>Sheet1!B1505</f>
        <v>866.64</v>
      </c>
      <c r="C1514">
        <f t="shared" si="125"/>
        <v>853.61314465408816</v>
      </c>
      <c r="D1514">
        <f t="shared" si="126"/>
        <v>866.64679951080723</v>
      </c>
      <c r="F1514" s="1">
        <f t="shared" si="122"/>
        <v>13.026855345911827</v>
      </c>
      <c r="G1514" s="1">
        <f t="shared" si="123"/>
        <v>13.033654856719068</v>
      </c>
      <c r="H1514" s="1">
        <f t="shared" si="124"/>
        <v>6.7995108072409494E-3</v>
      </c>
    </row>
    <row r="1515" spans="1:8" x14ac:dyDescent="0.2">
      <c r="A1515">
        <f>Sheet1!A1506</f>
        <v>1479</v>
      </c>
      <c r="B1515">
        <f>Sheet1!B1506</f>
        <v>867.08</v>
      </c>
      <c r="C1515">
        <f t="shared" si="125"/>
        <v>854.06364779874218</v>
      </c>
      <c r="D1515">
        <f t="shared" si="126"/>
        <v>867.08497188392482</v>
      </c>
      <c r="F1515" s="1">
        <f t="shared" si="122"/>
        <v>13.01635220125786</v>
      </c>
      <c r="G1515" s="1">
        <f t="shared" si="123"/>
        <v>13.021324085182641</v>
      </c>
      <c r="H1515" s="1">
        <f t="shared" si="124"/>
        <v>4.9718839247816504E-3</v>
      </c>
    </row>
    <row r="1516" spans="1:8" x14ac:dyDescent="0.2">
      <c r="A1516">
        <f>Sheet1!A1507</f>
        <v>1480</v>
      </c>
      <c r="B1516">
        <f>Sheet1!B1507</f>
        <v>867.52</v>
      </c>
      <c r="C1516">
        <f t="shared" si="125"/>
        <v>854.5141509433962</v>
      </c>
      <c r="D1516">
        <f t="shared" si="126"/>
        <v>867.52311421019556</v>
      </c>
      <c r="F1516" s="1">
        <f t="shared" si="122"/>
        <v>13.005849056603779</v>
      </c>
      <c r="G1516" s="1">
        <f t="shared" si="123"/>
        <v>13.008963266799356</v>
      </c>
      <c r="H1516" s="1">
        <f t="shared" si="124"/>
        <v>3.1142101955765611E-3</v>
      </c>
    </row>
    <row r="1517" spans="1:8" x14ac:dyDescent="0.2">
      <c r="A1517">
        <f>Sheet1!A1508</f>
        <v>1481</v>
      </c>
      <c r="B1517">
        <f>Sheet1!B1508</f>
        <v>867.96</v>
      </c>
      <c r="C1517">
        <f t="shared" si="125"/>
        <v>854.96465408805045</v>
      </c>
      <c r="D1517">
        <f t="shared" si="126"/>
        <v>867.96122648585731</v>
      </c>
      <c r="F1517" s="1">
        <f t="shared" si="122"/>
        <v>12.995345911949585</v>
      </c>
      <c r="G1517" s="1">
        <f t="shared" si="123"/>
        <v>12.996572397806858</v>
      </c>
      <c r="H1517" s="1">
        <f t="shared" si="124"/>
        <v>1.2264858572734738E-3</v>
      </c>
    </row>
    <row r="1518" spans="1:8" x14ac:dyDescent="0.2">
      <c r="A1518">
        <f>Sheet1!A1509</f>
        <v>1482</v>
      </c>
      <c r="B1518">
        <f>Sheet1!B1509</f>
        <v>868.39</v>
      </c>
      <c r="C1518">
        <f t="shared" si="125"/>
        <v>855.41515723270447</v>
      </c>
      <c r="D1518">
        <f t="shared" si="126"/>
        <v>868.39930870714727</v>
      </c>
      <c r="F1518" s="1">
        <f t="shared" si="122"/>
        <v>12.974842767295513</v>
      </c>
      <c r="G1518" s="1">
        <f t="shared" si="123"/>
        <v>12.984151474442797</v>
      </c>
      <c r="H1518" s="1">
        <f t="shared" si="124"/>
        <v>9.3087071472837124E-3</v>
      </c>
    </row>
    <row r="1519" spans="1:8" x14ac:dyDescent="0.2">
      <c r="A1519">
        <f>Sheet1!A1510</f>
        <v>1483</v>
      </c>
      <c r="B1519">
        <f>Sheet1!B1510</f>
        <v>868.83</v>
      </c>
      <c r="C1519">
        <f t="shared" si="125"/>
        <v>855.86566037735861</v>
      </c>
      <c r="D1519">
        <f t="shared" si="126"/>
        <v>868.83736087030286</v>
      </c>
      <c r="F1519" s="1">
        <f t="shared" si="122"/>
        <v>12.964339622641432</v>
      </c>
      <c r="G1519" s="1">
        <f t="shared" si="123"/>
        <v>12.971700492944251</v>
      </c>
      <c r="H1519" s="1">
        <f t="shared" si="124"/>
        <v>7.3608703028185118E-3</v>
      </c>
    </row>
    <row r="1520" spans="1:8" x14ac:dyDescent="0.2">
      <c r="A1520">
        <f>Sheet1!A1511</f>
        <v>1484</v>
      </c>
      <c r="B1520">
        <f>Sheet1!B1511</f>
        <v>869.27</v>
      </c>
      <c r="C1520">
        <f t="shared" si="125"/>
        <v>856.31616352201263</v>
      </c>
      <c r="D1520">
        <f t="shared" si="126"/>
        <v>869.2753829715615</v>
      </c>
      <c r="F1520" s="1">
        <f t="shared" si="122"/>
        <v>12.953836477987352</v>
      </c>
      <c r="G1520" s="1">
        <f t="shared" si="123"/>
        <v>12.959219449548868</v>
      </c>
      <c r="H1520" s="1">
        <f t="shared" si="124"/>
        <v>5.3829715615165696E-3</v>
      </c>
    </row>
    <row r="1521" spans="1:8" x14ac:dyDescent="0.2">
      <c r="A1521">
        <f>Sheet1!A1512</f>
        <v>1485</v>
      </c>
      <c r="B1521">
        <f>Sheet1!B1512</f>
        <v>869.71</v>
      </c>
      <c r="C1521">
        <f t="shared" si="125"/>
        <v>856.76666666666677</v>
      </c>
      <c r="D1521">
        <f t="shared" si="126"/>
        <v>869.71337500716083</v>
      </c>
      <c r="F1521" s="1">
        <f t="shared" si="122"/>
        <v>12.943333333333271</v>
      </c>
      <c r="G1521" s="1">
        <f t="shared" si="123"/>
        <v>12.946708340494069</v>
      </c>
      <c r="H1521" s="1">
        <f t="shared" si="124"/>
        <v>3.3750071607983045E-3</v>
      </c>
    </row>
    <row r="1522" spans="1:8" x14ac:dyDescent="0.2">
      <c r="A1522">
        <f>Sheet1!A1513</f>
        <v>1486</v>
      </c>
      <c r="B1522">
        <f>Sheet1!B1513</f>
        <v>870.15</v>
      </c>
      <c r="C1522">
        <f t="shared" si="125"/>
        <v>857.2171698113209</v>
      </c>
      <c r="D1522">
        <f t="shared" si="126"/>
        <v>870.15133697333795</v>
      </c>
      <c r="F1522" s="1">
        <f t="shared" si="122"/>
        <v>12.932830188679077</v>
      </c>
      <c r="G1522" s="1">
        <f t="shared" si="123"/>
        <v>12.934167162017047</v>
      </c>
      <c r="H1522" s="1">
        <f t="shared" si="124"/>
        <v>1.3369733379704485E-3</v>
      </c>
    </row>
    <row r="1523" spans="1:8" x14ac:dyDescent="0.2">
      <c r="A1523">
        <f>Sheet1!A1514</f>
        <v>1487</v>
      </c>
      <c r="B1523">
        <f>Sheet1!B1514</f>
        <v>870.58</v>
      </c>
      <c r="C1523">
        <f t="shared" si="125"/>
        <v>857.66767295597492</v>
      </c>
      <c r="D1523">
        <f t="shared" si="126"/>
        <v>870.58926886633014</v>
      </c>
      <c r="F1523" s="1">
        <f t="shared" si="122"/>
        <v>12.912327044025119</v>
      </c>
      <c r="G1523" s="1">
        <f t="shared" si="123"/>
        <v>12.921595910355222</v>
      </c>
      <c r="H1523" s="1">
        <f t="shared" si="124"/>
        <v>9.2688663301032648E-3</v>
      </c>
    </row>
    <row r="1524" spans="1:8" x14ac:dyDescent="0.2">
      <c r="A1524">
        <f>Sheet1!A1515</f>
        <v>1488</v>
      </c>
      <c r="B1524">
        <f>Sheet1!B1515</f>
        <v>871.02</v>
      </c>
      <c r="C1524">
        <f t="shared" si="125"/>
        <v>858.11817610062894</v>
      </c>
      <c r="D1524">
        <f t="shared" si="126"/>
        <v>871.02717068237519</v>
      </c>
      <c r="F1524" s="1">
        <f t="shared" si="122"/>
        <v>12.901823899371038</v>
      </c>
      <c r="G1524" s="1">
        <f t="shared" si="123"/>
        <v>12.908994581746242</v>
      </c>
      <c r="H1524" s="1">
        <f t="shared" si="124"/>
        <v>7.1706823752037963E-3</v>
      </c>
    </row>
    <row r="1525" spans="1:8" x14ac:dyDescent="0.2">
      <c r="A1525">
        <f>Sheet1!A1516</f>
        <v>1489</v>
      </c>
      <c r="B1525">
        <f>Sheet1!B1516</f>
        <v>871.46</v>
      </c>
      <c r="C1525">
        <f t="shared" si="125"/>
        <v>858.56867924528308</v>
      </c>
      <c r="D1525">
        <f t="shared" si="126"/>
        <v>871.46504241771004</v>
      </c>
      <c r="F1525" s="1">
        <f t="shared" si="122"/>
        <v>12.891320754716958</v>
      </c>
      <c r="G1525" s="1">
        <f t="shared" si="123"/>
        <v>12.896363172426959</v>
      </c>
      <c r="H1525" s="1">
        <f t="shared" si="124"/>
        <v>5.0424177100012457E-3</v>
      </c>
    </row>
    <row r="1526" spans="1:8" x14ac:dyDescent="0.2">
      <c r="A1526">
        <f>Sheet1!A1517</f>
        <v>1490</v>
      </c>
      <c r="B1526">
        <f>Sheet1!B1517</f>
        <v>871.9</v>
      </c>
      <c r="C1526">
        <f t="shared" si="125"/>
        <v>859.01918238993721</v>
      </c>
      <c r="D1526">
        <f t="shared" si="126"/>
        <v>871.9028840685728</v>
      </c>
      <c r="F1526" s="1">
        <f t="shared" si="122"/>
        <v>12.880817610062763</v>
      </c>
      <c r="G1526" s="1">
        <f t="shared" si="123"/>
        <v>12.883701678635589</v>
      </c>
      <c r="H1526" s="1">
        <f t="shared" si="124"/>
        <v>2.8840685728255266E-3</v>
      </c>
    </row>
    <row r="1527" spans="1:8" x14ac:dyDescent="0.2">
      <c r="A1527">
        <f>Sheet1!A1518</f>
        <v>1491</v>
      </c>
      <c r="B1527">
        <f>Sheet1!B1518</f>
        <v>872.34</v>
      </c>
      <c r="C1527">
        <f t="shared" si="125"/>
        <v>859.46968553459124</v>
      </c>
      <c r="D1527">
        <f t="shared" si="126"/>
        <v>872.34069563119999</v>
      </c>
      <c r="F1527" s="1">
        <f t="shared" si="122"/>
        <v>12.870314465408796</v>
      </c>
      <c r="G1527" s="1">
        <f t="shared" si="123"/>
        <v>12.871010096608757</v>
      </c>
      <c r="H1527" s="1">
        <f t="shared" si="124"/>
        <v>6.9563119996018941E-4</v>
      </c>
    </row>
    <row r="1528" spans="1:8" x14ac:dyDescent="0.2">
      <c r="A1528">
        <f>Sheet1!A1519</f>
        <v>1492</v>
      </c>
      <c r="B1528">
        <f>Sheet1!B1519</f>
        <v>872.77</v>
      </c>
      <c r="C1528">
        <f t="shared" si="125"/>
        <v>859.92018867924537</v>
      </c>
      <c r="D1528">
        <f t="shared" si="126"/>
        <v>872.77847710182982</v>
      </c>
      <c r="F1528" s="1">
        <f t="shared" si="122"/>
        <v>12.849811320754611</v>
      </c>
      <c r="G1528" s="1">
        <f t="shared" si="123"/>
        <v>12.858288422584451</v>
      </c>
      <c r="H1528" s="1">
        <f t="shared" si="124"/>
        <v>8.4771018298397394E-3</v>
      </c>
    </row>
    <row r="1529" spans="1:8" x14ac:dyDescent="0.2">
      <c r="A1529">
        <f>Sheet1!A1520</f>
        <v>1493</v>
      </c>
      <c r="B1529">
        <f>Sheet1!B1520</f>
        <v>873.21</v>
      </c>
      <c r="C1529">
        <f t="shared" si="125"/>
        <v>860.37069182389939</v>
      </c>
      <c r="D1529">
        <f t="shared" si="126"/>
        <v>873.21622847669903</v>
      </c>
      <c r="F1529" s="1">
        <f t="shared" si="122"/>
        <v>12.839308176100644</v>
      </c>
      <c r="G1529" s="1">
        <f t="shared" si="123"/>
        <v>12.845536652799638</v>
      </c>
      <c r="H1529" s="1">
        <f t="shared" si="124"/>
        <v>6.2284766989932905E-3</v>
      </c>
    </row>
    <row r="1530" spans="1:8" x14ac:dyDescent="0.2">
      <c r="A1530">
        <f>Sheet1!A1521</f>
        <v>1494</v>
      </c>
      <c r="B1530">
        <f>Sheet1!B1521</f>
        <v>873.65</v>
      </c>
      <c r="C1530">
        <f t="shared" si="125"/>
        <v>860.82119496855353</v>
      </c>
      <c r="D1530">
        <f t="shared" si="126"/>
        <v>873.65394975204572</v>
      </c>
      <c r="F1530" s="1">
        <f t="shared" si="122"/>
        <v>12.82880503144645</v>
      </c>
      <c r="G1530" s="1">
        <f t="shared" si="123"/>
        <v>12.832754783492192</v>
      </c>
      <c r="H1530" s="1">
        <f t="shared" si="124"/>
        <v>3.9497520457416613E-3</v>
      </c>
    </row>
    <row r="1531" spans="1:8" x14ac:dyDescent="0.2">
      <c r="A1531">
        <f>Sheet1!A1522</f>
        <v>1495</v>
      </c>
      <c r="B1531">
        <f>Sheet1!B1522</f>
        <v>874.09</v>
      </c>
      <c r="C1531">
        <f t="shared" si="125"/>
        <v>861.27169811320766</v>
      </c>
      <c r="D1531">
        <f t="shared" si="126"/>
        <v>874.09164092410674</v>
      </c>
      <c r="F1531" s="1">
        <f t="shared" si="122"/>
        <v>12.818301886792369</v>
      </c>
      <c r="G1531" s="1">
        <f t="shared" si="123"/>
        <v>12.819942810899079</v>
      </c>
      <c r="H1531" s="1">
        <f t="shared" si="124"/>
        <v>1.6409241067094626E-3</v>
      </c>
    </row>
    <row r="1532" spans="1:8" x14ac:dyDescent="0.2">
      <c r="A1532">
        <f>Sheet1!A1523</f>
        <v>1496</v>
      </c>
      <c r="B1532">
        <f>Sheet1!B1523</f>
        <v>874.52</v>
      </c>
      <c r="C1532">
        <f t="shared" si="125"/>
        <v>861.72220125786168</v>
      </c>
      <c r="D1532">
        <f t="shared" si="126"/>
        <v>874.5293019891194</v>
      </c>
      <c r="F1532" s="1">
        <f t="shared" si="122"/>
        <v>12.797798742138298</v>
      </c>
      <c r="G1532" s="1">
        <f t="shared" si="123"/>
        <v>12.807100731257719</v>
      </c>
      <c r="H1532" s="1">
        <f t="shared" si="124"/>
        <v>9.3019891194217053E-3</v>
      </c>
    </row>
    <row r="1533" spans="1:8" x14ac:dyDescent="0.2">
      <c r="A1533">
        <f>Sheet1!A1524</f>
        <v>1497</v>
      </c>
      <c r="B1533">
        <f>Sheet1!B1524</f>
        <v>874.96</v>
      </c>
      <c r="C1533">
        <f t="shared" si="125"/>
        <v>862.17270440251571</v>
      </c>
      <c r="D1533">
        <f t="shared" si="126"/>
        <v>874.96693294332169</v>
      </c>
      <c r="F1533" s="1">
        <f t="shared" si="122"/>
        <v>12.787295597484331</v>
      </c>
      <c r="G1533" s="1">
        <f t="shared" si="123"/>
        <v>12.794228540805989</v>
      </c>
      <c r="H1533" s="1">
        <f t="shared" si="124"/>
        <v>6.9329433216580583E-3</v>
      </c>
    </row>
    <row r="1534" spans="1:8" x14ac:dyDescent="0.2">
      <c r="A1534">
        <f>Sheet1!A1525</f>
        <v>1498</v>
      </c>
      <c r="B1534">
        <f>Sheet1!B1525</f>
        <v>875.4</v>
      </c>
      <c r="C1534">
        <f t="shared" si="125"/>
        <v>862.62320754716995</v>
      </c>
      <c r="D1534">
        <f t="shared" si="126"/>
        <v>875.40453378295035</v>
      </c>
      <c r="F1534" s="1">
        <f t="shared" si="122"/>
        <v>12.776792452830023</v>
      </c>
      <c r="G1534" s="1">
        <f t="shared" si="123"/>
        <v>12.781326235780398</v>
      </c>
      <c r="H1534" s="1">
        <f t="shared" si="124"/>
        <v>4.5337829503750982E-3</v>
      </c>
    </row>
    <row r="1535" spans="1:8" x14ac:dyDescent="0.2">
      <c r="A1535">
        <f>Sheet1!A1526</f>
        <v>1499</v>
      </c>
      <c r="B1535">
        <f>Sheet1!B1526</f>
        <v>875.84</v>
      </c>
      <c r="C1535">
        <f t="shared" si="125"/>
        <v>863.07371069182398</v>
      </c>
      <c r="D1535">
        <f t="shared" si="126"/>
        <v>875.84210450424337</v>
      </c>
      <c r="F1535" s="1">
        <f t="shared" si="122"/>
        <v>12.766289308176056</v>
      </c>
      <c r="G1535" s="1">
        <f t="shared" si="123"/>
        <v>12.76839381241939</v>
      </c>
      <c r="H1535" s="1">
        <f t="shared" si="124"/>
        <v>2.1045042433343042E-3</v>
      </c>
    </row>
    <row r="1536" spans="1:8" x14ac:dyDescent="0.2">
      <c r="A1536">
        <f>Sheet1!A1527</f>
        <v>1500</v>
      </c>
      <c r="B1536">
        <f>Sheet1!B1527</f>
        <v>876.27</v>
      </c>
      <c r="C1536">
        <f t="shared" si="125"/>
        <v>863.524213836478</v>
      </c>
      <c r="D1536">
        <f t="shared" si="126"/>
        <v>876.27964510343782</v>
      </c>
      <c r="F1536" s="1">
        <f t="shared" si="122"/>
        <v>12.745786163521984</v>
      </c>
      <c r="G1536" s="1">
        <f t="shared" si="123"/>
        <v>12.755431266959818</v>
      </c>
      <c r="H1536" s="1">
        <f t="shared" si="124"/>
        <v>9.6451034378333134E-3</v>
      </c>
    </row>
    <row r="1537" spans="1:8" x14ac:dyDescent="0.2">
      <c r="A1537">
        <f>Sheet1!A1528</f>
        <v>1501</v>
      </c>
      <c r="B1537">
        <f>Sheet1!B1528</f>
        <v>876.71</v>
      </c>
      <c r="C1537">
        <f t="shared" si="125"/>
        <v>863.97471698113213</v>
      </c>
      <c r="D1537">
        <f t="shared" si="126"/>
        <v>876.71715557677123</v>
      </c>
      <c r="F1537" s="1">
        <f t="shared" si="122"/>
        <v>12.735283018867904</v>
      </c>
      <c r="G1537" s="1">
        <f t="shared" si="123"/>
        <v>12.742438595639101</v>
      </c>
      <c r="H1537" s="1">
        <f t="shared" si="124"/>
        <v>7.1555767711970475E-3</v>
      </c>
    </row>
    <row r="1538" spans="1:8" x14ac:dyDescent="0.2">
      <c r="A1538">
        <f>Sheet1!A1529</f>
        <v>1502</v>
      </c>
      <c r="B1538">
        <f>Sheet1!B1529</f>
        <v>877.15</v>
      </c>
      <c r="C1538">
        <f t="shared" si="125"/>
        <v>864.42522012578627</v>
      </c>
      <c r="D1538">
        <f t="shared" si="126"/>
        <v>877.15463592048093</v>
      </c>
      <c r="F1538" s="1">
        <f t="shared" si="122"/>
        <v>12.724779874213709</v>
      </c>
      <c r="G1538" s="1">
        <f t="shared" si="123"/>
        <v>12.72941579469466</v>
      </c>
      <c r="H1538" s="1">
        <f t="shared" si="124"/>
        <v>4.6359204809505172E-3</v>
      </c>
    </row>
    <row r="1539" spans="1:8" x14ac:dyDescent="0.2">
      <c r="A1539">
        <f>Sheet1!A1530</f>
        <v>1503</v>
      </c>
      <c r="B1539">
        <f>Sheet1!B1530</f>
        <v>877.59</v>
      </c>
      <c r="C1539">
        <f t="shared" si="125"/>
        <v>864.87572327044029</v>
      </c>
      <c r="D1539">
        <f t="shared" si="126"/>
        <v>877.5920861308042</v>
      </c>
      <c r="F1539" s="1">
        <f t="shared" si="122"/>
        <v>12.714276729559742</v>
      </c>
      <c r="G1539" s="1">
        <f t="shared" si="123"/>
        <v>12.716362860363915</v>
      </c>
      <c r="H1539" s="1">
        <f t="shared" si="124"/>
        <v>2.0861308041730808E-3</v>
      </c>
    </row>
    <row r="1540" spans="1:8" x14ac:dyDescent="0.2">
      <c r="A1540">
        <f>Sheet1!A1531</f>
        <v>1504</v>
      </c>
      <c r="B1540">
        <f>Sheet1!B1531</f>
        <v>878.02</v>
      </c>
      <c r="C1540">
        <f t="shared" si="125"/>
        <v>865.32622641509442</v>
      </c>
      <c r="D1540">
        <f t="shared" si="126"/>
        <v>878.02950620397871</v>
      </c>
      <c r="F1540" s="1">
        <f t="shared" si="122"/>
        <v>12.693773584905557</v>
      </c>
      <c r="G1540" s="1">
        <f t="shared" si="123"/>
        <v>12.703279788884288</v>
      </c>
      <c r="H1540" s="1">
        <f t="shared" si="124"/>
        <v>9.5062039787308095E-3</v>
      </c>
    </row>
    <row r="1541" spans="1:8" x14ac:dyDescent="0.2">
      <c r="A1541">
        <f>Sheet1!A1532</f>
        <v>1505</v>
      </c>
      <c r="B1541">
        <f>Sheet1!B1532</f>
        <v>878.46</v>
      </c>
      <c r="C1541">
        <f t="shared" si="125"/>
        <v>865.77672955974845</v>
      </c>
      <c r="D1541">
        <f t="shared" si="126"/>
        <v>878.46689613624164</v>
      </c>
      <c r="F1541" s="1">
        <f t="shared" si="122"/>
        <v>12.68327044025159</v>
      </c>
      <c r="G1541" s="1">
        <f t="shared" si="123"/>
        <v>12.690166576493198</v>
      </c>
      <c r="H1541" s="1">
        <f t="shared" si="124"/>
        <v>6.8961362416075644E-3</v>
      </c>
    </row>
    <row r="1542" spans="1:8" x14ac:dyDescent="0.2">
      <c r="A1542">
        <f>Sheet1!A1533</f>
        <v>1506</v>
      </c>
      <c r="B1542">
        <f>Sheet1!B1533</f>
        <v>878.9</v>
      </c>
      <c r="C1542">
        <f t="shared" si="125"/>
        <v>866.22723270440258</v>
      </c>
      <c r="D1542">
        <f t="shared" si="126"/>
        <v>878.90425592383065</v>
      </c>
      <c r="F1542" s="1">
        <f t="shared" si="122"/>
        <v>12.672767295597396</v>
      </c>
      <c r="G1542" s="1">
        <f t="shared" si="123"/>
        <v>12.677023219428065</v>
      </c>
      <c r="H1542" s="1">
        <f t="shared" si="124"/>
        <v>4.2559238306694169E-3</v>
      </c>
    </row>
    <row r="1543" spans="1:8" x14ac:dyDescent="0.2">
      <c r="A1543">
        <f>Sheet1!A1534</f>
        <v>1507</v>
      </c>
      <c r="B1543">
        <f>Sheet1!B1534</f>
        <v>879.34</v>
      </c>
      <c r="C1543">
        <f t="shared" si="125"/>
        <v>866.67773584905672</v>
      </c>
      <c r="D1543">
        <f t="shared" si="126"/>
        <v>879.34158556298269</v>
      </c>
      <c r="F1543" s="1">
        <f t="shared" si="122"/>
        <v>12.662264150943315</v>
      </c>
      <c r="G1543" s="1">
        <f t="shared" si="123"/>
        <v>12.66384971392597</v>
      </c>
      <c r="H1543" s="1">
        <f t="shared" si="124"/>
        <v>1.5855629826546647E-3</v>
      </c>
    </row>
    <row r="1544" spans="1:8" x14ac:dyDescent="0.2">
      <c r="A1544">
        <f>Sheet1!A1535</f>
        <v>1508</v>
      </c>
      <c r="B1544">
        <f>Sheet1!B1535</f>
        <v>879.77</v>
      </c>
      <c r="C1544">
        <f t="shared" si="125"/>
        <v>867.12823899371074</v>
      </c>
      <c r="D1544">
        <f t="shared" si="126"/>
        <v>879.77888504993587</v>
      </c>
      <c r="F1544" s="1">
        <f t="shared" si="122"/>
        <v>12.641761006289244</v>
      </c>
      <c r="G1544" s="1">
        <f t="shared" si="123"/>
        <v>12.650646056225128</v>
      </c>
      <c r="H1544" s="1">
        <f t="shared" si="124"/>
        <v>8.8850499358841262E-3</v>
      </c>
    </row>
    <row r="1545" spans="1:8" x14ac:dyDescent="0.2">
      <c r="A1545">
        <f>Sheet1!A1536</f>
        <v>1509</v>
      </c>
      <c r="B1545">
        <f>Sheet1!B1536</f>
        <v>880.21</v>
      </c>
      <c r="C1545">
        <f t="shared" si="125"/>
        <v>867.57874213836476</v>
      </c>
      <c r="D1545">
        <f t="shared" si="126"/>
        <v>880.21615438092692</v>
      </c>
      <c r="F1545" s="1">
        <f t="shared" si="122"/>
        <v>12.631257861635277</v>
      </c>
      <c r="G1545" s="1">
        <f t="shared" si="123"/>
        <v>12.637412242562164</v>
      </c>
      <c r="H1545" s="1">
        <f t="shared" si="124"/>
        <v>6.1543809268869154E-3</v>
      </c>
    </row>
    <row r="1546" spans="1:8" x14ac:dyDescent="0.2">
      <c r="A1546">
        <f>Sheet1!A1537</f>
        <v>1510</v>
      </c>
      <c r="B1546">
        <f>Sheet1!B1537</f>
        <v>880.65</v>
      </c>
      <c r="C1546">
        <f t="shared" si="125"/>
        <v>868.02924528301901</v>
      </c>
      <c r="D1546">
        <f t="shared" si="126"/>
        <v>880.65339355219351</v>
      </c>
      <c r="F1546" s="1">
        <f t="shared" si="122"/>
        <v>12.620754716980969</v>
      </c>
      <c r="G1546" s="1">
        <f t="shared" si="123"/>
        <v>12.624148269174498</v>
      </c>
      <c r="H1546" s="1">
        <f t="shared" si="124"/>
        <v>3.3935521935291035E-3</v>
      </c>
    </row>
    <row r="1547" spans="1:8" x14ac:dyDescent="0.2">
      <c r="A1547">
        <f>Sheet1!A1538</f>
        <v>1511</v>
      </c>
      <c r="B1547">
        <f>Sheet1!B1538</f>
        <v>881.09</v>
      </c>
      <c r="C1547">
        <f t="shared" si="125"/>
        <v>868.47974842767303</v>
      </c>
      <c r="D1547">
        <f t="shared" si="126"/>
        <v>881.09060255997315</v>
      </c>
      <c r="F1547" s="1">
        <f t="shared" si="122"/>
        <v>12.610251572327002</v>
      </c>
      <c r="G1547" s="1">
        <f t="shared" si="123"/>
        <v>12.610854132300119</v>
      </c>
      <c r="H1547" s="1">
        <f t="shared" si="124"/>
        <v>6.0255997311742249E-4</v>
      </c>
    </row>
    <row r="1548" spans="1:8" x14ac:dyDescent="0.2">
      <c r="A1548">
        <f>Sheet1!A1539</f>
        <v>1512</v>
      </c>
      <c r="B1548">
        <f>Sheet1!B1539</f>
        <v>881.52</v>
      </c>
      <c r="C1548">
        <f t="shared" si="125"/>
        <v>868.93025157232717</v>
      </c>
      <c r="D1548">
        <f t="shared" si="126"/>
        <v>881.52778140050293</v>
      </c>
      <c r="F1548" s="1">
        <f t="shared" si="122"/>
        <v>12.589748427672816</v>
      </c>
      <c r="G1548" s="1">
        <f t="shared" si="123"/>
        <v>12.597529828175766</v>
      </c>
      <c r="H1548" s="1">
        <f t="shared" si="124"/>
        <v>7.7814005029495092E-3</v>
      </c>
    </row>
    <row r="1549" spans="1:8" x14ac:dyDescent="0.2">
      <c r="A1549">
        <f>Sheet1!A1540</f>
        <v>1513</v>
      </c>
      <c r="B1549">
        <f>Sheet1!B1540</f>
        <v>881.96</v>
      </c>
      <c r="C1549">
        <f t="shared" si="125"/>
        <v>869.38075471698119</v>
      </c>
      <c r="D1549">
        <f t="shared" si="126"/>
        <v>881.96493007002061</v>
      </c>
      <c r="F1549" s="1">
        <f t="shared" si="122"/>
        <v>12.579245283018849</v>
      </c>
      <c r="G1549" s="1">
        <f t="shared" si="123"/>
        <v>12.584175353039427</v>
      </c>
      <c r="H1549" s="1">
        <f t="shared" si="124"/>
        <v>4.9300700205776593E-3</v>
      </c>
    </row>
    <row r="1550" spans="1:8" x14ac:dyDescent="0.2">
      <c r="A1550">
        <f>Sheet1!A1541</f>
        <v>1514</v>
      </c>
      <c r="B1550">
        <f>Sheet1!B1541</f>
        <v>882.4</v>
      </c>
      <c r="C1550">
        <f t="shared" si="125"/>
        <v>869.83125786163521</v>
      </c>
      <c r="D1550">
        <f t="shared" si="126"/>
        <v>882.40204856476316</v>
      </c>
      <c r="F1550" s="1">
        <f t="shared" si="122"/>
        <v>12.568742138364769</v>
      </c>
      <c r="G1550" s="1">
        <f t="shared" si="123"/>
        <v>12.570790703127955</v>
      </c>
      <c r="H1550" s="1">
        <f t="shared" si="124"/>
        <v>2.0485647631858228E-3</v>
      </c>
    </row>
    <row r="1551" spans="1:8" x14ac:dyDescent="0.2">
      <c r="A1551">
        <f>Sheet1!A1542</f>
        <v>1515</v>
      </c>
      <c r="B1551">
        <f>Sheet1!B1542</f>
        <v>882.83</v>
      </c>
      <c r="C1551">
        <f t="shared" si="125"/>
        <v>870.28176100628946</v>
      </c>
      <c r="D1551">
        <f t="shared" si="126"/>
        <v>882.83913688096868</v>
      </c>
      <c r="F1551" s="1">
        <f t="shared" si="122"/>
        <v>12.548238993710584</v>
      </c>
      <c r="G1551" s="1">
        <f t="shared" si="123"/>
        <v>12.557375874679224</v>
      </c>
      <c r="H1551" s="1">
        <f t="shared" si="124"/>
        <v>9.1368809686400709E-3</v>
      </c>
    </row>
    <row r="1552" spans="1:8" x14ac:dyDescent="0.2">
      <c r="A1552">
        <f>Sheet1!A1543</f>
        <v>1516</v>
      </c>
      <c r="B1552">
        <f>Sheet1!B1543</f>
        <v>883.27</v>
      </c>
      <c r="C1552">
        <f t="shared" si="125"/>
        <v>870.73226415094348</v>
      </c>
      <c r="D1552">
        <f t="shared" si="126"/>
        <v>883.27619501487379</v>
      </c>
      <c r="F1552" s="1">
        <f t="shared" si="122"/>
        <v>12.537735849056503</v>
      </c>
      <c r="G1552" s="1">
        <f t="shared" si="123"/>
        <v>12.543930863930314</v>
      </c>
      <c r="H1552" s="1">
        <f t="shared" si="124"/>
        <v>6.1950148738105781E-3</v>
      </c>
    </row>
    <row r="1553" spans="1:8" x14ac:dyDescent="0.2">
      <c r="A1553">
        <f>Sheet1!A1544</f>
        <v>1517</v>
      </c>
      <c r="B1553">
        <f>Sheet1!B1544</f>
        <v>883.71</v>
      </c>
      <c r="C1553">
        <f t="shared" si="125"/>
        <v>871.1827672955975</v>
      </c>
      <c r="D1553">
        <f t="shared" si="126"/>
        <v>883.71322296271637</v>
      </c>
      <c r="F1553" s="1">
        <f t="shared" si="122"/>
        <v>12.527232704402536</v>
      </c>
      <c r="G1553" s="1">
        <f t="shared" si="123"/>
        <v>12.530455667118872</v>
      </c>
      <c r="H1553" s="1">
        <f t="shared" si="124"/>
        <v>3.2229627163360419E-3</v>
      </c>
    </row>
    <row r="1554" spans="1:8" x14ac:dyDescent="0.2">
      <c r="A1554">
        <f>Sheet1!A1545</f>
        <v>1518</v>
      </c>
      <c r="B1554">
        <f>Sheet1!B1545</f>
        <v>884.14</v>
      </c>
      <c r="C1554">
        <f t="shared" si="125"/>
        <v>871.63327044025164</v>
      </c>
      <c r="D1554">
        <f t="shared" si="126"/>
        <v>884.15022072073384</v>
      </c>
      <c r="F1554" s="1">
        <f t="shared" si="122"/>
        <v>12.506729559748351</v>
      </c>
      <c r="G1554" s="1">
        <f t="shared" si="123"/>
        <v>12.516950280482206</v>
      </c>
      <c r="H1554" s="1">
        <f t="shared" si="124"/>
        <v>1.022072073385516E-2</v>
      </c>
    </row>
    <row r="1555" spans="1:8" x14ac:dyDescent="0.2">
      <c r="A1555">
        <f>Sheet1!A1546</f>
        <v>1519</v>
      </c>
      <c r="B1555">
        <f>Sheet1!B1546</f>
        <v>884.58</v>
      </c>
      <c r="C1555">
        <f t="shared" si="125"/>
        <v>872.08377358490577</v>
      </c>
      <c r="D1555">
        <f t="shared" si="126"/>
        <v>884.58718828516317</v>
      </c>
      <c r="F1555" s="1">
        <f t="shared" si="122"/>
        <v>12.49622641509427</v>
      </c>
      <c r="G1555" s="1">
        <f t="shared" si="123"/>
        <v>12.503414700257395</v>
      </c>
      <c r="H1555" s="1">
        <f t="shared" si="124"/>
        <v>7.1882851631244193E-3</v>
      </c>
    </row>
    <row r="1556" spans="1:8" x14ac:dyDescent="0.2">
      <c r="A1556">
        <f>Sheet1!A1547</f>
        <v>1520</v>
      </c>
      <c r="B1556">
        <f>Sheet1!B1547</f>
        <v>885.02</v>
      </c>
      <c r="C1556">
        <f t="shared" si="125"/>
        <v>872.53427672955979</v>
      </c>
      <c r="D1556">
        <f t="shared" si="126"/>
        <v>885.02412565224233</v>
      </c>
      <c r="F1556" s="1">
        <f t="shared" si="122"/>
        <v>12.485723270440189</v>
      </c>
      <c r="G1556" s="1">
        <f t="shared" si="123"/>
        <v>12.48984892268254</v>
      </c>
      <c r="H1556" s="1">
        <f t="shared" si="124"/>
        <v>4.1256522423509523E-3</v>
      </c>
    </row>
    <row r="1557" spans="1:8" x14ac:dyDescent="0.2">
      <c r="A1557">
        <f>Sheet1!A1548</f>
        <v>1521</v>
      </c>
      <c r="B1557">
        <f>Sheet1!B1548</f>
        <v>885.46</v>
      </c>
      <c r="C1557">
        <f t="shared" si="125"/>
        <v>872.98477987421393</v>
      </c>
      <c r="D1557">
        <f t="shared" si="126"/>
        <v>885.4610328182082</v>
      </c>
      <c r="F1557" s="1">
        <f t="shared" si="122"/>
        <v>12.475220125786109</v>
      </c>
      <c r="G1557" s="1">
        <f t="shared" si="123"/>
        <v>12.476252943994268</v>
      </c>
      <c r="H1557" s="1">
        <f t="shared" si="124"/>
        <v>1.0328182081593695E-3</v>
      </c>
    </row>
    <row r="1558" spans="1:8" x14ac:dyDescent="0.2">
      <c r="A1558">
        <f>Sheet1!A1549</f>
        <v>1522</v>
      </c>
      <c r="B1558">
        <f>Sheet1!B1549</f>
        <v>885.89</v>
      </c>
      <c r="C1558">
        <f t="shared" si="125"/>
        <v>873.43528301886795</v>
      </c>
      <c r="D1558">
        <f t="shared" si="126"/>
        <v>885.89790977929863</v>
      </c>
      <c r="F1558" s="1">
        <f t="shared" si="122"/>
        <v>12.454716981132037</v>
      </c>
      <c r="G1558" s="1">
        <f t="shared" si="123"/>
        <v>12.46262676043068</v>
      </c>
      <c r="H1558" s="1">
        <f t="shared" si="124"/>
        <v>7.9097792986431159E-3</v>
      </c>
    </row>
    <row r="1559" spans="1:8" x14ac:dyDescent="0.2">
      <c r="A1559">
        <f>Sheet1!A1550</f>
        <v>1523</v>
      </c>
      <c r="B1559">
        <f>Sheet1!B1550</f>
        <v>886.33</v>
      </c>
      <c r="C1559">
        <f t="shared" si="125"/>
        <v>873.88578616352208</v>
      </c>
      <c r="D1559">
        <f t="shared" si="126"/>
        <v>886.3347565317506</v>
      </c>
      <c r="F1559" s="1">
        <f t="shared" si="122"/>
        <v>12.444213836477957</v>
      </c>
      <c r="G1559" s="1">
        <f t="shared" si="123"/>
        <v>12.448970368228515</v>
      </c>
      <c r="H1559" s="1">
        <f t="shared" si="124"/>
        <v>4.7565317505586791E-3</v>
      </c>
    </row>
    <row r="1560" spans="1:8" x14ac:dyDescent="0.2">
      <c r="A1560">
        <f>Sheet1!A1551</f>
        <v>1524</v>
      </c>
      <c r="B1560">
        <f>Sheet1!B1551</f>
        <v>886.77</v>
      </c>
      <c r="C1560">
        <f t="shared" si="125"/>
        <v>874.33628930817622</v>
      </c>
      <c r="D1560">
        <f t="shared" si="126"/>
        <v>886.77157307180198</v>
      </c>
      <c r="F1560" s="1">
        <f t="shared" si="122"/>
        <v>12.433710691823762</v>
      </c>
      <c r="G1560" s="1">
        <f t="shared" si="123"/>
        <v>12.435283763625762</v>
      </c>
      <c r="H1560" s="1">
        <f t="shared" si="124"/>
        <v>1.5730718019995038E-3</v>
      </c>
    </row>
    <row r="1561" spans="1:8" x14ac:dyDescent="0.2">
      <c r="A1561">
        <f>Sheet1!A1552</f>
        <v>1525</v>
      </c>
      <c r="B1561">
        <f>Sheet1!B1552</f>
        <v>887.2</v>
      </c>
      <c r="C1561">
        <f t="shared" si="125"/>
        <v>874.78679245283024</v>
      </c>
      <c r="D1561">
        <f t="shared" si="126"/>
        <v>887.20835939568985</v>
      </c>
      <c r="F1561" s="1">
        <f t="shared" si="122"/>
        <v>12.413207547169804</v>
      </c>
      <c r="G1561" s="1">
        <f t="shared" si="123"/>
        <v>12.421566942859613</v>
      </c>
      <c r="H1561" s="1">
        <f t="shared" si="124"/>
        <v>8.3593956898084798E-3</v>
      </c>
    </row>
    <row r="1562" spans="1:8" x14ac:dyDescent="0.2">
      <c r="A1562">
        <f>Sheet1!A1553</f>
        <v>1526</v>
      </c>
      <c r="B1562">
        <f>Sheet1!B1553</f>
        <v>887.64</v>
      </c>
      <c r="C1562">
        <f t="shared" si="125"/>
        <v>875.23729559748426</v>
      </c>
      <c r="D1562">
        <f t="shared" si="126"/>
        <v>887.64511549965152</v>
      </c>
      <c r="F1562" s="1">
        <f t="shared" si="122"/>
        <v>12.402704402515724</v>
      </c>
      <c r="G1562" s="1">
        <f t="shared" si="123"/>
        <v>12.407819902167262</v>
      </c>
      <c r="H1562" s="1">
        <f t="shared" si="124"/>
        <v>5.1154996515379025E-3</v>
      </c>
    </row>
    <row r="1563" spans="1:8" x14ac:dyDescent="0.2">
      <c r="A1563">
        <f>Sheet1!A1554</f>
        <v>1527</v>
      </c>
      <c r="B1563">
        <f>Sheet1!B1554</f>
        <v>888.08</v>
      </c>
      <c r="C1563">
        <f t="shared" si="125"/>
        <v>875.68779874213851</v>
      </c>
      <c r="D1563">
        <f t="shared" si="126"/>
        <v>888.08184137992487</v>
      </c>
      <c r="F1563" s="1">
        <f t="shared" si="122"/>
        <v>12.392201257861529</v>
      </c>
      <c r="G1563" s="1">
        <f t="shared" si="123"/>
        <v>12.394042637786356</v>
      </c>
      <c r="H1563" s="1">
        <f t="shared" si="124"/>
        <v>1.8413799248264695E-3</v>
      </c>
    </row>
    <row r="1564" spans="1:8" x14ac:dyDescent="0.2">
      <c r="A1564">
        <f>Sheet1!A1555</f>
        <v>1528</v>
      </c>
      <c r="B1564">
        <f>Sheet1!B1555</f>
        <v>888.51</v>
      </c>
      <c r="C1564">
        <f t="shared" si="125"/>
        <v>876.13830188679253</v>
      </c>
      <c r="D1564">
        <f t="shared" si="126"/>
        <v>888.51853703274674</v>
      </c>
      <c r="F1564" s="1">
        <f t="shared" si="122"/>
        <v>12.371698113207458</v>
      </c>
      <c r="G1564" s="1">
        <f t="shared" si="123"/>
        <v>12.380235145954202</v>
      </c>
      <c r="H1564" s="1">
        <f t="shared" si="124"/>
        <v>8.537032746744444E-3</v>
      </c>
    </row>
    <row r="1565" spans="1:8" x14ac:dyDescent="0.2">
      <c r="A1565">
        <f>Sheet1!A1556</f>
        <v>1529</v>
      </c>
      <c r="B1565">
        <f>Sheet1!B1556</f>
        <v>888.95</v>
      </c>
      <c r="C1565">
        <f t="shared" si="125"/>
        <v>876.58880503144655</v>
      </c>
      <c r="D1565">
        <f t="shared" si="126"/>
        <v>888.95520245435489</v>
      </c>
      <c r="F1565" s="1">
        <f t="shared" si="122"/>
        <v>12.361194968553491</v>
      </c>
      <c r="G1565" s="1">
        <f t="shared" si="123"/>
        <v>12.366397422908335</v>
      </c>
      <c r="H1565" s="1">
        <f t="shared" si="124"/>
        <v>5.2024543548441216E-3</v>
      </c>
    </row>
    <row r="1566" spans="1:8" x14ac:dyDescent="0.2">
      <c r="A1566">
        <f>Sheet1!A1557</f>
        <v>1530</v>
      </c>
      <c r="B1566">
        <f>Sheet1!B1557</f>
        <v>889.39</v>
      </c>
      <c r="C1566">
        <f t="shared" si="125"/>
        <v>877.03930817610069</v>
      </c>
      <c r="D1566">
        <f t="shared" si="126"/>
        <v>889.39183764098641</v>
      </c>
      <c r="F1566" s="1">
        <f t="shared" si="122"/>
        <v>12.350691823899297</v>
      </c>
      <c r="G1566" s="1">
        <f t="shared" si="123"/>
        <v>12.35252946488572</v>
      </c>
      <c r="H1566" s="1">
        <f t="shared" si="124"/>
        <v>1.8376409864231391E-3</v>
      </c>
    </row>
    <row r="1567" spans="1:8" x14ac:dyDescent="0.2">
      <c r="A1567">
        <f>Sheet1!A1558</f>
        <v>1531</v>
      </c>
      <c r="B1567">
        <f>Sheet1!B1558</f>
        <v>889.82</v>
      </c>
      <c r="C1567">
        <f t="shared" si="125"/>
        <v>877.48981132075482</v>
      </c>
      <c r="D1567">
        <f t="shared" si="126"/>
        <v>889.82844258887928</v>
      </c>
      <c r="F1567" s="1">
        <f t="shared" si="122"/>
        <v>12.330188679245225</v>
      </c>
      <c r="G1567" s="1">
        <f t="shared" si="123"/>
        <v>12.338631268124459</v>
      </c>
      <c r="H1567" s="1">
        <f t="shared" si="124"/>
        <v>8.442588879233881E-3</v>
      </c>
    </row>
    <row r="1568" spans="1:8" x14ac:dyDescent="0.2">
      <c r="A1568">
        <f>Sheet1!A1559</f>
        <v>1532</v>
      </c>
      <c r="B1568">
        <f>Sheet1!B1559</f>
        <v>890.26</v>
      </c>
      <c r="C1568">
        <f t="shared" si="125"/>
        <v>877.94031446540885</v>
      </c>
      <c r="D1568">
        <f t="shared" si="126"/>
        <v>890.26501729427025</v>
      </c>
      <c r="F1568" s="1">
        <f t="shared" si="122"/>
        <v>12.319685534591144</v>
      </c>
      <c r="G1568" s="1">
        <f t="shared" si="123"/>
        <v>12.324702828861405</v>
      </c>
      <c r="H1568" s="1">
        <f t="shared" si="124"/>
        <v>5.0172942702602086E-3</v>
      </c>
    </row>
    <row r="1569" spans="1:8" x14ac:dyDescent="0.2">
      <c r="A1569">
        <f>Sheet1!A1560</f>
        <v>1533</v>
      </c>
      <c r="B1569">
        <f>Sheet1!B1560</f>
        <v>890.7</v>
      </c>
      <c r="C1569">
        <f t="shared" si="125"/>
        <v>878.39081761006298</v>
      </c>
      <c r="D1569">
        <f t="shared" si="126"/>
        <v>890.70156175339719</v>
      </c>
      <c r="F1569" s="1">
        <f t="shared" si="122"/>
        <v>12.309182389937064</v>
      </c>
      <c r="G1569" s="1">
        <f t="shared" si="123"/>
        <v>12.310744143334205</v>
      </c>
      <c r="H1569" s="1">
        <f t="shared" si="124"/>
        <v>1.5617533971408193E-3</v>
      </c>
    </row>
    <row r="1570" spans="1:8" x14ac:dyDescent="0.2">
      <c r="A1570">
        <f>Sheet1!A1561</f>
        <v>1534</v>
      </c>
      <c r="B1570">
        <f>Sheet1!B1561</f>
        <v>891.13</v>
      </c>
      <c r="C1570">
        <f t="shared" si="125"/>
        <v>878.841320754717</v>
      </c>
      <c r="D1570">
        <f t="shared" si="126"/>
        <v>891.1380759624974</v>
      </c>
      <c r="F1570" s="1">
        <f t="shared" si="122"/>
        <v>12.288679245282992</v>
      </c>
      <c r="G1570" s="1">
        <f t="shared" si="123"/>
        <v>12.296755207780393</v>
      </c>
      <c r="H1570" s="1">
        <f t="shared" si="124"/>
        <v>8.0759624974007238E-3</v>
      </c>
    </row>
    <row r="1571" spans="1:8" x14ac:dyDescent="0.2">
      <c r="A1571">
        <f>Sheet1!A1562</f>
        <v>1535</v>
      </c>
      <c r="B1571">
        <f>Sheet1!B1562</f>
        <v>891.57</v>
      </c>
      <c r="C1571">
        <f t="shared" si="125"/>
        <v>879.29182389937114</v>
      </c>
      <c r="D1571">
        <f t="shared" si="126"/>
        <v>891.57455991780785</v>
      </c>
      <c r="F1571" s="1">
        <f t="shared" si="122"/>
        <v>12.278176100628912</v>
      </c>
      <c r="G1571" s="1">
        <f t="shared" si="123"/>
        <v>12.282736018436708</v>
      </c>
      <c r="H1571" s="1">
        <f t="shared" si="124"/>
        <v>4.5599178077964098E-3</v>
      </c>
    </row>
    <row r="1572" spans="1:8" x14ac:dyDescent="0.2">
      <c r="A1572">
        <f>Sheet1!A1563</f>
        <v>1536</v>
      </c>
      <c r="B1572">
        <f>Sheet1!B1563</f>
        <v>892.01</v>
      </c>
      <c r="C1572">
        <f t="shared" si="125"/>
        <v>879.74232704402527</v>
      </c>
      <c r="D1572">
        <f t="shared" si="126"/>
        <v>892.01101361556653</v>
      </c>
      <c r="F1572" s="1">
        <f t="shared" si="122"/>
        <v>12.267672955974717</v>
      </c>
      <c r="G1572" s="1">
        <f t="shared" si="123"/>
        <v>12.268686571541252</v>
      </c>
      <c r="H1572" s="1">
        <f t="shared" si="124"/>
        <v>1.0136155665350088E-3</v>
      </c>
    </row>
    <row r="1573" spans="1:8" x14ac:dyDescent="0.2">
      <c r="A1573">
        <f>Sheet1!A1564</f>
        <v>1537</v>
      </c>
      <c r="B1573">
        <f>Sheet1!B1564</f>
        <v>892.44</v>
      </c>
      <c r="C1573">
        <f t="shared" si="125"/>
        <v>880.1928301886793</v>
      </c>
      <c r="D1573">
        <f t="shared" si="126"/>
        <v>892.44743705201051</v>
      </c>
      <c r="F1573" s="1">
        <f t="shared" ref="F1573:F1636" si="127">B1573-C1573</f>
        <v>12.247169811320759</v>
      </c>
      <c r="G1573" s="1">
        <f t="shared" ref="G1573:G1636" si="128">D1573-C1573</f>
        <v>12.254606863331219</v>
      </c>
      <c r="H1573" s="1">
        <f t="shared" ref="H1573:H1636" si="129">D1573-B1573</f>
        <v>7.4370520104594107E-3</v>
      </c>
    </row>
    <row r="1574" spans="1:8" x14ac:dyDescent="0.2">
      <c r="A1574">
        <f>Sheet1!A1565</f>
        <v>1538</v>
      </c>
      <c r="B1574">
        <f>Sheet1!B1565</f>
        <v>892.88</v>
      </c>
      <c r="C1574">
        <f t="shared" ref="C1574:C1637" si="130">C$36+(A1574-1)*(C$2103-C$36)/2067</f>
        <v>880.64333333333343</v>
      </c>
      <c r="D1574">
        <f t="shared" ref="D1574:D1637" si="131">$J$21+A1574*$I$21+$H$21*A1574^2+$G$21*A1574^3</f>
        <v>892.88383022337734</v>
      </c>
      <c r="F1574" s="1">
        <f t="shared" si="127"/>
        <v>12.236666666666565</v>
      </c>
      <c r="G1574" s="1">
        <f t="shared" si="128"/>
        <v>12.240496890043914</v>
      </c>
      <c r="H1574" s="1">
        <f t="shared" si="129"/>
        <v>3.8302233773492844E-3</v>
      </c>
    </row>
    <row r="1575" spans="1:8" x14ac:dyDescent="0.2">
      <c r="A1575">
        <f>Sheet1!A1566</f>
        <v>1539</v>
      </c>
      <c r="B1575">
        <f>Sheet1!B1566</f>
        <v>893.31</v>
      </c>
      <c r="C1575">
        <f t="shared" si="130"/>
        <v>881.09383647798745</v>
      </c>
      <c r="D1575">
        <f t="shared" si="131"/>
        <v>893.32019312590432</v>
      </c>
      <c r="F1575" s="1">
        <f t="shared" si="127"/>
        <v>12.216163522012494</v>
      </c>
      <c r="G1575" s="1">
        <f t="shared" si="128"/>
        <v>12.226356647916873</v>
      </c>
      <c r="H1575" s="1">
        <f t="shared" si="129"/>
        <v>1.0193125904379485E-2</v>
      </c>
    </row>
    <row r="1576" spans="1:8" x14ac:dyDescent="0.2">
      <c r="A1576">
        <f>Sheet1!A1567</f>
        <v>1540</v>
      </c>
      <c r="B1576">
        <f>Sheet1!B1567</f>
        <v>893.75</v>
      </c>
      <c r="C1576">
        <f t="shared" si="130"/>
        <v>881.54433962264159</v>
      </c>
      <c r="D1576">
        <f t="shared" si="131"/>
        <v>893.75652575582899</v>
      </c>
      <c r="F1576" s="1">
        <f t="shared" si="127"/>
        <v>12.205660377358413</v>
      </c>
      <c r="G1576" s="1">
        <f t="shared" si="128"/>
        <v>12.212186133187402</v>
      </c>
      <c r="H1576" s="1">
        <f t="shared" si="129"/>
        <v>6.5257558289886219E-3</v>
      </c>
    </row>
    <row r="1577" spans="1:8" x14ac:dyDescent="0.2">
      <c r="A1577">
        <f>Sheet1!A1568</f>
        <v>1541</v>
      </c>
      <c r="B1577">
        <f>Sheet1!B1568</f>
        <v>894.19</v>
      </c>
      <c r="C1577">
        <f t="shared" si="130"/>
        <v>881.99484276729572</v>
      </c>
      <c r="D1577">
        <f t="shared" si="131"/>
        <v>894.19282810938876</v>
      </c>
      <c r="F1577" s="1">
        <f t="shared" si="127"/>
        <v>12.195157232704332</v>
      </c>
      <c r="G1577" s="1">
        <f t="shared" si="128"/>
        <v>12.197985342093034</v>
      </c>
      <c r="H1577" s="1">
        <f t="shared" si="129"/>
        <v>2.828109388701705E-3</v>
      </c>
    </row>
    <row r="1578" spans="1:8" x14ac:dyDescent="0.2">
      <c r="A1578">
        <f>Sheet1!A1569</f>
        <v>1542</v>
      </c>
      <c r="B1578">
        <f>Sheet1!B1569</f>
        <v>894.62</v>
      </c>
      <c r="C1578">
        <f t="shared" si="130"/>
        <v>882.44534591194974</v>
      </c>
      <c r="D1578">
        <f t="shared" si="131"/>
        <v>894.62910018282071</v>
      </c>
      <c r="F1578" s="1">
        <f t="shared" si="127"/>
        <v>12.174654088050261</v>
      </c>
      <c r="G1578" s="1">
        <f t="shared" si="128"/>
        <v>12.183754270870963</v>
      </c>
      <c r="H1578" s="1">
        <f t="shared" si="129"/>
        <v>9.1001828207026847E-3</v>
      </c>
    </row>
    <row r="1579" spans="1:8" x14ac:dyDescent="0.2">
      <c r="A1579">
        <f>Sheet1!A1570</f>
        <v>1543</v>
      </c>
      <c r="B1579">
        <f>Sheet1!B1570</f>
        <v>895.06</v>
      </c>
      <c r="C1579">
        <f t="shared" si="130"/>
        <v>882.89584905660377</v>
      </c>
      <c r="D1579">
        <f t="shared" si="131"/>
        <v>895.0653419723626</v>
      </c>
      <c r="F1579" s="1">
        <f t="shared" si="127"/>
        <v>12.16415094339618</v>
      </c>
      <c r="G1579" s="1">
        <f t="shared" si="128"/>
        <v>12.169492915758838</v>
      </c>
      <c r="H1579" s="1">
        <f t="shared" si="129"/>
        <v>5.3419723626575433E-3</v>
      </c>
    </row>
    <row r="1580" spans="1:8" x14ac:dyDescent="0.2">
      <c r="A1580">
        <f>Sheet1!A1571</f>
        <v>1544</v>
      </c>
      <c r="B1580">
        <f>Sheet1!B1571</f>
        <v>895.5</v>
      </c>
      <c r="C1580">
        <f t="shared" si="130"/>
        <v>883.34635220125801</v>
      </c>
      <c r="D1580">
        <f t="shared" si="131"/>
        <v>895.50155347425152</v>
      </c>
      <c r="F1580" s="1">
        <f t="shared" si="127"/>
        <v>12.153647798741986</v>
      </c>
      <c r="G1580" s="1">
        <f t="shared" si="128"/>
        <v>12.155201272993509</v>
      </c>
      <c r="H1580" s="1">
        <f t="shared" si="129"/>
        <v>1.5534742515228572E-3</v>
      </c>
    </row>
    <row r="1581" spans="1:8" x14ac:dyDescent="0.2">
      <c r="A1581">
        <f>Sheet1!A1572</f>
        <v>1545</v>
      </c>
      <c r="B1581">
        <f>Sheet1!B1572</f>
        <v>895.93</v>
      </c>
      <c r="C1581">
        <f t="shared" si="130"/>
        <v>883.79685534591204</v>
      </c>
      <c r="D1581">
        <f t="shared" si="131"/>
        <v>895.93773468472534</v>
      </c>
      <c r="F1581" s="1">
        <f t="shared" si="127"/>
        <v>12.133144654087914</v>
      </c>
      <c r="G1581" s="1">
        <f t="shared" si="128"/>
        <v>12.140879338813306</v>
      </c>
      <c r="H1581" s="1">
        <f t="shared" si="129"/>
        <v>7.7346847253920714E-3</v>
      </c>
    </row>
    <row r="1582" spans="1:8" x14ac:dyDescent="0.2">
      <c r="A1582">
        <f>Sheet1!A1573</f>
        <v>1546</v>
      </c>
      <c r="B1582">
        <f>Sheet1!B1573</f>
        <v>896.37</v>
      </c>
      <c r="C1582">
        <f t="shared" si="130"/>
        <v>884.24735849056606</v>
      </c>
      <c r="D1582">
        <f t="shared" si="131"/>
        <v>896.37388560002091</v>
      </c>
      <c r="F1582" s="1">
        <f t="shared" si="127"/>
        <v>12.122641509433947</v>
      </c>
      <c r="G1582" s="1">
        <f t="shared" si="128"/>
        <v>12.126527109454855</v>
      </c>
      <c r="H1582" s="1">
        <f t="shared" si="129"/>
        <v>3.8856000209079866E-3</v>
      </c>
    </row>
    <row r="1583" spans="1:8" x14ac:dyDescent="0.2">
      <c r="A1583">
        <f>Sheet1!A1574</f>
        <v>1547</v>
      </c>
      <c r="B1583">
        <f>Sheet1!B1574</f>
        <v>896.8</v>
      </c>
      <c r="C1583">
        <f t="shared" si="130"/>
        <v>884.69786163522019</v>
      </c>
      <c r="D1583">
        <f t="shared" si="131"/>
        <v>896.81000621637611</v>
      </c>
      <c r="F1583" s="1">
        <f t="shared" si="127"/>
        <v>12.102138364779762</v>
      </c>
      <c r="G1583" s="1">
        <f t="shared" si="128"/>
        <v>12.112144581155917</v>
      </c>
      <c r="H1583" s="1">
        <f t="shared" si="129"/>
        <v>1.0006216376154953E-2</v>
      </c>
    </row>
    <row r="1584" spans="1:8" x14ac:dyDescent="0.2">
      <c r="A1584">
        <f>Sheet1!A1575</f>
        <v>1548</v>
      </c>
      <c r="B1584">
        <f>Sheet1!B1575</f>
        <v>897.24</v>
      </c>
      <c r="C1584">
        <f t="shared" si="130"/>
        <v>885.14836477987433</v>
      </c>
      <c r="D1584">
        <f t="shared" si="131"/>
        <v>897.24609653002813</v>
      </c>
      <c r="F1584" s="1">
        <f t="shared" si="127"/>
        <v>12.091635220125681</v>
      </c>
      <c r="G1584" s="1">
        <f t="shared" si="128"/>
        <v>12.097731750153798</v>
      </c>
      <c r="H1584" s="1">
        <f t="shared" si="129"/>
        <v>6.0965300281168311E-3</v>
      </c>
    </row>
    <row r="1585" spans="1:8" x14ac:dyDescent="0.2">
      <c r="A1585">
        <f>Sheet1!A1576</f>
        <v>1549</v>
      </c>
      <c r="B1585">
        <f>Sheet1!B1576</f>
        <v>897.68</v>
      </c>
      <c r="C1585">
        <f t="shared" si="130"/>
        <v>885.59886792452835</v>
      </c>
      <c r="D1585">
        <f t="shared" si="131"/>
        <v>897.68215653721427</v>
      </c>
      <c r="F1585" s="1">
        <f t="shared" si="127"/>
        <v>12.081132075471601</v>
      </c>
      <c r="G1585" s="1">
        <f t="shared" si="128"/>
        <v>12.083288612685919</v>
      </c>
      <c r="H1585" s="1">
        <f t="shared" si="129"/>
        <v>2.1565372143186323E-3</v>
      </c>
    </row>
    <row r="1586" spans="1:8" x14ac:dyDescent="0.2">
      <c r="A1586">
        <f>Sheet1!A1577</f>
        <v>1550</v>
      </c>
      <c r="B1586">
        <f>Sheet1!B1577</f>
        <v>898.11</v>
      </c>
      <c r="C1586">
        <f t="shared" si="130"/>
        <v>886.04937106918248</v>
      </c>
      <c r="D1586">
        <f t="shared" si="131"/>
        <v>898.11818623417207</v>
      </c>
      <c r="F1586" s="1">
        <f t="shared" si="127"/>
        <v>12.060628930817529</v>
      </c>
      <c r="G1586" s="1">
        <f t="shared" si="128"/>
        <v>12.068815164989587</v>
      </c>
      <c r="H1586" s="1">
        <f t="shared" si="129"/>
        <v>8.1862341720579934E-3</v>
      </c>
    </row>
    <row r="1587" spans="1:8" x14ac:dyDescent="0.2">
      <c r="A1587">
        <f>Sheet1!A1578</f>
        <v>1551</v>
      </c>
      <c r="B1587">
        <f>Sheet1!B1578</f>
        <v>898.55</v>
      </c>
      <c r="C1587">
        <f t="shared" si="130"/>
        <v>886.49987421383651</v>
      </c>
      <c r="D1587">
        <f t="shared" si="131"/>
        <v>898.55418561713884</v>
      </c>
      <c r="F1587" s="1">
        <f t="shared" si="127"/>
        <v>12.050125786163449</v>
      </c>
      <c r="G1587" s="1">
        <f t="shared" si="128"/>
        <v>12.054311403302336</v>
      </c>
      <c r="H1587" s="1">
        <f t="shared" si="129"/>
        <v>4.1856171388872099E-3</v>
      </c>
    </row>
    <row r="1588" spans="1:8" x14ac:dyDescent="0.2">
      <c r="A1588">
        <f>Sheet1!A1579</f>
        <v>1552</v>
      </c>
      <c r="B1588">
        <f>Sheet1!B1579</f>
        <v>898.98</v>
      </c>
      <c r="C1588">
        <f t="shared" si="130"/>
        <v>886.95037735849064</v>
      </c>
      <c r="D1588">
        <f t="shared" si="131"/>
        <v>898.99015468235223</v>
      </c>
      <c r="F1588" s="1">
        <f t="shared" si="127"/>
        <v>12.029622641509377</v>
      </c>
      <c r="G1588" s="1">
        <f t="shared" si="128"/>
        <v>12.039777323861586</v>
      </c>
      <c r="H1588" s="1">
        <f t="shared" si="129"/>
        <v>1.0154682352208511E-2</v>
      </c>
    </row>
    <row r="1589" spans="1:8" x14ac:dyDescent="0.2">
      <c r="A1589">
        <f>Sheet1!A1580</f>
        <v>1553</v>
      </c>
      <c r="B1589">
        <f>Sheet1!B1580</f>
        <v>899.42</v>
      </c>
      <c r="C1589">
        <f t="shared" si="130"/>
        <v>887.40088050314478</v>
      </c>
      <c r="D1589">
        <f t="shared" si="131"/>
        <v>899.42609342604919</v>
      </c>
      <c r="F1589" s="1">
        <f t="shared" si="127"/>
        <v>12.019119496855183</v>
      </c>
      <c r="G1589" s="1">
        <f t="shared" si="128"/>
        <v>12.025212922904416</v>
      </c>
      <c r="H1589" s="1">
        <f t="shared" si="129"/>
        <v>6.0934260492331305E-3</v>
      </c>
    </row>
    <row r="1590" spans="1:8" x14ac:dyDescent="0.2">
      <c r="A1590">
        <f>Sheet1!A1581</f>
        <v>1554</v>
      </c>
      <c r="B1590">
        <f>Sheet1!B1581</f>
        <v>899.86</v>
      </c>
      <c r="C1590">
        <f t="shared" si="130"/>
        <v>887.8513836477988</v>
      </c>
      <c r="D1590">
        <f t="shared" si="131"/>
        <v>899.86200184446761</v>
      </c>
      <c r="F1590" s="1">
        <f t="shared" si="127"/>
        <v>12.008616352201216</v>
      </c>
      <c r="G1590" s="1">
        <f t="shared" si="128"/>
        <v>12.010618196668815</v>
      </c>
      <c r="H1590" s="1">
        <f t="shared" si="129"/>
        <v>2.0018444675997671E-3</v>
      </c>
    </row>
    <row r="1591" spans="1:8" x14ac:dyDescent="0.2">
      <c r="A1591">
        <f>Sheet1!A1582</f>
        <v>1555</v>
      </c>
      <c r="B1591">
        <f>Sheet1!B1582</f>
        <v>900.29</v>
      </c>
      <c r="C1591">
        <f t="shared" si="130"/>
        <v>888.30188679245282</v>
      </c>
      <c r="D1591">
        <f t="shared" si="131"/>
        <v>900.29787993384446</v>
      </c>
      <c r="F1591" s="1">
        <f t="shared" si="127"/>
        <v>11.988113207547144</v>
      </c>
      <c r="G1591" s="1">
        <f t="shared" si="128"/>
        <v>11.995993141391637</v>
      </c>
      <c r="H1591" s="1">
        <f t="shared" si="129"/>
        <v>7.8799338444923706E-3</v>
      </c>
    </row>
    <row r="1592" spans="1:8" x14ac:dyDescent="0.2">
      <c r="A1592">
        <f>Sheet1!A1583</f>
        <v>1556</v>
      </c>
      <c r="B1592">
        <f>Sheet1!B1583</f>
        <v>900.73</v>
      </c>
      <c r="C1592">
        <f t="shared" si="130"/>
        <v>888.75238993710707</v>
      </c>
      <c r="D1592">
        <f t="shared" si="131"/>
        <v>900.7337276904176</v>
      </c>
      <c r="F1592" s="1">
        <f t="shared" si="127"/>
        <v>11.97761006289295</v>
      </c>
      <c r="G1592" s="1">
        <f t="shared" si="128"/>
        <v>11.981337753310527</v>
      </c>
      <c r="H1592" s="1">
        <f t="shared" si="129"/>
        <v>3.7276904175769232E-3</v>
      </c>
    </row>
    <row r="1593" spans="1:8" x14ac:dyDescent="0.2">
      <c r="A1593">
        <f>Sheet1!A1584</f>
        <v>1557</v>
      </c>
      <c r="B1593">
        <f>Sheet1!B1584</f>
        <v>901.16</v>
      </c>
      <c r="C1593">
        <f t="shared" si="130"/>
        <v>889.20289308176109</v>
      </c>
      <c r="D1593">
        <f t="shared" si="131"/>
        <v>901.16954511042422</v>
      </c>
      <c r="F1593" s="1">
        <f t="shared" si="127"/>
        <v>11.957106918238878</v>
      </c>
      <c r="G1593" s="1">
        <f t="shared" si="128"/>
        <v>11.966652028663134</v>
      </c>
      <c r="H1593" s="1">
        <f t="shared" si="129"/>
        <v>9.5451104242556539E-3</v>
      </c>
    </row>
    <row r="1594" spans="1:8" x14ac:dyDescent="0.2">
      <c r="A1594">
        <f>Sheet1!A1585</f>
        <v>1558</v>
      </c>
      <c r="B1594">
        <f>Sheet1!B1585</f>
        <v>901.6</v>
      </c>
      <c r="C1594">
        <f t="shared" si="130"/>
        <v>889.65339622641511</v>
      </c>
      <c r="D1594">
        <f t="shared" si="131"/>
        <v>901.60533219010142</v>
      </c>
      <c r="F1594" s="1">
        <f t="shared" si="127"/>
        <v>11.946603773584911</v>
      </c>
      <c r="G1594" s="1">
        <f t="shared" si="128"/>
        <v>11.95193596368631</v>
      </c>
      <c r="H1594" s="1">
        <f t="shared" si="129"/>
        <v>5.3321901013987372E-3</v>
      </c>
    </row>
    <row r="1595" spans="1:8" x14ac:dyDescent="0.2">
      <c r="A1595">
        <f>Sheet1!A1586</f>
        <v>1559</v>
      </c>
      <c r="B1595">
        <f>Sheet1!B1586</f>
        <v>902.04</v>
      </c>
      <c r="C1595">
        <f t="shared" si="130"/>
        <v>890.10389937106925</v>
      </c>
      <c r="D1595">
        <f t="shared" si="131"/>
        <v>902.04108892568718</v>
      </c>
      <c r="F1595" s="1">
        <f t="shared" si="127"/>
        <v>11.936100628930717</v>
      </c>
      <c r="G1595" s="1">
        <f t="shared" si="128"/>
        <v>11.93718955461793</v>
      </c>
      <c r="H1595" s="1">
        <f t="shared" si="129"/>
        <v>1.0889256872133046E-3</v>
      </c>
    </row>
    <row r="1596" spans="1:8" x14ac:dyDescent="0.2">
      <c r="A1596">
        <f>Sheet1!A1587</f>
        <v>1560</v>
      </c>
      <c r="B1596">
        <f>Sheet1!B1587</f>
        <v>902.47</v>
      </c>
      <c r="C1596">
        <f t="shared" si="130"/>
        <v>890.55440251572338</v>
      </c>
      <c r="D1596">
        <f t="shared" si="131"/>
        <v>902.47681531341823</v>
      </c>
      <c r="F1596" s="1">
        <f t="shared" si="127"/>
        <v>11.915597484276645</v>
      </c>
      <c r="G1596" s="1">
        <f t="shared" si="128"/>
        <v>11.922412797694847</v>
      </c>
      <c r="H1596" s="1">
        <f t="shared" si="129"/>
        <v>6.8153134182011854E-3</v>
      </c>
    </row>
    <row r="1597" spans="1:8" x14ac:dyDescent="0.2">
      <c r="A1597">
        <f>Sheet1!A1588</f>
        <v>1561</v>
      </c>
      <c r="B1597">
        <f>Sheet1!B1588</f>
        <v>902.91</v>
      </c>
      <c r="C1597">
        <f t="shared" si="130"/>
        <v>891.0049056603774</v>
      </c>
      <c r="D1597">
        <f t="shared" si="131"/>
        <v>902.91251134953256</v>
      </c>
      <c r="F1597" s="1">
        <f t="shared" si="127"/>
        <v>11.905094339622565</v>
      </c>
      <c r="G1597" s="1">
        <f t="shared" si="128"/>
        <v>11.907605689155162</v>
      </c>
      <c r="H1597" s="1">
        <f t="shared" si="129"/>
        <v>2.5113495325967961E-3</v>
      </c>
    </row>
    <row r="1598" spans="1:8" x14ac:dyDescent="0.2">
      <c r="A1598">
        <f>Sheet1!A1589</f>
        <v>1562</v>
      </c>
      <c r="B1598">
        <f>Sheet1!B1589</f>
        <v>903.34</v>
      </c>
      <c r="C1598">
        <f t="shared" si="130"/>
        <v>891.45540880503154</v>
      </c>
      <c r="D1598">
        <f t="shared" si="131"/>
        <v>903.34817703026727</v>
      </c>
      <c r="F1598" s="1">
        <f t="shared" si="127"/>
        <v>11.884591194968493</v>
      </c>
      <c r="G1598" s="1">
        <f t="shared" si="128"/>
        <v>11.892768225235727</v>
      </c>
      <c r="H1598" s="1">
        <f t="shared" si="129"/>
        <v>8.1770302672339312E-3</v>
      </c>
    </row>
    <row r="1599" spans="1:8" x14ac:dyDescent="0.2">
      <c r="A1599">
        <f>Sheet1!A1590</f>
        <v>1563</v>
      </c>
      <c r="B1599">
        <f>Sheet1!B1590</f>
        <v>903.78</v>
      </c>
      <c r="C1599">
        <f t="shared" si="130"/>
        <v>891.90591194968556</v>
      </c>
      <c r="D1599">
        <f t="shared" si="131"/>
        <v>903.78381235185998</v>
      </c>
      <c r="F1599" s="1">
        <f t="shared" si="127"/>
        <v>11.874088050314413</v>
      </c>
      <c r="G1599" s="1">
        <f t="shared" si="128"/>
        <v>11.877900402174419</v>
      </c>
      <c r="H1599" s="1">
        <f t="shared" si="129"/>
        <v>3.8123518600059469E-3</v>
      </c>
    </row>
    <row r="1600" spans="1:8" x14ac:dyDescent="0.2">
      <c r="A1600">
        <f>Sheet1!A1591</f>
        <v>1564</v>
      </c>
      <c r="B1600">
        <f>Sheet1!B1591</f>
        <v>904.21</v>
      </c>
      <c r="C1600">
        <f t="shared" si="130"/>
        <v>892.35641509433958</v>
      </c>
      <c r="D1600">
        <f t="shared" si="131"/>
        <v>904.2194173105479</v>
      </c>
      <c r="F1600" s="1">
        <f t="shared" si="127"/>
        <v>11.853584905660455</v>
      </c>
      <c r="G1600" s="1">
        <f t="shared" si="128"/>
        <v>11.863002216208315</v>
      </c>
      <c r="H1600" s="1">
        <f t="shared" si="129"/>
        <v>9.4173105478603247E-3</v>
      </c>
    </row>
    <row r="1601" spans="1:8" x14ac:dyDescent="0.2">
      <c r="A1601">
        <f>Sheet1!A1592</f>
        <v>1565</v>
      </c>
      <c r="B1601">
        <f>Sheet1!B1592</f>
        <v>904.65</v>
      </c>
      <c r="C1601">
        <f t="shared" si="130"/>
        <v>892.80691823899383</v>
      </c>
      <c r="D1601">
        <f t="shared" si="131"/>
        <v>904.65499190256833</v>
      </c>
      <c r="F1601" s="1">
        <f t="shared" si="127"/>
        <v>11.843081761006147</v>
      </c>
      <c r="G1601" s="1">
        <f t="shared" si="128"/>
        <v>11.848073663574496</v>
      </c>
      <c r="H1601" s="1">
        <f t="shared" si="129"/>
        <v>4.9919025683493601E-3</v>
      </c>
    </row>
    <row r="1602" spans="1:8" x14ac:dyDescent="0.2">
      <c r="A1602">
        <f>Sheet1!A1593</f>
        <v>1566</v>
      </c>
      <c r="B1602">
        <f>Sheet1!B1593</f>
        <v>905.09</v>
      </c>
      <c r="C1602">
        <f t="shared" si="130"/>
        <v>893.25742138364785</v>
      </c>
      <c r="D1602">
        <f t="shared" si="131"/>
        <v>905.09053612415903</v>
      </c>
      <c r="F1602" s="1">
        <f t="shared" si="127"/>
        <v>11.83257861635218</v>
      </c>
      <c r="G1602" s="1">
        <f t="shared" si="128"/>
        <v>11.833114740511178</v>
      </c>
      <c r="H1602" s="1">
        <f t="shared" si="129"/>
        <v>5.3612415899806365E-4</v>
      </c>
    </row>
    <row r="1603" spans="1:8" x14ac:dyDescent="0.2">
      <c r="A1603">
        <f>Sheet1!A1594</f>
        <v>1567</v>
      </c>
      <c r="B1603">
        <f>Sheet1!B1594</f>
        <v>905.52</v>
      </c>
      <c r="C1603">
        <f t="shared" si="130"/>
        <v>893.70792452830199</v>
      </c>
      <c r="D1603">
        <f t="shared" si="131"/>
        <v>905.52604997155709</v>
      </c>
      <c r="F1603" s="1">
        <f t="shared" si="127"/>
        <v>11.812075471697995</v>
      </c>
      <c r="G1603" s="1">
        <f t="shared" si="128"/>
        <v>11.818125443255099</v>
      </c>
      <c r="H1603" s="1">
        <f t="shared" si="129"/>
        <v>6.0499715571040724E-3</v>
      </c>
    </row>
    <row r="1604" spans="1:8" x14ac:dyDescent="0.2">
      <c r="A1604">
        <f>Sheet1!A1595</f>
        <v>1568</v>
      </c>
      <c r="B1604">
        <f>Sheet1!B1595</f>
        <v>905.96</v>
      </c>
      <c r="C1604">
        <f t="shared" si="130"/>
        <v>894.15842767295601</v>
      </c>
      <c r="D1604">
        <f t="shared" si="131"/>
        <v>905.96153344100003</v>
      </c>
      <c r="F1604" s="1">
        <f t="shared" si="127"/>
        <v>11.801572327044028</v>
      </c>
      <c r="G1604" s="1">
        <f t="shared" si="128"/>
        <v>11.80310576804402</v>
      </c>
      <c r="H1604" s="1">
        <f t="shared" si="129"/>
        <v>1.5334409999923082E-3</v>
      </c>
    </row>
    <row r="1605" spans="1:8" x14ac:dyDescent="0.2">
      <c r="A1605">
        <f>Sheet1!A1596</f>
        <v>1569</v>
      </c>
      <c r="B1605">
        <f>Sheet1!B1596</f>
        <v>906.39</v>
      </c>
      <c r="C1605">
        <f t="shared" si="130"/>
        <v>894.60893081761014</v>
      </c>
      <c r="D1605">
        <f t="shared" si="131"/>
        <v>906.39698652872517</v>
      </c>
      <c r="F1605" s="1">
        <f t="shared" si="127"/>
        <v>11.781069182389842</v>
      </c>
      <c r="G1605" s="1">
        <f t="shared" si="128"/>
        <v>11.788055711115021</v>
      </c>
      <c r="H1605" s="1">
        <f t="shared" si="129"/>
        <v>6.9865287251786867E-3</v>
      </c>
    </row>
    <row r="1606" spans="1:8" x14ac:dyDescent="0.2">
      <c r="A1606">
        <f>Sheet1!A1597</f>
        <v>1570</v>
      </c>
      <c r="B1606">
        <f>Sheet1!B1597</f>
        <v>906.83</v>
      </c>
      <c r="C1606">
        <f t="shared" si="130"/>
        <v>895.05943396226428</v>
      </c>
      <c r="D1606">
        <f t="shared" si="131"/>
        <v>906.83240923097014</v>
      </c>
      <c r="F1606" s="1">
        <f t="shared" si="127"/>
        <v>11.770566037735762</v>
      </c>
      <c r="G1606" s="1">
        <f t="shared" si="128"/>
        <v>11.772975268705864</v>
      </c>
      <c r="H1606" s="1">
        <f t="shared" si="129"/>
        <v>2.4092309701018166E-3</v>
      </c>
    </row>
    <row r="1607" spans="1:8" x14ac:dyDescent="0.2">
      <c r="A1607">
        <f>Sheet1!A1598</f>
        <v>1571</v>
      </c>
      <c r="B1607">
        <f>Sheet1!B1598</f>
        <v>907.26</v>
      </c>
      <c r="C1607">
        <f t="shared" si="130"/>
        <v>895.5099371069183</v>
      </c>
      <c r="D1607">
        <f t="shared" si="131"/>
        <v>907.26780154397227</v>
      </c>
      <c r="F1607" s="1">
        <f t="shared" si="127"/>
        <v>11.75006289308169</v>
      </c>
      <c r="G1607" s="1">
        <f t="shared" si="128"/>
        <v>11.757864437053968</v>
      </c>
      <c r="H1607" s="1">
        <f t="shared" si="129"/>
        <v>7.8015439722776136E-3</v>
      </c>
    </row>
    <row r="1608" spans="1:8" x14ac:dyDescent="0.2">
      <c r="A1608">
        <f>Sheet1!A1599</f>
        <v>1572</v>
      </c>
      <c r="B1608">
        <f>Sheet1!B1599</f>
        <v>907.7</v>
      </c>
      <c r="C1608">
        <f t="shared" si="130"/>
        <v>895.96044025157232</v>
      </c>
      <c r="D1608">
        <f t="shared" si="131"/>
        <v>907.70316346396874</v>
      </c>
      <c r="F1608" s="1">
        <f t="shared" si="127"/>
        <v>11.739559748427723</v>
      </c>
      <c r="G1608" s="1">
        <f t="shared" si="128"/>
        <v>11.742723212396413</v>
      </c>
      <c r="H1608" s="1">
        <f t="shared" si="129"/>
        <v>3.1634639686899391E-3</v>
      </c>
    </row>
    <row r="1609" spans="1:8" x14ac:dyDescent="0.2">
      <c r="A1609">
        <f>Sheet1!A1600</f>
        <v>1573</v>
      </c>
      <c r="B1609">
        <f>Sheet1!B1600</f>
        <v>908.13</v>
      </c>
      <c r="C1609">
        <f t="shared" si="130"/>
        <v>896.41094339622657</v>
      </c>
      <c r="D1609">
        <f t="shared" si="131"/>
        <v>908.13849498719708</v>
      </c>
      <c r="F1609" s="1">
        <f t="shared" si="127"/>
        <v>11.719056603773424</v>
      </c>
      <c r="G1609" s="1">
        <f t="shared" si="128"/>
        <v>11.727551590970506</v>
      </c>
      <c r="H1609" s="1">
        <f t="shared" si="129"/>
        <v>8.4949871970820823E-3</v>
      </c>
    </row>
    <row r="1610" spans="1:8" x14ac:dyDescent="0.2">
      <c r="A1610">
        <f>Sheet1!A1601</f>
        <v>1574</v>
      </c>
      <c r="B1610">
        <f>Sheet1!B1601</f>
        <v>908.57</v>
      </c>
      <c r="C1610">
        <f t="shared" si="130"/>
        <v>896.86144654088059</v>
      </c>
      <c r="D1610">
        <f t="shared" si="131"/>
        <v>908.5737961098946</v>
      </c>
      <c r="F1610" s="1">
        <f t="shared" si="127"/>
        <v>11.708553459119457</v>
      </c>
      <c r="G1610" s="1">
        <f t="shared" si="128"/>
        <v>11.712349569014009</v>
      </c>
      <c r="H1610" s="1">
        <f t="shared" si="129"/>
        <v>3.7961098945515914E-3</v>
      </c>
    </row>
    <row r="1611" spans="1:8" x14ac:dyDescent="0.2">
      <c r="A1611">
        <f>Sheet1!A1602</f>
        <v>1575</v>
      </c>
      <c r="B1611">
        <f>Sheet1!B1602</f>
        <v>909</v>
      </c>
      <c r="C1611">
        <f t="shared" si="130"/>
        <v>897.31194968553461</v>
      </c>
      <c r="D1611">
        <f t="shared" si="131"/>
        <v>909.00906682829907</v>
      </c>
      <c r="F1611" s="1">
        <f t="shared" si="127"/>
        <v>11.688050314465386</v>
      </c>
      <c r="G1611" s="1">
        <f t="shared" si="128"/>
        <v>11.697117142764455</v>
      </c>
      <c r="H1611" s="1">
        <f t="shared" si="129"/>
        <v>9.0668282990691296E-3</v>
      </c>
    </row>
    <row r="1612" spans="1:8" x14ac:dyDescent="0.2">
      <c r="A1612">
        <f>Sheet1!A1603</f>
        <v>1576</v>
      </c>
      <c r="B1612">
        <f>Sheet1!B1603</f>
        <v>909.44</v>
      </c>
      <c r="C1612">
        <f t="shared" si="130"/>
        <v>897.76245283018875</v>
      </c>
      <c r="D1612">
        <f t="shared" si="131"/>
        <v>909.44430713864745</v>
      </c>
      <c r="F1612" s="1">
        <f t="shared" si="127"/>
        <v>11.677547169811305</v>
      </c>
      <c r="G1612" s="1">
        <f t="shared" si="128"/>
        <v>11.681854308458696</v>
      </c>
      <c r="H1612" s="1">
        <f t="shared" si="129"/>
        <v>4.3071386473911843E-3</v>
      </c>
    </row>
    <row r="1613" spans="1:8" x14ac:dyDescent="0.2">
      <c r="A1613">
        <f>Sheet1!A1604</f>
        <v>1577</v>
      </c>
      <c r="B1613">
        <f>Sheet1!B1604</f>
        <v>909.87</v>
      </c>
      <c r="C1613">
        <f t="shared" si="130"/>
        <v>898.21295597484288</v>
      </c>
      <c r="D1613">
        <f t="shared" si="131"/>
        <v>909.87951703717749</v>
      </c>
      <c r="F1613" s="1">
        <f t="shared" si="127"/>
        <v>11.65704402515712</v>
      </c>
      <c r="G1613" s="1">
        <f t="shared" si="128"/>
        <v>11.666561062334608</v>
      </c>
      <c r="H1613" s="1">
        <f t="shared" si="129"/>
        <v>9.5170371774884188E-3</v>
      </c>
    </row>
    <row r="1614" spans="1:8" x14ac:dyDescent="0.2">
      <c r="A1614">
        <f>Sheet1!A1605</f>
        <v>1578</v>
      </c>
      <c r="B1614">
        <f>Sheet1!B1605</f>
        <v>910.31</v>
      </c>
      <c r="C1614">
        <f t="shared" si="130"/>
        <v>898.66345911949691</v>
      </c>
      <c r="D1614">
        <f t="shared" si="131"/>
        <v>910.31469652012618</v>
      </c>
      <c r="F1614" s="1">
        <f t="shared" si="127"/>
        <v>11.646540880503039</v>
      </c>
      <c r="G1614" s="1">
        <f t="shared" si="128"/>
        <v>11.65123740062927</v>
      </c>
      <c r="H1614" s="1">
        <f t="shared" si="129"/>
        <v>4.6965201262310075E-3</v>
      </c>
    </row>
    <row r="1615" spans="1:8" x14ac:dyDescent="0.2">
      <c r="A1615">
        <f>Sheet1!A1606</f>
        <v>1579</v>
      </c>
      <c r="B1615">
        <f>Sheet1!B1606</f>
        <v>910.74</v>
      </c>
      <c r="C1615">
        <f t="shared" si="130"/>
        <v>899.11396226415104</v>
      </c>
      <c r="D1615">
        <f t="shared" si="131"/>
        <v>910.74984558373149</v>
      </c>
      <c r="F1615" s="1">
        <f t="shared" si="127"/>
        <v>11.626037735848968</v>
      </c>
      <c r="G1615" s="1">
        <f t="shared" si="128"/>
        <v>11.635883319580444</v>
      </c>
      <c r="H1615" s="1">
        <f t="shared" si="129"/>
        <v>9.8455837314759265E-3</v>
      </c>
    </row>
    <row r="1616" spans="1:8" x14ac:dyDescent="0.2">
      <c r="A1616">
        <f>Sheet1!A1607</f>
        <v>1580</v>
      </c>
      <c r="B1616">
        <f>Sheet1!B1607</f>
        <v>911.18</v>
      </c>
      <c r="C1616">
        <f t="shared" si="130"/>
        <v>899.56446540880506</v>
      </c>
      <c r="D1616">
        <f t="shared" si="131"/>
        <v>911.18496422423038</v>
      </c>
      <c r="F1616" s="1">
        <f t="shared" si="127"/>
        <v>11.615534591194887</v>
      </c>
      <c r="G1616" s="1">
        <f t="shared" si="128"/>
        <v>11.620498815425321</v>
      </c>
      <c r="H1616" s="1">
        <f t="shared" si="129"/>
        <v>4.9642242304344109E-3</v>
      </c>
    </row>
    <row r="1617" spans="1:8" x14ac:dyDescent="0.2">
      <c r="A1617">
        <f>Sheet1!A1608</f>
        <v>1581</v>
      </c>
      <c r="B1617">
        <f>Sheet1!B1608</f>
        <v>911.62</v>
      </c>
      <c r="C1617">
        <f t="shared" si="130"/>
        <v>900.0149685534592</v>
      </c>
      <c r="D1617">
        <f t="shared" si="131"/>
        <v>911.62005243786029</v>
      </c>
      <c r="F1617" s="1">
        <f t="shared" si="127"/>
        <v>11.605031446540806</v>
      </c>
      <c r="G1617" s="1">
        <f t="shared" si="128"/>
        <v>11.605083884401097</v>
      </c>
      <c r="H1617" s="1">
        <f t="shared" si="129"/>
        <v>5.2437860290410754E-5</v>
      </c>
    </row>
    <row r="1618" spans="1:8" x14ac:dyDescent="0.2">
      <c r="A1618">
        <f>Sheet1!A1609</f>
        <v>1582</v>
      </c>
      <c r="B1618">
        <f>Sheet1!B1609</f>
        <v>912.05</v>
      </c>
      <c r="C1618">
        <f t="shared" si="130"/>
        <v>900.46547169811333</v>
      </c>
      <c r="D1618">
        <f t="shared" si="131"/>
        <v>912.05511022085875</v>
      </c>
      <c r="F1618" s="1">
        <f t="shared" si="127"/>
        <v>11.584528301886621</v>
      </c>
      <c r="G1618" s="1">
        <f t="shared" si="128"/>
        <v>11.589638522745418</v>
      </c>
      <c r="H1618" s="1">
        <f t="shared" si="129"/>
        <v>5.1102208587963105E-3</v>
      </c>
    </row>
    <row r="1619" spans="1:8" x14ac:dyDescent="0.2">
      <c r="A1619">
        <f>Sheet1!A1610</f>
        <v>1583</v>
      </c>
      <c r="B1619">
        <f>Sheet1!B1610</f>
        <v>912.49</v>
      </c>
      <c r="C1619">
        <f t="shared" si="130"/>
        <v>900.91597484276735</v>
      </c>
      <c r="D1619">
        <f t="shared" si="131"/>
        <v>912.49013756946306</v>
      </c>
      <c r="F1619" s="1">
        <f t="shared" si="127"/>
        <v>11.574025157232654</v>
      </c>
      <c r="G1619" s="1">
        <f t="shared" si="128"/>
        <v>11.574162726695704</v>
      </c>
      <c r="H1619" s="1">
        <f t="shared" si="129"/>
        <v>1.3756946304965822E-4</v>
      </c>
    </row>
    <row r="1620" spans="1:8" x14ac:dyDescent="0.2">
      <c r="A1620">
        <f>Sheet1!A1611</f>
        <v>1584</v>
      </c>
      <c r="B1620">
        <f>Sheet1!B1611</f>
        <v>912.92</v>
      </c>
      <c r="C1620">
        <f t="shared" si="130"/>
        <v>901.36647798742138</v>
      </c>
      <c r="D1620">
        <f t="shared" si="131"/>
        <v>912.92513447991087</v>
      </c>
      <c r="F1620" s="1">
        <f t="shared" si="127"/>
        <v>11.553522012578583</v>
      </c>
      <c r="G1620" s="1">
        <f t="shared" si="128"/>
        <v>11.55865649248949</v>
      </c>
      <c r="H1620" s="1">
        <f t="shared" si="129"/>
        <v>5.1344799109074302E-3</v>
      </c>
    </row>
    <row r="1621" spans="1:8" x14ac:dyDescent="0.2">
      <c r="A1621">
        <f>Sheet1!A1612</f>
        <v>1585</v>
      </c>
      <c r="B1621">
        <f>Sheet1!B1612</f>
        <v>913.36</v>
      </c>
      <c r="C1621">
        <f t="shared" si="130"/>
        <v>901.81698113207563</v>
      </c>
      <c r="D1621">
        <f t="shared" si="131"/>
        <v>913.36010094843914</v>
      </c>
      <c r="F1621" s="1">
        <f t="shared" si="127"/>
        <v>11.543018867924388</v>
      </c>
      <c r="G1621" s="1">
        <f t="shared" si="128"/>
        <v>11.543119816363514</v>
      </c>
      <c r="H1621" s="1">
        <f t="shared" si="129"/>
        <v>1.0094843912611395E-4</v>
      </c>
    </row>
    <row r="1622" spans="1:8" x14ac:dyDescent="0.2">
      <c r="A1622">
        <f>Sheet1!A1613</f>
        <v>1586</v>
      </c>
      <c r="B1622">
        <f>Sheet1!B1613</f>
        <v>913.79</v>
      </c>
      <c r="C1622">
        <f t="shared" si="130"/>
        <v>902.26748427672965</v>
      </c>
      <c r="D1622">
        <f t="shared" si="131"/>
        <v>913.79503697128575</v>
      </c>
      <c r="F1622" s="1">
        <f t="shared" si="127"/>
        <v>11.522515723270317</v>
      </c>
      <c r="G1622" s="1">
        <f t="shared" si="128"/>
        <v>11.527552694556107</v>
      </c>
      <c r="H1622" s="1">
        <f t="shared" si="129"/>
        <v>5.0369712857900595E-3</v>
      </c>
    </row>
    <row r="1623" spans="1:8" x14ac:dyDescent="0.2">
      <c r="A1623">
        <f>Sheet1!A1614</f>
        <v>1587</v>
      </c>
      <c r="B1623">
        <f>Sheet1!B1614</f>
        <v>914.22</v>
      </c>
      <c r="C1623">
        <f t="shared" si="130"/>
        <v>902.71798742138367</v>
      </c>
      <c r="D1623">
        <f t="shared" si="131"/>
        <v>914.2299425446879</v>
      </c>
      <c r="F1623" s="1">
        <f t="shared" si="127"/>
        <v>11.502012578616359</v>
      </c>
      <c r="G1623" s="1">
        <f t="shared" si="128"/>
        <v>11.511955123304233</v>
      </c>
      <c r="H1623" s="1">
        <f t="shared" si="129"/>
        <v>9.9425446878740331E-3</v>
      </c>
    </row>
    <row r="1624" spans="1:8" x14ac:dyDescent="0.2">
      <c r="A1624">
        <f>Sheet1!A1615</f>
        <v>1588</v>
      </c>
      <c r="B1624">
        <f>Sheet1!B1615</f>
        <v>914.66</v>
      </c>
      <c r="C1624">
        <f t="shared" si="130"/>
        <v>903.1684905660378</v>
      </c>
      <c r="D1624">
        <f t="shared" si="131"/>
        <v>914.66481766488266</v>
      </c>
      <c r="F1624" s="1">
        <f t="shared" si="127"/>
        <v>11.491509433962165</v>
      </c>
      <c r="G1624" s="1">
        <f t="shared" si="128"/>
        <v>11.496327098844858</v>
      </c>
      <c r="H1624" s="1">
        <f t="shared" si="129"/>
        <v>4.8176648826938617E-3</v>
      </c>
    </row>
    <row r="1625" spans="1:8" x14ac:dyDescent="0.2">
      <c r="A1625">
        <f>Sheet1!A1616</f>
        <v>1589</v>
      </c>
      <c r="B1625">
        <f>Sheet1!B1616</f>
        <v>915.09</v>
      </c>
      <c r="C1625">
        <f t="shared" si="130"/>
        <v>903.61899371069183</v>
      </c>
      <c r="D1625">
        <f t="shared" si="131"/>
        <v>915.09966232810814</v>
      </c>
      <c r="F1625" s="1">
        <f t="shared" si="127"/>
        <v>11.471006289308207</v>
      </c>
      <c r="G1625" s="1">
        <f t="shared" si="128"/>
        <v>11.480668617416313</v>
      </c>
      <c r="H1625" s="1">
        <f t="shared" si="129"/>
        <v>9.6623281081065215E-3</v>
      </c>
    </row>
    <row r="1626" spans="1:8" x14ac:dyDescent="0.2">
      <c r="A1626">
        <f>Sheet1!A1617</f>
        <v>1590</v>
      </c>
      <c r="B1626">
        <f>Sheet1!B1617</f>
        <v>915.53</v>
      </c>
      <c r="C1626">
        <f t="shared" si="130"/>
        <v>904.06949685534596</v>
      </c>
      <c r="D1626">
        <f t="shared" si="131"/>
        <v>915.53447653060107</v>
      </c>
      <c r="F1626" s="1">
        <f t="shared" si="127"/>
        <v>11.460503144654012</v>
      </c>
      <c r="G1626" s="1">
        <f t="shared" si="128"/>
        <v>11.464979675255108</v>
      </c>
      <c r="H1626" s="1">
        <f t="shared" si="129"/>
        <v>4.4765306010958739E-3</v>
      </c>
    </row>
    <row r="1627" spans="1:8" x14ac:dyDescent="0.2">
      <c r="A1627">
        <f>Sheet1!A1618</f>
        <v>1591</v>
      </c>
      <c r="B1627">
        <f>Sheet1!B1618</f>
        <v>915.96</v>
      </c>
      <c r="C1627">
        <f t="shared" si="130"/>
        <v>904.5200000000001</v>
      </c>
      <c r="D1627">
        <f t="shared" si="131"/>
        <v>915.96926026859933</v>
      </c>
      <c r="F1627" s="1">
        <f t="shared" si="127"/>
        <v>11.439999999999941</v>
      </c>
      <c r="G1627" s="1">
        <f t="shared" si="128"/>
        <v>11.449260268599232</v>
      </c>
      <c r="H1627" s="1">
        <f t="shared" si="129"/>
        <v>9.2602685992915212E-3</v>
      </c>
    </row>
    <row r="1628" spans="1:8" x14ac:dyDescent="0.2">
      <c r="A1628">
        <f>Sheet1!A1619</f>
        <v>1592</v>
      </c>
      <c r="B1628">
        <f>Sheet1!B1619</f>
        <v>916.4</v>
      </c>
      <c r="C1628">
        <f t="shared" si="130"/>
        <v>904.97050314465412</v>
      </c>
      <c r="D1628">
        <f t="shared" si="131"/>
        <v>916.40401353833988</v>
      </c>
      <c r="F1628" s="1">
        <f t="shared" si="127"/>
        <v>11.42949685534586</v>
      </c>
      <c r="G1628" s="1">
        <f t="shared" si="128"/>
        <v>11.433510393685765</v>
      </c>
      <c r="H1628" s="1">
        <f t="shared" si="129"/>
        <v>4.0135383399046987E-3</v>
      </c>
    </row>
    <row r="1629" spans="1:8" x14ac:dyDescent="0.2">
      <c r="A1629">
        <f>Sheet1!A1620</f>
        <v>1593</v>
      </c>
      <c r="B1629">
        <f>Sheet1!B1620</f>
        <v>916.83</v>
      </c>
      <c r="C1629">
        <f t="shared" si="130"/>
        <v>905.42100628930814</v>
      </c>
      <c r="D1629">
        <f t="shared" si="131"/>
        <v>916.83873633606061</v>
      </c>
      <c r="F1629" s="1">
        <f t="shared" si="127"/>
        <v>11.408993710691902</v>
      </c>
      <c r="G1629" s="1">
        <f t="shared" si="128"/>
        <v>11.417730046752467</v>
      </c>
      <c r="H1629" s="1">
        <f t="shared" si="129"/>
        <v>8.7363360605650087E-3</v>
      </c>
    </row>
    <row r="1630" spans="1:8" x14ac:dyDescent="0.2">
      <c r="A1630">
        <f>Sheet1!A1621</f>
        <v>1594</v>
      </c>
      <c r="B1630">
        <f>Sheet1!B1621</f>
        <v>917.27</v>
      </c>
      <c r="C1630">
        <f t="shared" si="130"/>
        <v>905.87150943396239</v>
      </c>
      <c r="D1630">
        <f t="shared" si="131"/>
        <v>917.27342865799858</v>
      </c>
      <c r="F1630" s="1">
        <f t="shared" si="127"/>
        <v>11.398490566037594</v>
      </c>
      <c r="G1630" s="1">
        <f t="shared" si="128"/>
        <v>11.401919224036192</v>
      </c>
      <c r="H1630" s="1">
        <f t="shared" si="129"/>
        <v>3.4286579985973731E-3</v>
      </c>
    </row>
    <row r="1631" spans="1:8" x14ac:dyDescent="0.2">
      <c r="A1631">
        <f>Sheet1!A1622</f>
        <v>1595</v>
      </c>
      <c r="B1631">
        <f>Sheet1!B1622</f>
        <v>917.7</v>
      </c>
      <c r="C1631">
        <f t="shared" si="130"/>
        <v>906.32201257861641</v>
      </c>
      <c r="D1631">
        <f t="shared" si="131"/>
        <v>917.70809050039134</v>
      </c>
      <c r="F1631" s="1">
        <f t="shared" si="127"/>
        <v>11.377987421383637</v>
      </c>
      <c r="G1631" s="1">
        <f t="shared" si="128"/>
        <v>11.386077921774927</v>
      </c>
      <c r="H1631" s="1">
        <f t="shared" si="129"/>
        <v>8.0905003912903339E-3</v>
      </c>
    </row>
    <row r="1632" spans="1:8" x14ac:dyDescent="0.2">
      <c r="A1632">
        <f>Sheet1!A1623</f>
        <v>1596</v>
      </c>
      <c r="B1632">
        <f>Sheet1!B1623</f>
        <v>918.14</v>
      </c>
      <c r="C1632">
        <f t="shared" si="130"/>
        <v>906.77251572327054</v>
      </c>
      <c r="D1632">
        <f t="shared" si="131"/>
        <v>918.1427218594763</v>
      </c>
      <c r="F1632" s="1">
        <f t="shared" si="127"/>
        <v>11.367484276729442</v>
      </c>
      <c r="G1632" s="1">
        <f t="shared" si="128"/>
        <v>11.370206136205752</v>
      </c>
      <c r="H1632" s="1">
        <f t="shared" si="129"/>
        <v>2.7218594763098736E-3</v>
      </c>
    </row>
    <row r="1633" spans="1:8" x14ac:dyDescent="0.2">
      <c r="A1633">
        <f>Sheet1!A1624</f>
        <v>1597</v>
      </c>
      <c r="B1633">
        <f>Sheet1!B1624</f>
        <v>918.57</v>
      </c>
      <c r="C1633">
        <f t="shared" si="130"/>
        <v>907.22301886792457</v>
      </c>
      <c r="D1633">
        <f t="shared" si="131"/>
        <v>918.57732273149065</v>
      </c>
      <c r="F1633" s="1">
        <f t="shared" si="127"/>
        <v>11.346981132075484</v>
      </c>
      <c r="G1633" s="1">
        <f t="shared" si="128"/>
        <v>11.354303863566088</v>
      </c>
      <c r="H1633" s="1">
        <f t="shared" si="129"/>
        <v>7.3227314906034735E-3</v>
      </c>
    </row>
    <row r="1634" spans="1:8" x14ac:dyDescent="0.2">
      <c r="A1634">
        <f>Sheet1!A1625</f>
        <v>1598</v>
      </c>
      <c r="B1634">
        <f>Sheet1!B1625</f>
        <v>919.01</v>
      </c>
      <c r="C1634">
        <f t="shared" si="130"/>
        <v>907.6735220125787</v>
      </c>
      <c r="D1634">
        <f t="shared" si="131"/>
        <v>919.01189311267206</v>
      </c>
      <c r="F1634" s="1">
        <f t="shared" si="127"/>
        <v>11.33647798742129</v>
      </c>
      <c r="G1634" s="1">
        <f t="shared" si="128"/>
        <v>11.338371100093354</v>
      </c>
      <c r="H1634" s="1">
        <f t="shared" si="129"/>
        <v>1.8931126720644897E-3</v>
      </c>
    </row>
    <row r="1635" spans="1:8" x14ac:dyDescent="0.2">
      <c r="A1635">
        <f>Sheet1!A1626</f>
        <v>1599</v>
      </c>
      <c r="B1635">
        <f>Sheet1!B1626</f>
        <v>919.44</v>
      </c>
      <c r="C1635">
        <f t="shared" si="130"/>
        <v>908.12402515723284</v>
      </c>
      <c r="D1635">
        <f t="shared" si="131"/>
        <v>919.44643299925769</v>
      </c>
      <c r="F1635" s="1">
        <f t="shared" si="127"/>
        <v>11.315974842767218</v>
      </c>
      <c r="G1635" s="1">
        <f t="shared" si="128"/>
        <v>11.322407842024859</v>
      </c>
      <c r="H1635" s="1">
        <f t="shared" si="129"/>
        <v>6.4329992576404038E-3</v>
      </c>
    </row>
    <row r="1636" spans="1:8" x14ac:dyDescent="0.2">
      <c r="A1636">
        <f>Sheet1!A1627</f>
        <v>1600</v>
      </c>
      <c r="B1636">
        <f>Sheet1!B1627</f>
        <v>919.88</v>
      </c>
      <c r="C1636">
        <f t="shared" si="130"/>
        <v>908.57452830188686</v>
      </c>
      <c r="D1636">
        <f t="shared" si="131"/>
        <v>919.88094238748522</v>
      </c>
      <c r="F1636" s="1">
        <f t="shared" si="127"/>
        <v>11.305471698113138</v>
      </c>
      <c r="G1636" s="1">
        <f t="shared" si="128"/>
        <v>11.306414085598362</v>
      </c>
      <c r="H1636" s="1">
        <f t="shared" si="129"/>
        <v>9.4238748522457172E-4</v>
      </c>
    </row>
    <row r="1637" spans="1:8" x14ac:dyDescent="0.2">
      <c r="A1637">
        <f>Sheet1!A1628</f>
        <v>1601</v>
      </c>
      <c r="B1637">
        <f>Sheet1!B1628</f>
        <v>920.31</v>
      </c>
      <c r="C1637">
        <f t="shared" si="130"/>
        <v>909.02503144654088</v>
      </c>
      <c r="D1637">
        <f t="shared" si="131"/>
        <v>920.31542127359171</v>
      </c>
      <c r="F1637" s="1">
        <f t="shared" ref="F1637:F1700" si="132">B1637-C1637</f>
        <v>11.284968553459066</v>
      </c>
      <c r="G1637" s="1">
        <f t="shared" ref="G1637:G1700" si="133">D1637-C1637</f>
        <v>11.290389827050831</v>
      </c>
      <c r="H1637" s="1">
        <f t="shared" ref="H1637:H1700" si="134">D1637-B1637</f>
        <v>5.421273591764475E-3</v>
      </c>
    </row>
    <row r="1638" spans="1:8" x14ac:dyDescent="0.2">
      <c r="A1638">
        <f>Sheet1!A1629</f>
        <v>1602</v>
      </c>
      <c r="B1638">
        <f>Sheet1!B1629</f>
        <v>920.75</v>
      </c>
      <c r="C1638">
        <f t="shared" ref="C1638:C1701" si="135">C$36+(A1638-1)*(C$2103-C$36)/2067</f>
        <v>909.47553459119513</v>
      </c>
      <c r="D1638">
        <f t="shared" ref="D1638:D1701" si="136">$J$21+A1638*$I$21+$H$21*A1638^2+$G$21*A1638^3</f>
        <v>920.74986965381504</v>
      </c>
      <c r="F1638" s="1">
        <f t="shared" si="132"/>
        <v>11.274465408804872</v>
      </c>
      <c r="G1638" s="1">
        <f t="shared" si="133"/>
        <v>11.274335062619912</v>
      </c>
      <c r="H1638" s="1">
        <f t="shared" si="134"/>
        <v>-1.3034618496021722E-4</v>
      </c>
    </row>
    <row r="1639" spans="1:8" x14ac:dyDescent="0.2">
      <c r="A1639">
        <f>Sheet1!A1630</f>
        <v>1603</v>
      </c>
      <c r="B1639">
        <f>Sheet1!B1630</f>
        <v>921.18</v>
      </c>
      <c r="C1639">
        <f t="shared" si="135"/>
        <v>909.92603773584915</v>
      </c>
      <c r="D1639">
        <f t="shared" si="136"/>
        <v>921.18428752439229</v>
      </c>
      <c r="F1639" s="1">
        <f t="shared" si="132"/>
        <v>11.2539622641508</v>
      </c>
      <c r="G1639" s="1">
        <f t="shared" si="133"/>
        <v>11.258249788543139</v>
      </c>
      <c r="H1639" s="1">
        <f t="shared" si="134"/>
        <v>4.2875243923390371E-3</v>
      </c>
    </row>
    <row r="1640" spans="1:8" x14ac:dyDescent="0.2">
      <c r="A1640">
        <f>Sheet1!A1631</f>
        <v>1604</v>
      </c>
      <c r="B1640">
        <f>Sheet1!B1631</f>
        <v>921.61</v>
      </c>
      <c r="C1640">
        <f t="shared" si="135"/>
        <v>910.37654088050317</v>
      </c>
      <c r="D1640">
        <f t="shared" si="136"/>
        <v>921.61867488156065</v>
      </c>
      <c r="F1640" s="1">
        <f t="shared" si="132"/>
        <v>11.233459119496843</v>
      </c>
      <c r="G1640" s="1">
        <f t="shared" si="133"/>
        <v>11.24213400105748</v>
      </c>
      <c r="H1640" s="1">
        <f t="shared" si="134"/>
        <v>8.6748815606370044E-3</v>
      </c>
    </row>
    <row r="1641" spans="1:8" x14ac:dyDescent="0.2">
      <c r="A1641">
        <f>Sheet1!A1632</f>
        <v>1605</v>
      </c>
      <c r="B1641">
        <f>Sheet1!B1632</f>
        <v>922.05</v>
      </c>
      <c r="C1641">
        <f t="shared" si="135"/>
        <v>910.82704402515731</v>
      </c>
      <c r="D1641">
        <f t="shared" si="136"/>
        <v>922.05303172155811</v>
      </c>
      <c r="F1641" s="1">
        <f t="shared" si="132"/>
        <v>11.222955974842648</v>
      </c>
      <c r="G1641" s="1">
        <f t="shared" si="133"/>
        <v>11.225987696400807</v>
      </c>
      <c r="H1641" s="1">
        <f t="shared" si="134"/>
        <v>3.0317215581590062E-3</v>
      </c>
    </row>
    <row r="1642" spans="1:8" x14ac:dyDescent="0.2">
      <c r="A1642">
        <f>Sheet1!A1633</f>
        <v>1606</v>
      </c>
      <c r="B1642">
        <f>Sheet1!B1633</f>
        <v>922.48</v>
      </c>
      <c r="C1642">
        <f t="shared" si="135"/>
        <v>911.27754716981144</v>
      </c>
      <c r="D1642">
        <f t="shared" si="136"/>
        <v>922.48735804062142</v>
      </c>
      <c r="F1642" s="1">
        <f t="shared" si="132"/>
        <v>11.202452830188577</v>
      </c>
      <c r="G1642" s="1">
        <f t="shared" si="133"/>
        <v>11.209810870809974</v>
      </c>
      <c r="H1642" s="1">
        <f t="shared" si="134"/>
        <v>7.3580406213977767E-3</v>
      </c>
    </row>
    <row r="1643" spans="1:8" x14ac:dyDescent="0.2">
      <c r="A1643">
        <f>Sheet1!A1634</f>
        <v>1607</v>
      </c>
      <c r="B1643">
        <f>Sheet1!B1634</f>
        <v>922.92</v>
      </c>
      <c r="C1643">
        <f t="shared" si="135"/>
        <v>911.72805031446546</v>
      </c>
      <c r="D1643">
        <f t="shared" si="136"/>
        <v>922.92165383498855</v>
      </c>
      <c r="F1643" s="1">
        <f t="shared" si="132"/>
        <v>11.191949685534496</v>
      </c>
      <c r="G1643" s="1">
        <f t="shared" si="133"/>
        <v>11.193603520523084</v>
      </c>
      <c r="H1643" s="1">
        <f t="shared" si="134"/>
        <v>1.6538349885877324E-3</v>
      </c>
    </row>
    <row r="1644" spans="1:8" x14ac:dyDescent="0.2">
      <c r="A1644">
        <f>Sheet1!A1635</f>
        <v>1608</v>
      </c>
      <c r="B1644">
        <f>Sheet1!B1635</f>
        <v>923.35</v>
      </c>
      <c r="C1644">
        <f t="shared" si="135"/>
        <v>912.1785534591196</v>
      </c>
      <c r="D1644">
        <f t="shared" si="136"/>
        <v>923.35591910089636</v>
      </c>
      <c r="F1644" s="1">
        <f t="shared" si="132"/>
        <v>11.171446540880424</v>
      </c>
      <c r="G1644" s="1">
        <f t="shared" si="133"/>
        <v>11.17736564177676</v>
      </c>
      <c r="H1644" s="1">
        <f t="shared" si="134"/>
        <v>5.9191008963352942E-3</v>
      </c>
    </row>
    <row r="1645" spans="1:8" x14ac:dyDescent="0.2">
      <c r="A1645">
        <f>Sheet1!A1636</f>
        <v>1609</v>
      </c>
      <c r="B1645">
        <f>Sheet1!B1636</f>
        <v>923.79</v>
      </c>
      <c r="C1645">
        <f t="shared" si="135"/>
        <v>912.62905660377362</v>
      </c>
      <c r="D1645">
        <f t="shared" si="136"/>
        <v>923.79015383458295</v>
      </c>
      <c r="F1645" s="1">
        <f t="shared" si="132"/>
        <v>11.160943396226344</v>
      </c>
      <c r="G1645" s="1">
        <f t="shared" si="133"/>
        <v>11.161097230809332</v>
      </c>
      <c r="H1645" s="1">
        <f t="shared" si="134"/>
        <v>1.5383458298856567E-4</v>
      </c>
    </row>
    <row r="1646" spans="1:8" x14ac:dyDescent="0.2">
      <c r="A1646">
        <f>Sheet1!A1637</f>
        <v>1610</v>
      </c>
      <c r="B1646">
        <f>Sheet1!B1637</f>
        <v>924.22</v>
      </c>
      <c r="C1646">
        <f t="shared" si="135"/>
        <v>913.07955974842776</v>
      </c>
      <c r="D1646">
        <f t="shared" si="136"/>
        <v>924.22435803228518</v>
      </c>
      <c r="F1646" s="1">
        <f t="shared" si="132"/>
        <v>11.140440251572272</v>
      </c>
      <c r="G1646" s="1">
        <f t="shared" si="133"/>
        <v>11.144798283857426</v>
      </c>
      <c r="H1646" s="1">
        <f t="shared" si="134"/>
        <v>4.3580322851539677E-3</v>
      </c>
    </row>
    <row r="1647" spans="1:8" x14ac:dyDescent="0.2">
      <c r="A1647">
        <f>Sheet1!A1638</f>
        <v>1611</v>
      </c>
      <c r="B1647">
        <f>Sheet1!B1638</f>
        <v>924.65</v>
      </c>
      <c r="C1647">
        <f t="shared" si="135"/>
        <v>913.53006289308189</v>
      </c>
      <c r="D1647">
        <f t="shared" si="136"/>
        <v>924.65853169024047</v>
      </c>
      <c r="F1647" s="1">
        <f t="shared" si="132"/>
        <v>11.119937106918087</v>
      </c>
      <c r="G1647" s="1">
        <f t="shared" si="133"/>
        <v>11.128468797158575</v>
      </c>
      <c r="H1647" s="1">
        <f t="shared" si="134"/>
        <v>8.5316902404883876E-3</v>
      </c>
    </row>
    <row r="1648" spans="1:8" x14ac:dyDescent="0.2">
      <c r="A1648">
        <f>Sheet1!A1639</f>
        <v>1612</v>
      </c>
      <c r="B1648">
        <f>Sheet1!B1639</f>
        <v>925.09</v>
      </c>
      <c r="C1648">
        <f t="shared" si="135"/>
        <v>913.98056603773591</v>
      </c>
      <c r="D1648">
        <f t="shared" si="136"/>
        <v>925.09267480468645</v>
      </c>
      <c r="F1648" s="1">
        <f t="shared" si="132"/>
        <v>11.10943396226412</v>
      </c>
      <c r="G1648" s="1">
        <f t="shared" si="133"/>
        <v>11.112108766950541</v>
      </c>
      <c r="H1648" s="1">
        <f t="shared" si="134"/>
        <v>2.6748046864213393E-3</v>
      </c>
    </row>
    <row r="1649" spans="1:8" x14ac:dyDescent="0.2">
      <c r="A1649">
        <f>Sheet1!A1640</f>
        <v>1613</v>
      </c>
      <c r="B1649">
        <f>Sheet1!B1640</f>
        <v>925.52</v>
      </c>
      <c r="C1649">
        <f t="shared" si="135"/>
        <v>914.43106918238993</v>
      </c>
      <c r="D1649">
        <f t="shared" si="136"/>
        <v>925.52678737186034</v>
      </c>
      <c r="F1649" s="1">
        <f t="shared" si="132"/>
        <v>11.088930817610049</v>
      </c>
      <c r="G1649" s="1">
        <f t="shared" si="133"/>
        <v>11.095718189470404</v>
      </c>
      <c r="H1649" s="1">
        <f t="shared" si="134"/>
        <v>6.7873718603550515E-3</v>
      </c>
    </row>
    <row r="1650" spans="1:8" x14ac:dyDescent="0.2">
      <c r="A1650">
        <f>Sheet1!A1641</f>
        <v>1614</v>
      </c>
      <c r="B1650">
        <f>Sheet1!B1641</f>
        <v>925.96</v>
      </c>
      <c r="C1650">
        <f t="shared" si="135"/>
        <v>914.88157232704407</v>
      </c>
      <c r="D1650">
        <f t="shared" si="136"/>
        <v>925.96086938799965</v>
      </c>
      <c r="F1650" s="1">
        <f t="shared" si="132"/>
        <v>11.078427672955968</v>
      </c>
      <c r="G1650" s="1">
        <f t="shared" si="133"/>
        <v>11.079297060955582</v>
      </c>
      <c r="H1650" s="1">
        <f t="shared" si="134"/>
        <v>8.6938799961444602E-4</v>
      </c>
    </row>
    <row r="1651" spans="1:8" x14ac:dyDescent="0.2">
      <c r="A1651">
        <f>Sheet1!A1642</f>
        <v>1615</v>
      </c>
      <c r="B1651">
        <f>Sheet1!B1642</f>
        <v>926.39</v>
      </c>
      <c r="C1651">
        <f t="shared" si="135"/>
        <v>915.3320754716982</v>
      </c>
      <c r="D1651">
        <f t="shared" si="136"/>
        <v>926.3949208493417</v>
      </c>
      <c r="F1651" s="1">
        <f t="shared" si="132"/>
        <v>11.057924528301783</v>
      </c>
      <c r="G1651" s="1">
        <f t="shared" si="133"/>
        <v>11.062845377643498</v>
      </c>
      <c r="H1651" s="1">
        <f t="shared" si="134"/>
        <v>4.9208493417154386E-3</v>
      </c>
    </row>
    <row r="1652" spans="1:8" x14ac:dyDescent="0.2">
      <c r="A1652">
        <f>Sheet1!A1643</f>
        <v>1616</v>
      </c>
      <c r="B1652">
        <f>Sheet1!B1643</f>
        <v>926.82</v>
      </c>
      <c r="C1652">
        <f t="shared" si="135"/>
        <v>915.78257861635223</v>
      </c>
      <c r="D1652">
        <f t="shared" si="136"/>
        <v>926.82894175212402</v>
      </c>
      <c r="F1652" s="1">
        <f t="shared" si="132"/>
        <v>11.037421383647825</v>
      </c>
      <c r="G1652" s="1">
        <f t="shared" si="133"/>
        <v>11.046363135771799</v>
      </c>
      <c r="H1652" s="1">
        <f t="shared" si="134"/>
        <v>8.9417521239738562E-3</v>
      </c>
    </row>
    <row r="1653" spans="1:8" x14ac:dyDescent="0.2">
      <c r="A1653">
        <f>Sheet1!A1644</f>
        <v>1617</v>
      </c>
      <c r="B1653">
        <f>Sheet1!B1644</f>
        <v>927.26</v>
      </c>
      <c r="C1653">
        <f t="shared" si="135"/>
        <v>916.23308176100636</v>
      </c>
      <c r="D1653">
        <f t="shared" si="136"/>
        <v>927.26293209258381</v>
      </c>
      <c r="F1653" s="1">
        <f t="shared" si="132"/>
        <v>11.02691823899363</v>
      </c>
      <c r="G1653" s="1">
        <f t="shared" si="133"/>
        <v>11.02985033157745</v>
      </c>
      <c r="H1653" s="1">
        <f t="shared" si="134"/>
        <v>2.9320925838192125E-3</v>
      </c>
    </row>
    <row r="1654" spans="1:8" x14ac:dyDescent="0.2">
      <c r="A1654">
        <f>Sheet1!A1645</f>
        <v>1618</v>
      </c>
      <c r="B1654">
        <f>Sheet1!B1645</f>
        <v>927.69</v>
      </c>
      <c r="C1654">
        <f t="shared" si="135"/>
        <v>916.68358490566038</v>
      </c>
      <c r="D1654">
        <f t="shared" si="136"/>
        <v>927.69689186695894</v>
      </c>
      <c r="F1654" s="1">
        <f t="shared" si="132"/>
        <v>11.006415094339673</v>
      </c>
      <c r="G1654" s="1">
        <f t="shared" si="133"/>
        <v>11.013306961298554</v>
      </c>
      <c r="H1654" s="1">
        <f t="shared" si="134"/>
        <v>6.8918669588811099E-3</v>
      </c>
    </row>
    <row r="1655" spans="1:8" x14ac:dyDescent="0.2">
      <c r="A1655">
        <f>Sheet1!A1646</f>
        <v>1619</v>
      </c>
      <c r="B1655">
        <f>Sheet1!B1646</f>
        <v>928.13</v>
      </c>
      <c r="C1655">
        <f t="shared" si="135"/>
        <v>917.13408805031452</v>
      </c>
      <c r="D1655">
        <f t="shared" si="136"/>
        <v>928.13082107148625</v>
      </c>
      <c r="F1655" s="1">
        <f t="shared" si="132"/>
        <v>10.995911949685478</v>
      </c>
      <c r="G1655" s="1">
        <f t="shared" si="133"/>
        <v>10.996733021171735</v>
      </c>
      <c r="H1655" s="1">
        <f t="shared" si="134"/>
        <v>8.2107148625709669E-4</v>
      </c>
    </row>
    <row r="1656" spans="1:8" x14ac:dyDescent="0.2">
      <c r="A1656">
        <f>Sheet1!A1647</f>
        <v>1620</v>
      </c>
      <c r="B1656">
        <f>Sheet1!B1647</f>
        <v>928.56</v>
      </c>
      <c r="C1656">
        <f t="shared" si="135"/>
        <v>917.58459119496865</v>
      </c>
      <c r="D1656">
        <f t="shared" si="136"/>
        <v>928.56471970240329</v>
      </c>
      <c r="F1656" s="1">
        <f t="shared" si="132"/>
        <v>10.975408805031293</v>
      </c>
      <c r="G1656" s="1">
        <f t="shared" si="133"/>
        <v>10.980128507434642</v>
      </c>
      <c r="H1656" s="1">
        <f t="shared" si="134"/>
        <v>4.7197024033494017E-3</v>
      </c>
    </row>
    <row r="1657" spans="1:8" x14ac:dyDescent="0.2">
      <c r="A1657">
        <f>Sheet1!A1648</f>
        <v>1621</v>
      </c>
      <c r="B1657">
        <f>Sheet1!B1648</f>
        <v>928.99</v>
      </c>
      <c r="C1657">
        <f t="shared" si="135"/>
        <v>918.03509433962267</v>
      </c>
      <c r="D1657">
        <f t="shared" si="136"/>
        <v>928.99858775594771</v>
      </c>
      <c r="F1657" s="1">
        <f t="shared" si="132"/>
        <v>10.954905660377335</v>
      </c>
      <c r="G1657" s="1">
        <f t="shared" si="133"/>
        <v>10.963493416325036</v>
      </c>
      <c r="H1657" s="1">
        <f t="shared" si="134"/>
        <v>8.5877559477012255E-3</v>
      </c>
    </row>
    <row r="1658" spans="1:8" x14ac:dyDescent="0.2">
      <c r="A1658">
        <f>Sheet1!A1649</f>
        <v>1622</v>
      </c>
      <c r="B1658">
        <f>Sheet1!B1649</f>
        <v>929.43</v>
      </c>
      <c r="C1658">
        <f t="shared" si="135"/>
        <v>918.4855974842767</v>
      </c>
      <c r="D1658">
        <f t="shared" si="136"/>
        <v>929.43242522835646</v>
      </c>
      <c r="F1658" s="1">
        <f t="shared" si="132"/>
        <v>10.944402515723255</v>
      </c>
      <c r="G1658" s="1">
        <f t="shared" si="133"/>
        <v>10.946827744079769</v>
      </c>
      <c r="H1658" s="1">
        <f t="shared" si="134"/>
        <v>2.4252283565147081E-3</v>
      </c>
    </row>
    <row r="1659" spans="1:8" x14ac:dyDescent="0.2">
      <c r="A1659">
        <f>Sheet1!A1650</f>
        <v>1623</v>
      </c>
      <c r="B1659">
        <f>Sheet1!B1650</f>
        <v>929.86</v>
      </c>
      <c r="C1659">
        <f t="shared" si="135"/>
        <v>918.93610062893094</v>
      </c>
      <c r="D1659">
        <f t="shared" si="136"/>
        <v>929.86623211586743</v>
      </c>
      <c r="F1659" s="1">
        <f t="shared" si="132"/>
        <v>10.923899371069069</v>
      </c>
      <c r="G1659" s="1">
        <f t="shared" si="133"/>
        <v>10.930131486936489</v>
      </c>
      <c r="H1659" s="1">
        <f t="shared" si="134"/>
        <v>6.2321158674194521E-3</v>
      </c>
    </row>
    <row r="1660" spans="1:8" x14ac:dyDescent="0.2">
      <c r="A1660">
        <f>Sheet1!A1651</f>
        <v>1624</v>
      </c>
      <c r="B1660">
        <f>Sheet1!B1651</f>
        <v>930.3</v>
      </c>
      <c r="C1660">
        <f t="shared" si="135"/>
        <v>919.38660377358497</v>
      </c>
      <c r="D1660">
        <f t="shared" si="136"/>
        <v>930.30000841471781</v>
      </c>
      <c r="F1660" s="1">
        <f t="shared" si="132"/>
        <v>10.913396226414989</v>
      </c>
      <c r="G1660" s="1">
        <f t="shared" si="133"/>
        <v>10.913404641132843</v>
      </c>
      <c r="H1660" s="1">
        <f t="shared" si="134"/>
        <v>8.4147178540661116E-6</v>
      </c>
    </row>
    <row r="1661" spans="1:8" x14ac:dyDescent="0.2">
      <c r="A1661">
        <f>Sheet1!A1652</f>
        <v>1625</v>
      </c>
      <c r="B1661">
        <f>Sheet1!B1652</f>
        <v>930.73</v>
      </c>
      <c r="C1661">
        <f t="shared" si="135"/>
        <v>919.8371069182391</v>
      </c>
      <c r="D1661">
        <f t="shared" si="136"/>
        <v>930.73375412114501</v>
      </c>
      <c r="F1661" s="1">
        <f t="shared" si="132"/>
        <v>10.892893081760917</v>
      </c>
      <c r="G1661" s="1">
        <f t="shared" si="133"/>
        <v>10.89664720290591</v>
      </c>
      <c r="H1661" s="1">
        <f t="shared" si="134"/>
        <v>3.7541211449934053E-3</v>
      </c>
    </row>
    <row r="1662" spans="1:8" x14ac:dyDescent="0.2">
      <c r="A1662">
        <f>Sheet1!A1653</f>
        <v>1626</v>
      </c>
      <c r="B1662">
        <f>Sheet1!B1653</f>
        <v>931.16</v>
      </c>
      <c r="C1662">
        <f t="shared" si="135"/>
        <v>920.28761006289312</v>
      </c>
      <c r="D1662">
        <f t="shared" si="136"/>
        <v>931.16746923138658</v>
      </c>
      <c r="F1662" s="1">
        <f t="shared" si="132"/>
        <v>10.872389937106846</v>
      </c>
      <c r="G1662" s="1">
        <f t="shared" si="133"/>
        <v>10.879859168493454</v>
      </c>
      <c r="H1662" s="1">
        <f t="shared" si="134"/>
        <v>7.469231386608044E-3</v>
      </c>
    </row>
    <row r="1663" spans="1:8" x14ac:dyDescent="0.2">
      <c r="A1663">
        <f>Sheet1!A1654</f>
        <v>1627</v>
      </c>
      <c r="B1663">
        <f>Sheet1!B1654</f>
        <v>931.6</v>
      </c>
      <c r="C1663">
        <f t="shared" si="135"/>
        <v>920.73811320754726</v>
      </c>
      <c r="D1663">
        <f t="shared" si="136"/>
        <v>931.60115374167947</v>
      </c>
      <c r="F1663" s="1">
        <f t="shared" si="132"/>
        <v>10.861886792452765</v>
      </c>
      <c r="G1663" s="1">
        <f t="shared" si="133"/>
        <v>10.86304053413221</v>
      </c>
      <c r="H1663" s="1">
        <f t="shared" si="134"/>
        <v>1.1537416794453748E-3</v>
      </c>
    </row>
    <row r="1664" spans="1:8" x14ac:dyDescent="0.2">
      <c r="A1664">
        <f>Sheet1!A1655</f>
        <v>1628</v>
      </c>
      <c r="B1664">
        <f>Sheet1!B1655</f>
        <v>932.03</v>
      </c>
      <c r="C1664">
        <f t="shared" si="135"/>
        <v>921.18861635220139</v>
      </c>
      <c r="D1664">
        <f t="shared" si="136"/>
        <v>932.03480764826168</v>
      </c>
      <c r="F1664" s="1">
        <f t="shared" si="132"/>
        <v>10.84138364779858</v>
      </c>
      <c r="G1664" s="1">
        <f t="shared" si="133"/>
        <v>10.846191296060283</v>
      </c>
      <c r="H1664" s="1">
        <f t="shared" si="134"/>
        <v>4.8076482617034344E-3</v>
      </c>
    </row>
    <row r="1665" spans="1:8" x14ac:dyDescent="0.2">
      <c r="A1665">
        <f>Sheet1!A1656</f>
        <v>1629</v>
      </c>
      <c r="B1665">
        <f>Sheet1!B1656</f>
        <v>932.46</v>
      </c>
      <c r="C1665">
        <f t="shared" si="135"/>
        <v>921.63911949685541</v>
      </c>
      <c r="D1665">
        <f t="shared" si="136"/>
        <v>932.46843094736994</v>
      </c>
      <c r="F1665" s="1">
        <f t="shared" si="132"/>
        <v>10.820880503144622</v>
      </c>
      <c r="G1665" s="1">
        <f t="shared" si="133"/>
        <v>10.829311450514524</v>
      </c>
      <c r="H1665" s="1">
        <f t="shared" si="134"/>
        <v>8.4309473699022419E-3</v>
      </c>
    </row>
    <row r="1666" spans="1:8" x14ac:dyDescent="0.2">
      <c r="A1666">
        <f>Sheet1!A1657</f>
        <v>1630</v>
      </c>
      <c r="B1666">
        <f>Sheet1!B1657</f>
        <v>932.9</v>
      </c>
      <c r="C1666">
        <f t="shared" si="135"/>
        <v>922.08962264150944</v>
      </c>
      <c r="D1666">
        <f t="shared" si="136"/>
        <v>932.90202363524236</v>
      </c>
      <c r="F1666" s="1">
        <f t="shared" si="132"/>
        <v>10.810377358490541</v>
      </c>
      <c r="G1666" s="1">
        <f t="shared" si="133"/>
        <v>10.812400993732922</v>
      </c>
      <c r="H1666" s="1">
        <f t="shared" si="134"/>
        <v>2.0236352423808057E-3</v>
      </c>
    </row>
    <row r="1667" spans="1:8" x14ac:dyDescent="0.2">
      <c r="A1667">
        <f>Sheet1!A1658</f>
        <v>1631</v>
      </c>
      <c r="B1667">
        <f>Sheet1!B1658</f>
        <v>933.33</v>
      </c>
      <c r="C1667">
        <f t="shared" si="135"/>
        <v>922.54012578616369</v>
      </c>
      <c r="D1667">
        <f t="shared" si="136"/>
        <v>933.33558570811579</v>
      </c>
      <c r="F1667" s="1">
        <f t="shared" si="132"/>
        <v>10.789874213836356</v>
      </c>
      <c r="G1667" s="1">
        <f t="shared" si="133"/>
        <v>10.795459921952101</v>
      </c>
      <c r="H1667" s="1">
        <f t="shared" si="134"/>
        <v>5.5857081157455468E-3</v>
      </c>
    </row>
    <row r="1668" spans="1:8" x14ac:dyDescent="0.2">
      <c r="A1668">
        <f>Sheet1!A1659</f>
        <v>1632</v>
      </c>
      <c r="B1668">
        <f>Sheet1!B1659</f>
        <v>933.76</v>
      </c>
      <c r="C1668">
        <f t="shared" si="135"/>
        <v>922.99062893081771</v>
      </c>
      <c r="D1668">
        <f t="shared" si="136"/>
        <v>933.7691171622281</v>
      </c>
      <c r="F1668" s="1">
        <f t="shared" si="132"/>
        <v>10.769371069182284</v>
      </c>
      <c r="G1668" s="1">
        <f t="shared" si="133"/>
        <v>10.778488231410392</v>
      </c>
      <c r="H1668" s="1">
        <f t="shared" si="134"/>
        <v>9.1171622281081E-3</v>
      </c>
    </row>
    <row r="1669" spans="1:8" x14ac:dyDescent="0.2">
      <c r="A1669">
        <f>Sheet1!A1660</f>
        <v>1633</v>
      </c>
      <c r="B1669">
        <f>Sheet1!B1660</f>
        <v>934.2</v>
      </c>
      <c r="C1669">
        <f t="shared" si="135"/>
        <v>923.44113207547173</v>
      </c>
      <c r="D1669">
        <f t="shared" si="136"/>
        <v>934.20261799381638</v>
      </c>
      <c r="F1669" s="1">
        <f t="shared" si="132"/>
        <v>10.758867924528317</v>
      </c>
      <c r="G1669" s="1">
        <f t="shared" si="133"/>
        <v>10.761485918344647</v>
      </c>
      <c r="H1669" s="1">
        <f t="shared" si="134"/>
        <v>2.6179938163295446E-3</v>
      </c>
    </row>
    <row r="1670" spans="1:8" x14ac:dyDescent="0.2">
      <c r="A1670">
        <f>Sheet1!A1661</f>
        <v>1634</v>
      </c>
      <c r="B1670">
        <f>Sheet1!B1661</f>
        <v>934.63</v>
      </c>
      <c r="C1670">
        <f t="shared" si="135"/>
        <v>923.89163522012586</v>
      </c>
      <c r="D1670">
        <f t="shared" si="136"/>
        <v>934.63608819911792</v>
      </c>
      <c r="F1670" s="1">
        <f t="shared" si="132"/>
        <v>10.738364779874132</v>
      </c>
      <c r="G1670" s="1">
        <f t="shared" si="133"/>
        <v>10.744452978992058</v>
      </c>
      <c r="H1670" s="1">
        <f t="shared" si="134"/>
        <v>6.0881991179257966E-3</v>
      </c>
    </row>
    <row r="1671" spans="1:8" x14ac:dyDescent="0.2">
      <c r="A1671">
        <f>Sheet1!A1662</f>
        <v>1635</v>
      </c>
      <c r="B1671">
        <f>Sheet1!B1662</f>
        <v>935.07</v>
      </c>
      <c r="C1671">
        <f t="shared" si="135"/>
        <v>924.34213836478</v>
      </c>
      <c r="D1671">
        <f t="shared" si="136"/>
        <v>935.0695277743705</v>
      </c>
      <c r="F1671" s="1">
        <f t="shared" si="132"/>
        <v>10.727861635220052</v>
      </c>
      <c r="G1671" s="1">
        <f t="shared" si="133"/>
        <v>10.727389409590501</v>
      </c>
      <c r="H1671" s="1">
        <f t="shared" si="134"/>
        <v>-4.7222562955084868E-4</v>
      </c>
    </row>
    <row r="1672" spans="1:8" x14ac:dyDescent="0.2">
      <c r="A1672">
        <f>Sheet1!A1663</f>
        <v>1636</v>
      </c>
      <c r="B1672">
        <f>Sheet1!B1663</f>
        <v>935.5</v>
      </c>
      <c r="C1672">
        <f t="shared" si="135"/>
        <v>924.79264150943402</v>
      </c>
      <c r="D1672">
        <f t="shared" si="136"/>
        <v>935.50293671581119</v>
      </c>
      <c r="F1672" s="1">
        <f t="shared" si="132"/>
        <v>10.70735849056598</v>
      </c>
      <c r="G1672" s="1">
        <f t="shared" si="133"/>
        <v>10.710295206377168</v>
      </c>
      <c r="H1672" s="1">
        <f t="shared" si="134"/>
        <v>2.9367158111881508E-3</v>
      </c>
    </row>
    <row r="1673" spans="1:8" x14ac:dyDescent="0.2">
      <c r="A1673">
        <f>Sheet1!A1664</f>
        <v>1637</v>
      </c>
      <c r="B1673">
        <f>Sheet1!B1664</f>
        <v>935.93</v>
      </c>
      <c r="C1673">
        <f t="shared" si="135"/>
        <v>925.24314465408816</v>
      </c>
      <c r="D1673">
        <f t="shared" si="136"/>
        <v>935.93631501967764</v>
      </c>
      <c r="F1673" s="1">
        <f t="shared" si="132"/>
        <v>10.686855345911795</v>
      </c>
      <c r="G1673" s="1">
        <f t="shared" si="133"/>
        <v>10.693170365589481</v>
      </c>
      <c r="H1673" s="1">
        <f t="shared" si="134"/>
        <v>6.3150196776859957E-3</v>
      </c>
    </row>
    <row r="1674" spans="1:8" x14ac:dyDescent="0.2">
      <c r="A1674">
        <f>Sheet1!A1665</f>
        <v>1638</v>
      </c>
      <c r="B1674">
        <f>Sheet1!B1665</f>
        <v>936.37</v>
      </c>
      <c r="C1674">
        <f t="shared" si="135"/>
        <v>925.69364779874218</v>
      </c>
      <c r="D1674">
        <f t="shared" si="136"/>
        <v>936.36966268220692</v>
      </c>
      <c r="F1674" s="1">
        <f t="shared" si="132"/>
        <v>10.676352201257828</v>
      </c>
      <c r="G1674" s="1">
        <f t="shared" si="133"/>
        <v>10.676014883464745</v>
      </c>
      <c r="H1674" s="1">
        <f t="shared" si="134"/>
        <v>-3.3731779308254772E-4</v>
      </c>
    </row>
    <row r="1675" spans="1:8" x14ac:dyDescent="0.2">
      <c r="A1675">
        <f>Sheet1!A1666</f>
        <v>1639</v>
      </c>
      <c r="B1675">
        <f>Sheet1!B1666</f>
        <v>936.8</v>
      </c>
      <c r="C1675">
        <f t="shared" si="135"/>
        <v>926.14415094339631</v>
      </c>
      <c r="D1675">
        <f t="shared" si="136"/>
        <v>936.80297969963692</v>
      </c>
      <c r="F1675" s="1">
        <f t="shared" si="132"/>
        <v>10.655849056603643</v>
      </c>
      <c r="G1675" s="1">
        <f t="shared" si="133"/>
        <v>10.658828756240609</v>
      </c>
      <c r="H1675" s="1">
        <f t="shared" si="134"/>
        <v>2.9796996369668705E-3</v>
      </c>
    </row>
    <row r="1676" spans="1:8" x14ac:dyDescent="0.2">
      <c r="A1676">
        <f>Sheet1!A1667</f>
        <v>1640</v>
      </c>
      <c r="B1676">
        <f>Sheet1!B1667</f>
        <v>937.23</v>
      </c>
      <c r="C1676">
        <f t="shared" si="135"/>
        <v>926.59465408805045</v>
      </c>
      <c r="D1676">
        <f t="shared" si="136"/>
        <v>937.2362660682046</v>
      </c>
      <c r="F1676" s="1">
        <f t="shared" si="132"/>
        <v>10.635345911949571</v>
      </c>
      <c r="G1676" s="1">
        <f t="shared" si="133"/>
        <v>10.641611980154153</v>
      </c>
      <c r="H1676" s="1">
        <f t="shared" si="134"/>
        <v>6.2660682045816429E-3</v>
      </c>
    </row>
    <row r="1677" spans="1:8" x14ac:dyDescent="0.2">
      <c r="A1677">
        <f>Sheet1!A1668</f>
        <v>1641</v>
      </c>
      <c r="B1677">
        <f>Sheet1!B1668</f>
        <v>937.67</v>
      </c>
      <c r="C1677">
        <f t="shared" si="135"/>
        <v>927.04515723270447</v>
      </c>
      <c r="D1677">
        <f t="shared" si="136"/>
        <v>937.66952178414772</v>
      </c>
      <c r="F1677" s="1">
        <f t="shared" si="132"/>
        <v>10.62484276729549</v>
      </c>
      <c r="G1677" s="1">
        <f t="shared" si="133"/>
        <v>10.62436455144325</v>
      </c>
      <c r="H1677" s="1">
        <f t="shared" si="134"/>
        <v>-4.782158522402824E-4</v>
      </c>
    </row>
    <row r="1678" spans="1:8" x14ac:dyDescent="0.2">
      <c r="A1678">
        <f>Sheet1!A1669</f>
        <v>1642</v>
      </c>
      <c r="B1678">
        <f>Sheet1!B1669</f>
        <v>938.1</v>
      </c>
      <c r="C1678">
        <f t="shared" si="135"/>
        <v>927.49566037735849</v>
      </c>
      <c r="D1678">
        <f t="shared" si="136"/>
        <v>938.10274684370347</v>
      </c>
      <c r="F1678" s="1">
        <f t="shared" si="132"/>
        <v>10.604339622641533</v>
      </c>
      <c r="G1678" s="1">
        <f t="shared" si="133"/>
        <v>10.607086466344981</v>
      </c>
      <c r="H1678" s="1">
        <f t="shared" si="134"/>
        <v>2.746843703448576E-3</v>
      </c>
    </row>
    <row r="1679" spans="1:8" x14ac:dyDescent="0.2">
      <c r="A1679">
        <f>Sheet1!A1670</f>
        <v>1643</v>
      </c>
      <c r="B1679">
        <f>Sheet1!B1670</f>
        <v>938.53</v>
      </c>
      <c r="C1679">
        <f t="shared" si="135"/>
        <v>927.94616352201263</v>
      </c>
      <c r="D1679">
        <f t="shared" si="136"/>
        <v>938.53594124310916</v>
      </c>
      <c r="F1679" s="1">
        <f t="shared" si="132"/>
        <v>10.583836477987347</v>
      </c>
      <c r="G1679" s="1">
        <f t="shared" si="133"/>
        <v>10.589777721096539</v>
      </c>
      <c r="H1679" s="1">
        <f t="shared" si="134"/>
        <v>5.9412431091914186E-3</v>
      </c>
    </row>
    <row r="1680" spans="1:8" x14ac:dyDescent="0.2">
      <c r="A1680">
        <f>Sheet1!A1671</f>
        <v>1644</v>
      </c>
      <c r="B1680">
        <f>Sheet1!B1671</f>
        <v>938.96</v>
      </c>
      <c r="C1680">
        <f t="shared" si="135"/>
        <v>928.39666666666676</v>
      </c>
      <c r="D1680">
        <f t="shared" si="136"/>
        <v>938.96910497860245</v>
      </c>
      <c r="F1680" s="1">
        <f t="shared" si="132"/>
        <v>10.563333333333276</v>
      </c>
      <c r="G1680" s="1">
        <f t="shared" si="133"/>
        <v>10.572438311935684</v>
      </c>
      <c r="H1680" s="1">
        <f t="shared" si="134"/>
        <v>9.1049786024086643E-3</v>
      </c>
    </row>
    <row r="1681" spans="1:8" x14ac:dyDescent="0.2">
      <c r="A1681">
        <f>Sheet1!A1672</f>
        <v>1645</v>
      </c>
      <c r="B1681">
        <f>Sheet1!B1672</f>
        <v>939.4</v>
      </c>
      <c r="C1681">
        <f t="shared" si="135"/>
        <v>928.84716981132078</v>
      </c>
      <c r="D1681">
        <f t="shared" si="136"/>
        <v>939.40223804642039</v>
      </c>
      <c r="F1681" s="1">
        <f t="shared" si="132"/>
        <v>10.552830188679195</v>
      </c>
      <c r="G1681" s="1">
        <f t="shared" si="133"/>
        <v>10.555068235099611</v>
      </c>
      <c r="H1681" s="1">
        <f t="shared" si="134"/>
        <v>2.2380464204161399E-3</v>
      </c>
    </row>
    <row r="1682" spans="1:8" x14ac:dyDescent="0.2">
      <c r="A1682">
        <f>Sheet1!A1673</f>
        <v>1646</v>
      </c>
      <c r="B1682">
        <f>Sheet1!B1673</f>
        <v>939.83</v>
      </c>
      <c r="C1682">
        <f t="shared" si="135"/>
        <v>929.29767295597492</v>
      </c>
      <c r="D1682">
        <f t="shared" si="136"/>
        <v>939.83534044280077</v>
      </c>
      <c r="F1682" s="1">
        <f t="shared" si="132"/>
        <v>10.532327044025124</v>
      </c>
      <c r="G1682" s="1">
        <f t="shared" si="133"/>
        <v>10.537667486825853</v>
      </c>
      <c r="H1682" s="1">
        <f t="shared" si="134"/>
        <v>5.3404428007297611E-3</v>
      </c>
    </row>
    <row r="1683" spans="1:8" x14ac:dyDescent="0.2">
      <c r="A1683">
        <f>Sheet1!A1674</f>
        <v>1647</v>
      </c>
      <c r="B1683">
        <f>Sheet1!B1674</f>
        <v>940.26</v>
      </c>
      <c r="C1683">
        <f t="shared" si="135"/>
        <v>929.74817610062894</v>
      </c>
      <c r="D1683">
        <f t="shared" si="136"/>
        <v>940.26841216398077</v>
      </c>
      <c r="F1683" s="1">
        <f t="shared" si="132"/>
        <v>10.511823899371052</v>
      </c>
      <c r="G1683" s="1">
        <f t="shared" si="133"/>
        <v>10.520236063351831</v>
      </c>
      <c r="H1683" s="1">
        <f t="shared" si="134"/>
        <v>8.4121639807790416E-3</v>
      </c>
    </row>
    <row r="1684" spans="1:8" x14ac:dyDescent="0.2">
      <c r="A1684">
        <f>Sheet1!A1675</f>
        <v>1648</v>
      </c>
      <c r="B1684">
        <f>Sheet1!B1675</f>
        <v>940.7</v>
      </c>
      <c r="C1684">
        <f t="shared" si="135"/>
        <v>930.19867924528307</v>
      </c>
      <c r="D1684">
        <f t="shared" si="136"/>
        <v>940.70145320619793</v>
      </c>
      <c r="F1684" s="1">
        <f t="shared" si="132"/>
        <v>10.501320754716971</v>
      </c>
      <c r="G1684" s="1">
        <f t="shared" si="133"/>
        <v>10.502773960914851</v>
      </c>
      <c r="H1684" s="1">
        <f t="shared" si="134"/>
        <v>1.4532061978798083E-3</v>
      </c>
    </row>
    <row r="1685" spans="1:8" x14ac:dyDescent="0.2">
      <c r="A1685">
        <f>Sheet1!A1676</f>
        <v>1649</v>
      </c>
      <c r="B1685">
        <f>Sheet1!B1676</f>
        <v>941.13</v>
      </c>
      <c r="C1685">
        <f t="shared" si="135"/>
        <v>930.64918238993721</v>
      </c>
      <c r="D1685">
        <f t="shared" si="136"/>
        <v>941.13446356568954</v>
      </c>
      <c r="F1685" s="1">
        <f t="shared" si="132"/>
        <v>10.480817610062786</v>
      </c>
      <c r="G1685" s="1">
        <f t="shared" si="133"/>
        <v>10.485281175752334</v>
      </c>
      <c r="H1685" s="1">
        <f t="shared" si="134"/>
        <v>4.4635656895479769E-3</v>
      </c>
    </row>
    <row r="1686" spans="1:8" x14ac:dyDescent="0.2">
      <c r="A1686">
        <f>Sheet1!A1677</f>
        <v>1650</v>
      </c>
      <c r="B1686">
        <f>Sheet1!B1677</f>
        <v>941.56</v>
      </c>
      <c r="C1686">
        <f t="shared" si="135"/>
        <v>931.09968553459123</v>
      </c>
      <c r="D1686">
        <f t="shared" si="136"/>
        <v>941.56744323869293</v>
      </c>
      <c r="F1686" s="1">
        <f t="shared" si="132"/>
        <v>10.460314465408715</v>
      </c>
      <c r="G1686" s="1">
        <f t="shared" si="133"/>
        <v>10.4677577041017</v>
      </c>
      <c r="H1686" s="1">
        <f t="shared" si="134"/>
        <v>7.4432386929856875E-3</v>
      </c>
    </row>
    <row r="1687" spans="1:8" x14ac:dyDescent="0.2">
      <c r="A1687">
        <f>Sheet1!A1678</f>
        <v>1651</v>
      </c>
      <c r="B1687">
        <f>Sheet1!B1678</f>
        <v>942</v>
      </c>
      <c r="C1687">
        <f t="shared" si="135"/>
        <v>931.55018867924537</v>
      </c>
      <c r="D1687">
        <f t="shared" si="136"/>
        <v>942.00039222144585</v>
      </c>
      <c r="F1687" s="1">
        <f t="shared" si="132"/>
        <v>10.449811320754634</v>
      </c>
      <c r="G1687" s="1">
        <f t="shared" si="133"/>
        <v>10.450203542200484</v>
      </c>
      <c r="H1687" s="1">
        <f t="shared" si="134"/>
        <v>3.9222144584982743E-4</v>
      </c>
    </row>
    <row r="1688" spans="1:8" x14ac:dyDescent="0.2">
      <c r="A1688">
        <f>Sheet1!A1679</f>
        <v>1652</v>
      </c>
      <c r="B1688">
        <f>Sheet1!B1679</f>
        <v>942.43</v>
      </c>
      <c r="C1688">
        <f t="shared" si="135"/>
        <v>932.0006918238995</v>
      </c>
      <c r="D1688">
        <f t="shared" si="136"/>
        <v>942.43331051018504</v>
      </c>
      <c r="F1688" s="1">
        <f t="shared" si="132"/>
        <v>10.429308176100449</v>
      </c>
      <c r="G1688" s="1">
        <f t="shared" si="133"/>
        <v>10.432618686285537</v>
      </c>
      <c r="H1688" s="1">
        <f t="shared" si="134"/>
        <v>3.3105101850878782E-3</v>
      </c>
    </row>
    <row r="1689" spans="1:8" x14ac:dyDescent="0.2">
      <c r="A1689">
        <f>Sheet1!A1680</f>
        <v>1653</v>
      </c>
      <c r="B1689">
        <f>Sheet1!B1680</f>
        <v>942.86</v>
      </c>
      <c r="C1689">
        <f t="shared" si="135"/>
        <v>932.45119496855352</v>
      </c>
      <c r="D1689">
        <f t="shared" si="136"/>
        <v>942.86619810114871</v>
      </c>
      <c r="F1689" s="1">
        <f t="shared" si="132"/>
        <v>10.408805031446491</v>
      </c>
      <c r="G1689" s="1">
        <f t="shared" si="133"/>
        <v>10.415003132595189</v>
      </c>
      <c r="H1689" s="1">
        <f t="shared" si="134"/>
        <v>6.1981011486977877E-3</v>
      </c>
    </row>
    <row r="1690" spans="1:8" x14ac:dyDescent="0.2">
      <c r="A1690">
        <f>Sheet1!A1681</f>
        <v>1654</v>
      </c>
      <c r="B1690">
        <f>Sheet1!B1681</f>
        <v>943.29</v>
      </c>
      <c r="C1690">
        <f t="shared" si="135"/>
        <v>932.90169811320766</v>
      </c>
      <c r="D1690">
        <f t="shared" si="136"/>
        <v>943.29905499057361</v>
      </c>
      <c r="F1690" s="1">
        <f t="shared" si="132"/>
        <v>10.388301886792306</v>
      </c>
      <c r="G1690" s="1">
        <f t="shared" si="133"/>
        <v>10.397356877365951</v>
      </c>
      <c r="H1690" s="1">
        <f t="shared" si="134"/>
        <v>9.0549905736452274E-3</v>
      </c>
    </row>
    <row r="1691" spans="1:8" x14ac:dyDescent="0.2">
      <c r="A1691">
        <f>Sheet1!A1682</f>
        <v>1655</v>
      </c>
      <c r="B1691">
        <f>Sheet1!B1682</f>
        <v>943.73</v>
      </c>
      <c r="C1691">
        <f t="shared" si="135"/>
        <v>933.35220125786168</v>
      </c>
      <c r="D1691">
        <f t="shared" si="136"/>
        <v>943.73188117469761</v>
      </c>
      <c r="F1691" s="1">
        <f t="shared" si="132"/>
        <v>10.377798742138339</v>
      </c>
      <c r="G1691" s="1">
        <f t="shared" si="133"/>
        <v>10.379679916835926</v>
      </c>
      <c r="H1691" s="1">
        <f t="shared" si="134"/>
        <v>1.8811746975870847E-3</v>
      </c>
    </row>
    <row r="1692" spans="1:8" x14ac:dyDescent="0.2">
      <c r="A1692">
        <f>Sheet1!A1683</f>
        <v>1656</v>
      </c>
      <c r="B1692">
        <f>Sheet1!B1683</f>
        <v>944.16</v>
      </c>
      <c r="C1692">
        <f t="shared" si="135"/>
        <v>933.80270440251581</v>
      </c>
      <c r="D1692">
        <f t="shared" si="136"/>
        <v>944.16467664975767</v>
      </c>
      <c r="F1692" s="1">
        <f t="shared" si="132"/>
        <v>10.357295597484153</v>
      </c>
      <c r="G1692" s="1">
        <f t="shared" si="133"/>
        <v>10.361972247241852</v>
      </c>
      <c r="H1692" s="1">
        <f t="shared" si="134"/>
        <v>4.6766497576982147E-3</v>
      </c>
    </row>
    <row r="1693" spans="1:8" x14ac:dyDescent="0.2">
      <c r="A1693">
        <f>Sheet1!A1684</f>
        <v>1657</v>
      </c>
      <c r="B1693">
        <f>Sheet1!B1684</f>
        <v>944.59</v>
      </c>
      <c r="C1693">
        <f t="shared" si="135"/>
        <v>934.25320754716995</v>
      </c>
      <c r="D1693">
        <f t="shared" si="136"/>
        <v>944.59744141199167</v>
      </c>
      <c r="F1693" s="1">
        <f t="shared" si="132"/>
        <v>10.336792452830082</v>
      </c>
      <c r="G1693" s="1">
        <f t="shared" si="133"/>
        <v>10.344233864821717</v>
      </c>
      <c r="H1693" s="1">
        <f t="shared" si="134"/>
        <v>7.4414119916355048E-3</v>
      </c>
    </row>
    <row r="1694" spans="1:8" x14ac:dyDescent="0.2">
      <c r="A1694">
        <f>Sheet1!A1685</f>
        <v>1658</v>
      </c>
      <c r="B1694">
        <f>Sheet1!B1685</f>
        <v>945.03</v>
      </c>
      <c r="C1694">
        <f t="shared" si="135"/>
        <v>934.70371069182397</v>
      </c>
      <c r="D1694">
        <f t="shared" si="136"/>
        <v>945.03017545763669</v>
      </c>
      <c r="F1694" s="1">
        <f t="shared" si="132"/>
        <v>10.326289308176001</v>
      </c>
      <c r="G1694" s="1">
        <f t="shared" si="133"/>
        <v>10.326464765812716</v>
      </c>
      <c r="H1694" s="1">
        <f t="shared" si="134"/>
        <v>1.7545763671478198E-4</v>
      </c>
    </row>
    <row r="1695" spans="1:8" x14ac:dyDescent="0.2">
      <c r="A1695">
        <f>Sheet1!A1686</f>
        <v>1659</v>
      </c>
      <c r="B1695">
        <f>Sheet1!B1686</f>
        <v>945.46</v>
      </c>
      <c r="C1695">
        <f t="shared" si="135"/>
        <v>935.15421383647799</v>
      </c>
      <c r="D1695">
        <f t="shared" si="136"/>
        <v>945.46287878293015</v>
      </c>
      <c r="F1695" s="1">
        <f t="shared" si="132"/>
        <v>10.305786163522043</v>
      </c>
      <c r="G1695" s="1">
        <f t="shared" si="133"/>
        <v>10.308664946452154</v>
      </c>
      <c r="H1695" s="1">
        <f t="shared" si="134"/>
        <v>2.8787829301109014E-3</v>
      </c>
    </row>
    <row r="1696" spans="1:8" x14ac:dyDescent="0.2">
      <c r="A1696">
        <f>Sheet1!A1687</f>
        <v>1660</v>
      </c>
      <c r="B1696">
        <f>Sheet1!B1687</f>
        <v>945.89</v>
      </c>
      <c r="C1696">
        <f t="shared" si="135"/>
        <v>935.60471698113224</v>
      </c>
      <c r="D1696">
        <f t="shared" si="136"/>
        <v>945.89555138410958</v>
      </c>
      <c r="F1696" s="1">
        <f t="shared" si="132"/>
        <v>10.285283018867744</v>
      </c>
      <c r="G1696" s="1">
        <f t="shared" si="133"/>
        <v>10.290834402977339</v>
      </c>
      <c r="H1696" s="1">
        <f t="shared" si="134"/>
        <v>5.5513841095944372E-3</v>
      </c>
    </row>
    <row r="1697" spans="1:8" x14ac:dyDescent="0.2">
      <c r="A1697">
        <f>Sheet1!A1688</f>
        <v>1661</v>
      </c>
      <c r="B1697">
        <f>Sheet1!B1688</f>
        <v>946.32</v>
      </c>
      <c r="C1697">
        <f t="shared" si="135"/>
        <v>936.05522012578626</v>
      </c>
      <c r="D1697">
        <f t="shared" si="136"/>
        <v>946.32819325741229</v>
      </c>
      <c r="F1697" s="1">
        <f t="shared" si="132"/>
        <v>10.264779874213787</v>
      </c>
      <c r="G1697" s="1">
        <f t="shared" si="133"/>
        <v>10.272973131626031</v>
      </c>
      <c r="H1697" s="1">
        <f t="shared" si="134"/>
        <v>8.1932574122447477E-3</v>
      </c>
    </row>
    <row r="1698" spans="1:8" x14ac:dyDescent="0.2">
      <c r="A1698">
        <f>Sheet1!A1689</f>
        <v>1662</v>
      </c>
      <c r="B1698">
        <f>Sheet1!B1689</f>
        <v>946.76</v>
      </c>
      <c r="C1698">
        <f t="shared" si="135"/>
        <v>936.50572327044028</v>
      </c>
      <c r="D1698">
        <f t="shared" si="136"/>
        <v>946.76080439907582</v>
      </c>
      <c r="F1698" s="1">
        <f t="shared" si="132"/>
        <v>10.254276729559706</v>
      </c>
      <c r="G1698" s="1">
        <f t="shared" si="133"/>
        <v>10.255081128635538</v>
      </c>
      <c r="H1698" s="1">
        <f t="shared" si="134"/>
        <v>8.0439907583240711E-4</v>
      </c>
    </row>
    <row r="1699" spans="1:8" x14ac:dyDescent="0.2">
      <c r="A1699">
        <f>Sheet1!A1690</f>
        <v>1663</v>
      </c>
      <c r="B1699">
        <f>Sheet1!B1690</f>
        <v>947.19</v>
      </c>
      <c r="C1699">
        <f t="shared" si="135"/>
        <v>936.95622641509442</v>
      </c>
      <c r="D1699">
        <f t="shared" si="136"/>
        <v>947.19338480533725</v>
      </c>
      <c r="F1699" s="1">
        <f t="shared" si="132"/>
        <v>10.233773584905634</v>
      </c>
      <c r="G1699" s="1">
        <f t="shared" si="133"/>
        <v>10.237158390242826</v>
      </c>
      <c r="H1699" s="1">
        <f t="shared" si="134"/>
        <v>3.3848053371912101E-3</v>
      </c>
    </row>
    <row r="1700" spans="1:8" x14ac:dyDescent="0.2">
      <c r="A1700">
        <f>Sheet1!A1691</f>
        <v>1664</v>
      </c>
      <c r="B1700">
        <f>Sheet1!B1691</f>
        <v>947.62</v>
      </c>
      <c r="C1700">
        <f t="shared" si="135"/>
        <v>937.40672955974856</v>
      </c>
      <c r="D1700">
        <f t="shared" si="136"/>
        <v>947.62593447243444</v>
      </c>
      <c r="F1700" s="1">
        <f t="shared" si="132"/>
        <v>10.213270440251449</v>
      </c>
      <c r="G1700" s="1">
        <f t="shared" si="133"/>
        <v>10.219204912685882</v>
      </c>
      <c r="H1700" s="1">
        <f t="shared" si="134"/>
        <v>5.9344724344327915E-3</v>
      </c>
    </row>
    <row r="1701" spans="1:8" x14ac:dyDescent="0.2">
      <c r="A1701">
        <f>Sheet1!A1692</f>
        <v>1665</v>
      </c>
      <c r="B1701">
        <f>Sheet1!B1692</f>
        <v>948.05</v>
      </c>
      <c r="C1701">
        <f t="shared" si="135"/>
        <v>937.85723270440258</v>
      </c>
      <c r="D1701">
        <f t="shared" si="136"/>
        <v>948.05845339660448</v>
      </c>
      <c r="F1701" s="1">
        <f t="shared" ref="F1701:F1764" si="137">B1701-C1701</f>
        <v>10.192767295597378</v>
      </c>
      <c r="G1701" s="1">
        <f t="shared" ref="G1701:G1764" si="138">D1701-C1701</f>
        <v>10.2012206922019</v>
      </c>
      <c r="H1701" s="1">
        <f t="shared" ref="H1701:H1764" si="139">D1701-B1701</f>
        <v>8.4533966045228226E-3</v>
      </c>
    </row>
    <row r="1702" spans="1:8" x14ac:dyDescent="0.2">
      <c r="A1702">
        <f>Sheet1!A1693</f>
        <v>1666</v>
      </c>
      <c r="B1702">
        <f>Sheet1!B1693</f>
        <v>948.49</v>
      </c>
      <c r="C1702">
        <f t="shared" ref="C1702:C1765" si="140">C$36+(A1702-1)*(C$2103-C$36)/2067</f>
        <v>938.30773584905671</v>
      </c>
      <c r="D1702">
        <f t="shared" ref="D1702:D1765" si="141">$J$21+A1702*$I$21+$H$21*A1702^2+$G$21*A1702^3</f>
        <v>948.49094157408467</v>
      </c>
      <c r="F1702" s="1">
        <f t="shared" si="137"/>
        <v>10.182264150943297</v>
      </c>
      <c r="G1702" s="1">
        <f t="shared" si="138"/>
        <v>10.18320572502796</v>
      </c>
      <c r="H1702" s="1">
        <f t="shared" si="139"/>
        <v>9.415740846634435E-4</v>
      </c>
    </row>
    <row r="1703" spans="1:8" x14ac:dyDescent="0.2">
      <c r="A1703">
        <f>Sheet1!A1694</f>
        <v>1667</v>
      </c>
      <c r="B1703">
        <f>Sheet1!B1694</f>
        <v>948.92</v>
      </c>
      <c r="C1703">
        <f t="shared" si="140"/>
        <v>938.75823899371073</v>
      </c>
      <c r="D1703">
        <f t="shared" si="141"/>
        <v>948.92339900111278</v>
      </c>
      <c r="F1703" s="1">
        <f t="shared" si="137"/>
        <v>10.161761006289225</v>
      </c>
      <c r="G1703" s="1">
        <f t="shared" si="138"/>
        <v>10.165160007402051</v>
      </c>
      <c r="H1703" s="1">
        <f t="shared" si="139"/>
        <v>3.3990011128253173E-3</v>
      </c>
    </row>
    <row r="1704" spans="1:8" x14ac:dyDescent="0.2">
      <c r="A1704">
        <f>Sheet1!A1695</f>
        <v>1668</v>
      </c>
      <c r="B1704">
        <f>Sheet1!B1695</f>
        <v>949.35</v>
      </c>
      <c r="C1704">
        <f t="shared" si="140"/>
        <v>939.20874213836476</v>
      </c>
      <c r="D1704">
        <f t="shared" si="141"/>
        <v>949.35582567392589</v>
      </c>
      <c r="F1704" s="1">
        <f t="shared" si="137"/>
        <v>10.141257861635268</v>
      </c>
      <c r="G1704" s="1">
        <f t="shared" si="138"/>
        <v>10.147083535561137</v>
      </c>
      <c r="H1704" s="1">
        <f t="shared" si="139"/>
        <v>5.8256739258695234E-3</v>
      </c>
    </row>
    <row r="1705" spans="1:8" x14ac:dyDescent="0.2">
      <c r="A1705">
        <f>Sheet1!A1696</f>
        <v>1669</v>
      </c>
      <c r="B1705">
        <f>Sheet1!B1696</f>
        <v>949.78</v>
      </c>
      <c r="C1705">
        <f t="shared" si="140"/>
        <v>939.659245283019</v>
      </c>
      <c r="D1705">
        <f t="shared" si="141"/>
        <v>949.78822158876153</v>
      </c>
      <c r="F1705" s="1">
        <f t="shared" si="137"/>
        <v>10.120754716980969</v>
      </c>
      <c r="G1705" s="1">
        <f t="shared" si="138"/>
        <v>10.128976305742526</v>
      </c>
      <c r="H1705" s="1">
        <f t="shared" si="139"/>
        <v>8.2215887615575411E-3</v>
      </c>
    </row>
    <row r="1706" spans="1:8" x14ac:dyDescent="0.2">
      <c r="A1706">
        <f>Sheet1!A1697</f>
        <v>1670</v>
      </c>
      <c r="B1706">
        <f>Sheet1!B1697</f>
        <v>950.22</v>
      </c>
      <c r="C1706">
        <f t="shared" si="140"/>
        <v>940.10974842767303</v>
      </c>
      <c r="D1706">
        <f t="shared" si="141"/>
        <v>950.22058674185701</v>
      </c>
      <c r="F1706" s="1">
        <f t="shared" si="137"/>
        <v>10.110251572327002</v>
      </c>
      <c r="G1706" s="1">
        <f t="shared" si="138"/>
        <v>10.110838314183979</v>
      </c>
      <c r="H1706" s="1">
        <f t="shared" si="139"/>
        <v>5.8674185697782377E-4</v>
      </c>
    </row>
    <row r="1707" spans="1:8" x14ac:dyDescent="0.2">
      <c r="A1707">
        <f>Sheet1!A1698</f>
        <v>1671</v>
      </c>
      <c r="B1707">
        <f>Sheet1!B1698</f>
        <v>950.65</v>
      </c>
      <c r="C1707">
        <f t="shared" si="140"/>
        <v>940.56025157232705</v>
      </c>
      <c r="D1707">
        <f t="shared" si="141"/>
        <v>950.65292112945019</v>
      </c>
      <c r="F1707" s="1">
        <f t="shared" si="137"/>
        <v>10.08974842767293</v>
      </c>
      <c r="G1707" s="1">
        <f t="shared" si="138"/>
        <v>10.092669557123145</v>
      </c>
      <c r="H1707" s="1">
        <f t="shared" si="139"/>
        <v>2.9211294502147211E-3</v>
      </c>
    </row>
    <row r="1708" spans="1:8" x14ac:dyDescent="0.2">
      <c r="A1708">
        <f>Sheet1!A1699</f>
        <v>1672</v>
      </c>
      <c r="B1708">
        <f>Sheet1!B1699</f>
        <v>951.08</v>
      </c>
      <c r="C1708">
        <f t="shared" si="140"/>
        <v>941.01075471698118</v>
      </c>
      <c r="D1708">
        <f t="shared" si="141"/>
        <v>951.08522474777794</v>
      </c>
      <c r="F1708" s="1">
        <f t="shared" si="137"/>
        <v>10.069245283018859</v>
      </c>
      <c r="G1708" s="1">
        <f t="shared" si="138"/>
        <v>10.074470030796761</v>
      </c>
      <c r="H1708" s="1">
        <f t="shared" si="139"/>
        <v>5.2247477779019391E-3</v>
      </c>
    </row>
    <row r="1709" spans="1:8" x14ac:dyDescent="0.2">
      <c r="A1709">
        <f>Sheet1!A1700</f>
        <v>1673</v>
      </c>
      <c r="B1709">
        <f>Sheet1!B1700</f>
        <v>951.51</v>
      </c>
      <c r="C1709">
        <f t="shared" si="140"/>
        <v>941.46125786163532</v>
      </c>
      <c r="D1709">
        <f t="shared" si="141"/>
        <v>951.51749759307768</v>
      </c>
      <c r="F1709" s="1">
        <f t="shared" si="137"/>
        <v>10.048742138364673</v>
      </c>
      <c r="G1709" s="1">
        <f t="shared" si="138"/>
        <v>10.056239731442361</v>
      </c>
      <c r="H1709" s="1">
        <f t="shared" si="139"/>
        <v>7.4975930776872701E-3</v>
      </c>
    </row>
    <row r="1710" spans="1:8" x14ac:dyDescent="0.2">
      <c r="A1710">
        <f>Sheet1!A1701</f>
        <v>1674</v>
      </c>
      <c r="B1710">
        <f>Sheet1!B1701</f>
        <v>951.95</v>
      </c>
      <c r="C1710">
        <f t="shared" si="140"/>
        <v>941.91176100628934</v>
      </c>
      <c r="D1710">
        <f t="shared" si="141"/>
        <v>951.94973966158716</v>
      </c>
      <c r="F1710" s="1">
        <f t="shared" si="137"/>
        <v>10.038238993710706</v>
      </c>
      <c r="G1710" s="1">
        <f t="shared" si="138"/>
        <v>10.03797865529782</v>
      </c>
      <c r="H1710" s="1">
        <f t="shared" si="139"/>
        <v>-2.6033841288608528E-4</v>
      </c>
    </row>
    <row r="1711" spans="1:8" x14ac:dyDescent="0.2">
      <c r="A1711">
        <f>Sheet1!A1702</f>
        <v>1675</v>
      </c>
      <c r="B1711">
        <f>Sheet1!B1702</f>
        <v>952.38</v>
      </c>
      <c r="C1711">
        <f t="shared" si="140"/>
        <v>942.36226415094347</v>
      </c>
      <c r="D1711">
        <f t="shared" si="141"/>
        <v>952.38195094954335</v>
      </c>
      <c r="F1711" s="1">
        <f t="shared" si="137"/>
        <v>10.017735849056521</v>
      </c>
      <c r="G1711" s="1">
        <f t="shared" si="138"/>
        <v>10.019686798599878</v>
      </c>
      <c r="H1711" s="1">
        <f t="shared" si="139"/>
        <v>1.9509495433567281E-3</v>
      </c>
    </row>
    <row r="1712" spans="1:8" x14ac:dyDescent="0.2">
      <c r="A1712">
        <f>Sheet1!A1703</f>
        <v>1676</v>
      </c>
      <c r="B1712">
        <f>Sheet1!B1703</f>
        <v>952.81</v>
      </c>
      <c r="C1712">
        <f t="shared" si="140"/>
        <v>942.8127672955975</v>
      </c>
      <c r="D1712">
        <f t="shared" si="141"/>
        <v>952.81413145318402</v>
      </c>
      <c r="F1712" s="1">
        <f t="shared" si="137"/>
        <v>9.9972327044024496</v>
      </c>
      <c r="G1712" s="1">
        <f t="shared" si="138"/>
        <v>10.001364157586522</v>
      </c>
      <c r="H1712" s="1">
        <f t="shared" si="139"/>
        <v>4.1314531840725977E-3</v>
      </c>
    </row>
    <row r="1713" spans="1:8" x14ac:dyDescent="0.2">
      <c r="A1713">
        <f>Sheet1!A1704</f>
        <v>1677</v>
      </c>
      <c r="B1713">
        <f>Sheet1!B1704</f>
        <v>953.24</v>
      </c>
      <c r="C1713">
        <f t="shared" si="140"/>
        <v>943.26327044025163</v>
      </c>
      <c r="D1713">
        <f t="shared" si="141"/>
        <v>953.24628116874635</v>
      </c>
      <c r="F1713" s="1">
        <f t="shared" si="137"/>
        <v>9.9767295597483781</v>
      </c>
      <c r="G1713" s="1">
        <f t="shared" si="138"/>
        <v>9.9830107284947189</v>
      </c>
      <c r="H1713" s="1">
        <f t="shared" si="139"/>
        <v>6.2811687463408816E-3</v>
      </c>
    </row>
    <row r="1714" spans="1:8" x14ac:dyDescent="0.2">
      <c r="A1714">
        <f>Sheet1!A1705</f>
        <v>1678</v>
      </c>
      <c r="B1714">
        <f>Sheet1!B1705</f>
        <v>953.67</v>
      </c>
      <c r="C1714">
        <f t="shared" si="140"/>
        <v>943.71377358490577</v>
      </c>
      <c r="D1714">
        <f t="shared" si="141"/>
        <v>953.678400092468</v>
      </c>
      <c r="F1714" s="1">
        <f t="shared" si="137"/>
        <v>9.9562264150941928</v>
      </c>
      <c r="G1714" s="1">
        <f t="shared" si="138"/>
        <v>9.9646265075622296</v>
      </c>
      <c r="H1714" s="1">
        <f t="shared" si="139"/>
        <v>8.4000924680367461E-3</v>
      </c>
    </row>
    <row r="1715" spans="1:8" x14ac:dyDescent="0.2">
      <c r="A1715">
        <f>Sheet1!A1706</f>
        <v>1679</v>
      </c>
      <c r="B1715">
        <f>Sheet1!B1706</f>
        <v>954.11</v>
      </c>
      <c r="C1715">
        <f t="shared" si="140"/>
        <v>944.16427672955979</v>
      </c>
      <c r="D1715">
        <f t="shared" si="141"/>
        <v>954.11048822058603</v>
      </c>
      <c r="F1715" s="1">
        <f t="shared" si="137"/>
        <v>9.9457232704402259</v>
      </c>
      <c r="G1715" s="1">
        <f t="shared" si="138"/>
        <v>9.9462114910262471</v>
      </c>
      <c r="H1715" s="1">
        <f t="shared" si="139"/>
        <v>4.8822058602127072E-4</v>
      </c>
    </row>
    <row r="1716" spans="1:8" x14ac:dyDescent="0.2">
      <c r="A1716">
        <f>Sheet1!A1707</f>
        <v>1680</v>
      </c>
      <c r="B1716">
        <f>Sheet1!B1707</f>
        <v>954.54</v>
      </c>
      <c r="C1716">
        <f t="shared" si="140"/>
        <v>944.61477987421392</v>
      </c>
      <c r="D1716">
        <f t="shared" si="141"/>
        <v>954.54254554933823</v>
      </c>
      <c r="F1716" s="1">
        <f t="shared" si="137"/>
        <v>9.9252201257860406</v>
      </c>
      <c r="G1716" s="1">
        <f t="shared" si="138"/>
        <v>9.9277656751243057</v>
      </c>
      <c r="H1716" s="1">
        <f t="shared" si="139"/>
        <v>2.5455493382651184E-3</v>
      </c>
    </row>
    <row r="1717" spans="1:8" x14ac:dyDescent="0.2">
      <c r="A1717">
        <f>Sheet1!A1708</f>
        <v>1681</v>
      </c>
      <c r="B1717">
        <f>Sheet1!B1708</f>
        <v>954.97</v>
      </c>
      <c r="C1717">
        <f t="shared" si="140"/>
        <v>945.06528301886806</v>
      </c>
      <c r="D1717">
        <f t="shared" si="141"/>
        <v>954.97457207496177</v>
      </c>
      <c r="F1717" s="1">
        <f t="shared" si="137"/>
        <v>9.9047169811319691</v>
      </c>
      <c r="G1717" s="1">
        <f t="shared" si="138"/>
        <v>9.9092890560937121</v>
      </c>
      <c r="H1717" s="1">
        <f t="shared" si="139"/>
        <v>4.5720749617430556E-3</v>
      </c>
    </row>
    <row r="1718" spans="1:8" x14ac:dyDescent="0.2">
      <c r="A1718">
        <f>Sheet1!A1709</f>
        <v>1682</v>
      </c>
      <c r="B1718">
        <f>Sheet1!B1709</f>
        <v>955.4</v>
      </c>
      <c r="C1718">
        <f t="shared" si="140"/>
        <v>945.51578616352208</v>
      </c>
      <c r="D1718">
        <f t="shared" si="141"/>
        <v>955.40656779369385</v>
      </c>
      <c r="F1718" s="1">
        <f t="shared" si="137"/>
        <v>9.8842138364778975</v>
      </c>
      <c r="G1718" s="1">
        <f t="shared" si="138"/>
        <v>9.890781630171773</v>
      </c>
      <c r="H1718" s="1">
        <f t="shared" si="139"/>
        <v>6.567793693875501E-3</v>
      </c>
    </row>
    <row r="1719" spans="1:8" x14ac:dyDescent="0.2">
      <c r="A1719">
        <f>Sheet1!A1710</f>
        <v>1683</v>
      </c>
      <c r="B1719">
        <f>Sheet1!B1710</f>
        <v>955.83</v>
      </c>
      <c r="C1719">
        <f t="shared" si="140"/>
        <v>945.96628930817621</v>
      </c>
      <c r="D1719">
        <f t="shared" si="141"/>
        <v>955.83853270177224</v>
      </c>
      <c r="F1719" s="1">
        <f t="shared" si="137"/>
        <v>9.863710691823826</v>
      </c>
      <c r="G1719" s="1">
        <f t="shared" si="138"/>
        <v>9.8722433935960225</v>
      </c>
      <c r="H1719" s="1">
        <f t="shared" si="139"/>
        <v>8.5327017721965603E-3</v>
      </c>
    </row>
    <row r="1720" spans="1:8" x14ac:dyDescent="0.2">
      <c r="A1720">
        <f>Sheet1!A1711</f>
        <v>1684</v>
      </c>
      <c r="B1720">
        <f>Sheet1!B1711</f>
        <v>956.27</v>
      </c>
      <c r="C1720">
        <f t="shared" si="140"/>
        <v>946.41679245283024</v>
      </c>
      <c r="D1720">
        <f t="shared" si="141"/>
        <v>956.27046679543412</v>
      </c>
      <c r="F1720" s="1">
        <f t="shared" si="137"/>
        <v>9.8532075471697453</v>
      </c>
      <c r="G1720" s="1">
        <f t="shared" si="138"/>
        <v>9.8536743426038811</v>
      </c>
      <c r="H1720" s="1">
        <f t="shared" si="139"/>
        <v>4.667954341357472E-4</v>
      </c>
    </row>
    <row r="1721" spans="1:8" x14ac:dyDescent="0.2">
      <c r="A1721">
        <f>Sheet1!A1712</f>
        <v>1685</v>
      </c>
      <c r="B1721">
        <f>Sheet1!B1712</f>
        <v>956.7</v>
      </c>
      <c r="C1721">
        <f t="shared" si="140"/>
        <v>946.86729559748437</v>
      </c>
      <c r="D1721">
        <f t="shared" si="141"/>
        <v>956.70237007091714</v>
      </c>
      <c r="F1721" s="1">
        <f t="shared" si="137"/>
        <v>9.8327044025156738</v>
      </c>
      <c r="G1721" s="1">
        <f t="shared" si="138"/>
        <v>9.8350744734327691</v>
      </c>
      <c r="H1721" s="1">
        <f t="shared" si="139"/>
        <v>2.3700709170952905E-3</v>
      </c>
    </row>
    <row r="1722" spans="1:8" x14ac:dyDescent="0.2">
      <c r="A1722">
        <f>Sheet1!A1713</f>
        <v>1686</v>
      </c>
      <c r="B1722">
        <f>Sheet1!B1713</f>
        <v>957.13</v>
      </c>
      <c r="C1722">
        <f t="shared" si="140"/>
        <v>947.31779874213851</v>
      </c>
      <c r="D1722">
        <f t="shared" si="141"/>
        <v>957.13424252445839</v>
      </c>
      <c r="F1722" s="1">
        <f t="shared" si="137"/>
        <v>9.8122012578614886</v>
      </c>
      <c r="G1722" s="1">
        <f t="shared" si="138"/>
        <v>9.8164437823198796</v>
      </c>
      <c r="H1722" s="1">
        <f t="shared" si="139"/>
        <v>4.2425244583910171E-3</v>
      </c>
    </row>
    <row r="1723" spans="1:8" x14ac:dyDescent="0.2">
      <c r="A1723">
        <f>Sheet1!A1714</f>
        <v>1687</v>
      </c>
      <c r="B1723">
        <f>Sheet1!B1714</f>
        <v>957.56</v>
      </c>
      <c r="C1723">
        <f t="shared" si="140"/>
        <v>947.76830188679253</v>
      </c>
      <c r="D1723">
        <f t="shared" si="141"/>
        <v>957.5660841522955</v>
      </c>
      <c r="F1723" s="1">
        <f t="shared" si="137"/>
        <v>9.791698113207417</v>
      </c>
      <c r="G1723" s="1">
        <f t="shared" si="138"/>
        <v>9.797782265502974</v>
      </c>
      <c r="H1723" s="1">
        <f t="shared" si="139"/>
        <v>6.0841522955570326E-3</v>
      </c>
    </row>
    <row r="1724" spans="1:8" x14ac:dyDescent="0.2">
      <c r="A1724">
        <f>Sheet1!A1715</f>
        <v>1688</v>
      </c>
      <c r="B1724">
        <f>Sheet1!B1715</f>
        <v>957.99</v>
      </c>
      <c r="C1724">
        <f t="shared" si="140"/>
        <v>948.21880503144655</v>
      </c>
      <c r="D1724">
        <f t="shared" si="141"/>
        <v>957.99789495066568</v>
      </c>
      <c r="F1724" s="1">
        <f t="shared" si="137"/>
        <v>9.7711949685534591</v>
      </c>
      <c r="G1724" s="1">
        <f t="shared" si="138"/>
        <v>9.7790899192191318</v>
      </c>
      <c r="H1724" s="1">
        <f t="shared" si="139"/>
        <v>7.8949506656726953E-3</v>
      </c>
    </row>
    <row r="1725" spans="1:8" x14ac:dyDescent="0.2">
      <c r="A1725">
        <f>Sheet1!A1716</f>
        <v>1689</v>
      </c>
      <c r="B1725">
        <f>Sheet1!B1716</f>
        <v>958.43</v>
      </c>
      <c r="C1725">
        <f t="shared" si="140"/>
        <v>948.6693081761008</v>
      </c>
      <c r="D1725">
        <f t="shared" si="141"/>
        <v>958.42967491580646</v>
      </c>
      <c r="F1725" s="1">
        <f t="shared" si="137"/>
        <v>9.7606918238991511</v>
      </c>
      <c r="G1725" s="1">
        <f t="shared" si="138"/>
        <v>9.7603667397056597</v>
      </c>
      <c r="H1725" s="1">
        <f t="shared" si="139"/>
        <v>-3.2508419349142059E-4</v>
      </c>
    </row>
    <row r="1726" spans="1:8" x14ac:dyDescent="0.2">
      <c r="A1726">
        <f>Sheet1!A1717</f>
        <v>1690</v>
      </c>
      <c r="B1726">
        <f>Sheet1!B1717</f>
        <v>958.86</v>
      </c>
      <c r="C1726">
        <f t="shared" si="140"/>
        <v>949.11981132075482</v>
      </c>
      <c r="D1726">
        <f t="shared" si="141"/>
        <v>958.86142404395525</v>
      </c>
      <c r="F1726" s="1">
        <f t="shared" si="137"/>
        <v>9.7401886792451933</v>
      </c>
      <c r="G1726" s="1">
        <f t="shared" si="138"/>
        <v>9.7416127232004328</v>
      </c>
      <c r="H1726" s="1">
        <f t="shared" si="139"/>
        <v>1.4240439552395401E-3</v>
      </c>
    </row>
    <row r="1727" spans="1:8" x14ac:dyDescent="0.2">
      <c r="A1727">
        <f>Sheet1!A1718</f>
        <v>1691</v>
      </c>
      <c r="B1727">
        <f>Sheet1!B1718</f>
        <v>959.29</v>
      </c>
      <c r="C1727">
        <f t="shared" si="140"/>
        <v>949.57031446540884</v>
      </c>
      <c r="D1727">
        <f t="shared" si="141"/>
        <v>959.29314233134937</v>
      </c>
      <c r="F1727" s="1">
        <f t="shared" si="137"/>
        <v>9.7196855345911217</v>
      </c>
      <c r="G1727" s="1">
        <f t="shared" si="138"/>
        <v>9.7228278659405305</v>
      </c>
      <c r="H1727" s="1">
        <f t="shared" si="139"/>
        <v>3.1423313494087779E-3</v>
      </c>
    </row>
    <row r="1728" spans="1:8" x14ac:dyDescent="0.2">
      <c r="A1728">
        <f>Sheet1!A1719</f>
        <v>1692</v>
      </c>
      <c r="B1728">
        <f>Sheet1!B1719</f>
        <v>959.72</v>
      </c>
      <c r="C1728">
        <f t="shared" si="140"/>
        <v>950.02081761006298</v>
      </c>
      <c r="D1728">
        <f t="shared" si="141"/>
        <v>959.72482977422646</v>
      </c>
      <c r="F1728" s="1">
        <f t="shared" si="137"/>
        <v>9.6991823899370502</v>
      </c>
      <c r="G1728" s="1">
        <f t="shared" si="138"/>
        <v>9.7040121641634869</v>
      </c>
      <c r="H1728" s="1">
        <f t="shared" si="139"/>
        <v>4.8297742264367116E-3</v>
      </c>
    </row>
    <row r="1729" spans="1:8" x14ac:dyDescent="0.2">
      <c r="A1729">
        <f>Sheet1!A1720</f>
        <v>1693</v>
      </c>
      <c r="B1729">
        <f>Sheet1!B1720</f>
        <v>960.15</v>
      </c>
      <c r="C1729">
        <f t="shared" si="140"/>
        <v>950.471320754717</v>
      </c>
      <c r="D1729">
        <f t="shared" si="141"/>
        <v>960.15648636882349</v>
      </c>
      <c r="F1729" s="1">
        <f t="shared" si="137"/>
        <v>9.6786792452829786</v>
      </c>
      <c r="G1729" s="1">
        <f t="shared" si="138"/>
        <v>9.685165614106495</v>
      </c>
      <c r="H1729" s="1">
        <f t="shared" si="139"/>
        <v>6.4863688235163863E-3</v>
      </c>
    </row>
    <row r="1730" spans="1:8" x14ac:dyDescent="0.2">
      <c r="A1730">
        <f>Sheet1!A1721</f>
        <v>1694</v>
      </c>
      <c r="B1730">
        <f>Sheet1!B1721</f>
        <v>960.58</v>
      </c>
      <c r="C1730">
        <f t="shared" si="140"/>
        <v>950.92182389937113</v>
      </c>
      <c r="D1730">
        <f t="shared" si="141"/>
        <v>960.58811211137834</v>
      </c>
      <c r="F1730" s="1">
        <f t="shared" si="137"/>
        <v>9.6581761006289071</v>
      </c>
      <c r="G1730" s="1">
        <f t="shared" si="138"/>
        <v>9.6662882120072027</v>
      </c>
      <c r="H1730" s="1">
        <f t="shared" si="139"/>
        <v>8.1121113782955945E-3</v>
      </c>
    </row>
    <row r="1731" spans="1:8" x14ac:dyDescent="0.2">
      <c r="A1731">
        <f>Sheet1!A1722</f>
        <v>1695</v>
      </c>
      <c r="B1731">
        <f>Sheet1!B1722</f>
        <v>961.02</v>
      </c>
      <c r="C1731">
        <f t="shared" si="140"/>
        <v>951.37232704402527</v>
      </c>
      <c r="D1731">
        <f t="shared" si="141"/>
        <v>961.01970699812796</v>
      </c>
      <c r="F1731" s="1">
        <f t="shared" si="137"/>
        <v>9.6476729559747127</v>
      </c>
      <c r="G1731" s="1">
        <f t="shared" si="138"/>
        <v>9.6473799541026892</v>
      </c>
      <c r="H1731" s="1">
        <f t="shared" si="139"/>
        <v>-2.930018720235239E-4</v>
      </c>
    </row>
    <row r="1732" spans="1:8" x14ac:dyDescent="0.2">
      <c r="A1732">
        <f>Sheet1!A1723</f>
        <v>1696</v>
      </c>
      <c r="B1732">
        <f>Sheet1!B1723</f>
        <v>961.45</v>
      </c>
      <c r="C1732">
        <f t="shared" si="140"/>
        <v>951.82283018867929</v>
      </c>
      <c r="D1732">
        <f t="shared" si="141"/>
        <v>961.45127102531012</v>
      </c>
      <c r="F1732" s="1">
        <f t="shared" si="137"/>
        <v>9.6271698113207549</v>
      </c>
      <c r="G1732" s="1">
        <f t="shared" si="138"/>
        <v>9.6284408366308298</v>
      </c>
      <c r="H1732" s="1">
        <f t="shared" si="139"/>
        <v>1.2710253100749469E-3</v>
      </c>
    </row>
    <row r="1733" spans="1:8" x14ac:dyDescent="0.2">
      <c r="A1733">
        <f>Sheet1!A1724</f>
        <v>1697</v>
      </c>
      <c r="B1733">
        <f>Sheet1!B1724</f>
        <v>961.88</v>
      </c>
      <c r="C1733">
        <f t="shared" si="140"/>
        <v>952.27333333333331</v>
      </c>
      <c r="D1733">
        <f t="shared" si="141"/>
        <v>961.88280418916224</v>
      </c>
      <c r="F1733" s="1">
        <f t="shared" si="137"/>
        <v>9.6066666666666833</v>
      </c>
      <c r="G1733" s="1">
        <f t="shared" si="138"/>
        <v>9.6094708558289312</v>
      </c>
      <c r="H1733" s="1">
        <f t="shared" si="139"/>
        <v>2.8041891622478943E-3</v>
      </c>
    </row>
    <row r="1734" spans="1:8" x14ac:dyDescent="0.2">
      <c r="A1734">
        <f>Sheet1!A1725</f>
        <v>1698</v>
      </c>
      <c r="B1734">
        <f>Sheet1!B1725</f>
        <v>962.31</v>
      </c>
      <c r="C1734">
        <f t="shared" si="140"/>
        <v>952.72383647798756</v>
      </c>
      <c r="D1734">
        <f t="shared" si="141"/>
        <v>962.31430648592129</v>
      </c>
      <c r="F1734" s="1">
        <f t="shared" si="137"/>
        <v>9.5861635220123844</v>
      </c>
      <c r="G1734" s="1">
        <f t="shared" si="138"/>
        <v>9.5904700079337317</v>
      </c>
      <c r="H1734" s="1">
        <f t="shared" si="139"/>
        <v>4.3064859213473028E-3</v>
      </c>
    </row>
    <row r="1735" spans="1:8" x14ac:dyDescent="0.2">
      <c r="A1735">
        <f>Sheet1!A1726</f>
        <v>1699</v>
      </c>
      <c r="B1735">
        <f>Sheet1!B1726</f>
        <v>962.74</v>
      </c>
      <c r="C1735">
        <f t="shared" si="140"/>
        <v>953.17433962264158</v>
      </c>
      <c r="D1735">
        <f t="shared" si="141"/>
        <v>962.74577791182503</v>
      </c>
      <c r="F1735" s="1">
        <f t="shared" si="137"/>
        <v>9.5656603773584266</v>
      </c>
      <c r="G1735" s="1">
        <f t="shared" si="138"/>
        <v>9.5714382891834475</v>
      </c>
      <c r="H1735" s="1">
        <f t="shared" si="139"/>
        <v>5.7779118250209649E-3</v>
      </c>
    </row>
    <row r="1736" spans="1:8" x14ac:dyDescent="0.2">
      <c r="A1736">
        <f>Sheet1!A1727</f>
        <v>1700</v>
      </c>
      <c r="B1736">
        <f>Sheet1!B1727</f>
        <v>963.17</v>
      </c>
      <c r="C1736">
        <f t="shared" si="140"/>
        <v>953.6248427672956</v>
      </c>
      <c r="D1736">
        <f t="shared" si="141"/>
        <v>963.17721846311065</v>
      </c>
      <c r="F1736" s="1">
        <f t="shared" si="137"/>
        <v>9.545157232704355</v>
      </c>
      <c r="G1736" s="1">
        <f t="shared" si="138"/>
        <v>9.5523756958150443</v>
      </c>
      <c r="H1736" s="1">
        <f t="shared" si="139"/>
        <v>7.2184631106892994E-3</v>
      </c>
    </row>
    <row r="1737" spans="1:8" x14ac:dyDescent="0.2">
      <c r="A1737">
        <f>Sheet1!A1728</f>
        <v>1701</v>
      </c>
      <c r="B1737">
        <f>Sheet1!B1728</f>
        <v>963.61</v>
      </c>
      <c r="C1737">
        <f t="shared" si="140"/>
        <v>954.07534591194974</v>
      </c>
      <c r="D1737">
        <f t="shared" si="141"/>
        <v>963.60862813601602</v>
      </c>
      <c r="F1737" s="1">
        <f t="shared" si="137"/>
        <v>9.5346540880502744</v>
      </c>
      <c r="G1737" s="1">
        <f t="shared" si="138"/>
        <v>9.5332822240662836</v>
      </c>
      <c r="H1737" s="1">
        <f t="shared" si="139"/>
        <v>-1.3718639839908064E-3</v>
      </c>
    </row>
    <row r="1738" spans="1:8" x14ac:dyDescent="0.2">
      <c r="A1738">
        <f>Sheet1!A1729</f>
        <v>1702</v>
      </c>
      <c r="B1738">
        <f>Sheet1!B1729</f>
        <v>964.04</v>
      </c>
      <c r="C1738">
        <f t="shared" si="140"/>
        <v>954.52584905660387</v>
      </c>
      <c r="D1738">
        <f t="shared" si="141"/>
        <v>964.04000692677789</v>
      </c>
      <c r="F1738" s="1">
        <f t="shared" si="137"/>
        <v>9.5141509433960891</v>
      </c>
      <c r="G1738" s="1">
        <f t="shared" si="138"/>
        <v>9.5141578701740173</v>
      </c>
      <c r="H1738" s="1">
        <f t="shared" si="139"/>
        <v>6.9267779281290132E-6</v>
      </c>
    </row>
    <row r="1739" spans="1:8" x14ac:dyDescent="0.2">
      <c r="A1739">
        <f>Sheet1!A1730</f>
        <v>1703</v>
      </c>
      <c r="B1739">
        <f>Sheet1!B1730</f>
        <v>964.47</v>
      </c>
      <c r="C1739">
        <f t="shared" si="140"/>
        <v>954.9763522012579</v>
      </c>
      <c r="D1739">
        <f t="shared" si="141"/>
        <v>964.47135483163413</v>
      </c>
      <c r="F1739" s="1">
        <f t="shared" si="137"/>
        <v>9.4936477987421313</v>
      </c>
      <c r="G1739" s="1">
        <f t="shared" si="138"/>
        <v>9.4950026303762343</v>
      </c>
      <c r="H1739" s="1">
        <f t="shared" si="139"/>
        <v>1.3548316341029931E-3</v>
      </c>
    </row>
    <row r="1740" spans="1:8" x14ac:dyDescent="0.2">
      <c r="A1740">
        <f>Sheet1!A1731</f>
        <v>1704</v>
      </c>
      <c r="B1740">
        <f>Sheet1!B1731</f>
        <v>964.9</v>
      </c>
      <c r="C1740">
        <f t="shared" si="140"/>
        <v>955.42685534591203</v>
      </c>
      <c r="D1740">
        <f t="shared" si="141"/>
        <v>964.90267184682205</v>
      </c>
      <c r="F1740" s="1">
        <f t="shared" si="137"/>
        <v>9.473144654087946</v>
      </c>
      <c r="G1740" s="1">
        <f t="shared" si="138"/>
        <v>9.4758165009100139</v>
      </c>
      <c r="H1740" s="1">
        <f t="shared" si="139"/>
        <v>2.6718468220678915E-3</v>
      </c>
    </row>
    <row r="1741" spans="1:8" x14ac:dyDescent="0.2">
      <c r="A1741">
        <f>Sheet1!A1732</f>
        <v>1705</v>
      </c>
      <c r="B1741">
        <f>Sheet1!B1732</f>
        <v>965.33</v>
      </c>
      <c r="C1741">
        <f t="shared" si="140"/>
        <v>955.87735849056605</v>
      </c>
      <c r="D1741">
        <f t="shared" si="141"/>
        <v>965.33395796857883</v>
      </c>
      <c r="F1741" s="1">
        <f t="shared" si="137"/>
        <v>9.4526415094339882</v>
      </c>
      <c r="G1741" s="1">
        <f t="shared" si="138"/>
        <v>9.4565994780127767</v>
      </c>
      <c r="H1741" s="1">
        <f t="shared" si="139"/>
        <v>3.9579685787884955E-3</v>
      </c>
    </row>
    <row r="1742" spans="1:8" x14ac:dyDescent="0.2">
      <c r="A1742">
        <f>Sheet1!A1733</f>
        <v>1706</v>
      </c>
      <c r="B1742">
        <f>Sheet1!B1733</f>
        <v>965.76</v>
      </c>
      <c r="C1742">
        <f t="shared" si="140"/>
        <v>956.32786163522019</v>
      </c>
      <c r="D1742">
        <f t="shared" si="141"/>
        <v>965.76521319314213</v>
      </c>
      <c r="F1742" s="1">
        <f t="shared" si="137"/>
        <v>9.4321383647798029</v>
      </c>
      <c r="G1742" s="1">
        <f t="shared" si="138"/>
        <v>9.4373515579219429</v>
      </c>
      <c r="H1742" s="1">
        <f t="shared" si="139"/>
        <v>5.2131931421399713E-3</v>
      </c>
    </row>
    <row r="1743" spans="1:8" x14ac:dyDescent="0.2">
      <c r="A1743">
        <f>Sheet1!A1734</f>
        <v>1707</v>
      </c>
      <c r="B1743">
        <f>Sheet1!B1734</f>
        <v>966.19</v>
      </c>
      <c r="C1743">
        <f t="shared" si="140"/>
        <v>956.77836477987432</v>
      </c>
      <c r="D1743">
        <f t="shared" si="141"/>
        <v>966.19643751674914</v>
      </c>
      <c r="F1743" s="1">
        <f t="shared" si="137"/>
        <v>9.4116352201257314</v>
      </c>
      <c r="G1743" s="1">
        <f t="shared" si="138"/>
        <v>9.4180727368748194</v>
      </c>
      <c r="H1743" s="1">
        <f t="shared" si="139"/>
        <v>6.4375167490879903E-3</v>
      </c>
    </row>
    <row r="1744" spans="1:8" x14ac:dyDescent="0.2">
      <c r="A1744">
        <f>Sheet1!A1735</f>
        <v>1708</v>
      </c>
      <c r="B1744">
        <f>Sheet1!B1735</f>
        <v>966.62</v>
      </c>
      <c r="C1744">
        <f t="shared" si="140"/>
        <v>957.22886792452834</v>
      </c>
      <c r="D1744">
        <f t="shared" si="141"/>
        <v>966.62763093563751</v>
      </c>
      <c r="F1744" s="1">
        <f t="shared" si="137"/>
        <v>9.3911320754716598</v>
      </c>
      <c r="G1744" s="1">
        <f t="shared" si="138"/>
        <v>9.3987630111091676</v>
      </c>
      <c r="H1744" s="1">
        <f t="shared" si="139"/>
        <v>7.6309356375077186E-3</v>
      </c>
    </row>
    <row r="1745" spans="1:8" x14ac:dyDescent="0.2">
      <c r="A1745">
        <f>Sheet1!A1736</f>
        <v>1709</v>
      </c>
      <c r="B1745">
        <f>Sheet1!B1736</f>
        <v>967.06</v>
      </c>
      <c r="C1745">
        <f t="shared" si="140"/>
        <v>957.67937106918248</v>
      </c>
      <c r="D1745">
        <f t="shared" si="141"/>
        <v>967.05879344604432</v>
      </c>
      <c r="F1745" s="1">
        <f t="shared" si="137"/>
        <v>9.3806289308174655</v>
      </c>
      <c r="G1745" s="1">
        <f t="shared" si="138"/>
        <v>9.3794223768618394</v>
      </c>
      <c r="H1745" s="1">
        <f t="shared" si="139"/>
        <v>-1.2065539556260774E-3</v>
      </c>
    </row>
    <row r="1746" spans="1:8" x14ac:dyDescent="0.2">
      <c r="A1746">
        <f>Sheet1!A1737</f>
        <v>1710</v>
      </c>
      <c r="B1746">
        <f>Sheet1!B1737</f>
        <v>967.49</v>
      </c>
      <c r="C1746">
        <f t="shared" si="140"/>
        <v>958.12987421383662</v>
      </c>
      <c r="D1746">
        <f t="shared" si="141"/>
        <v>967.48992504420744</v>
      </c>
      <c r="F1746" s="1">
        <f t="shared" si="137"/>
        <v>9.360125786163394</v>
      </c>
      <c r="G1746" s="1">
        <f t="shared" si="138"/>
        <v>9.3600508303708239</v>
      </c>
      <c r="H1746" s="1">
        <f t="shared" si="139"/>
        <v>-7.4955792570108315E-5</v>
      </c>
    </row>
    <row r="1747" spans="1:8" x14ac:dyDescent="0.2">
      <c r="A1747">
        <f>Sheet1!A1738</f>
        <v>1711</v>
      </c>
      <c r="B1747">
        <f>Sheet1!B1738</f>
        <v>967.92</v>
      </c>
      <c r="C1747">
        <f t="shared" si="140"/>
        <v>958.58037735849064</v>
      </c>
      <c r="D1747">
        <f t="shared" si="141"/>
        <v>967.92102572636395</v>
      </c>
      <c r="F1747" s="1">
        <f t="shared" si="137"/>
        <v>9.3396226415093224</v>
      </c>
      <c r="G1747" s="1">
        <f t="shared" si="138"/>
        <v>9.3406483678733139</v>
      </c>
      <c r="H1747" s="1">
        <f t="shared" si="139"/>
        <v>1.0257263639914527E-3</v>
      </c>
    </row>
    <row r="1748" spans="1:8" x14ac:dyDescent="0.2">
      <c r="A1748">
        <f>Sheet1!A1739</f>
        <v>1712</v>
      </c>
      <c r="B1748">
        <f>Sheet1!B1739</f>
        <v>968.35</v>
      </c>
      <c r="C1748">
        <f t="shared" si="140"/>
        <v>959.03088050314477</v>
      </c>
      <c r="D1748">
        <f t="shared" si="141"/>
        <v>968.35209548875105</v>
      </c>
      <c r="F1748" s="1">
        <f t="shared" si="137"/>
        <v>9.3191194968552509</v>
      </c>
      <c r="G1748" s="1">
        <f t="shared" si="138"/>
        <v>9.3212149856062751</v>
      </c>
      <c r="H1748" s="1">
        <f t="shared" si="139"/>
        <v>2.095488751024277E-3</v>
      </c>
    </row>
    <row r="1749" spans="1:8" x14ac:dyDescent="0.2">
      <c r="A1749">
        <f>Sheet1!A1740</f>
        <v>1713</v>
      </c>
      <c r="B1749">
        <f>Sheet1!B1740</f>
        <v>968.78</v>
      </c>
      <c r="C1749">
        <f t="shared" si="140"/>
        <v>959.48138364779879</v>
      </c>
      <c r="D1749">
        <f t="shared" si="141"/>
        <v>968.7831343276066</v>
      </c>
      <c r="F1749" s="1">
        <f t="shared" si="137"/>
        <v>9.2986163522011793</v>
      </c>
      <c r="G1749" s="1">
        <f t="shared" si="138"/>
        <v>9.3017506798078102</v>
      </c>
      <c r="H1749" s="1">
        <f t="shared" si="139"/>
        <v>3.1343276066309045E-3</v>
      </c>
    </row>
    <row r="1750" spans="1:8" x14ac:dyDescent="0.2">
      <c r="A1750">
        <f>Sheet1!A1741</f>
        <v>1714</v>
      </c>
      <c r="B1750">
        <f>Sheet1!B1741</f>
        <v>969.21</v>
      </c>
      <c r="C1750">
        <f t="shared" si="140"/>
        <v>959.93188679245293</v>
      </c>
      <c r="D1750">
        <f t="shared" si="141"/>
        <v>969.2141422391677</v>
      </c>
      <c r="F1750" s="1">
        <f t="shared" si="137"/>
        <v>9.2781132075471078</v>
      </c>
      <c r="G1750" s="1">
        <f t="shared" si="138"/>
        <v>9.2822554467147711</v>
      </c>
      <c r="H1750" s="1">
        <f t="shared" si="139"/>
        <v>4.1422391676633197E-3</v>
      </c>
    </row>
    <row r="1751" spans="1:8" x14ac:dyDescent="0.2">
      <c r="A1751">
        <f>Sheet1!A1742</f>
        <v>1715</v>
      </c>
      <c r="B1751">
        <f>Sheet1!B1742</f>
        <v>969.64</v>
      </c>
      <c r="C1751">
        <f t="shared" si="140"/>
        <v>960.38238993710706</v>
      </c>
      <c r="D1751">
        <f t="shared" si="141"/>
        <v>969.64511921967187</v>
      </c>
      <c r="F1751" s="1">
        <f t="shared" si="137"/>
        <v>9.2576100628929225</v>
      </c>
      <c r="G1751" s="1">
        <f t="shared" si="138"/>
        <v>9.2627292825648055</v>
      </c>
      <c r="H1751" s="1">
        <f t="shared" si="139"/>
        <v>5.1192196718830019E-3</v>
      </c>
    </row>
    <row r="1752" spans="1:8" x14ac:dyDescent="0.2">
      <c r="A1752">
        <f>Sheet1!A1743</f>
        <v>1716</v>
      </c>
      <c r="B1752">
        <f>Sheet1!B1743</f>
        <v>970.07</v>
      </c>
      <c r="C1752">
        <f t="shared" si="140"/>
        <v>960.83289308176109</v>
      </c>
      <c r="D1752">
        <f t="shared" si="141"/>
        <v>970.07606526535631</v>
      </c>
      <c r="F1752" s="1">
        <f t="shared" si="137"/>
        <v>9.2371069182389647</v>
      </c>
      <c r="G1752" s="1">
        <f t="shared" si="138"/>
        <v>9.2431721835952203</v>
      </c>
      <c r="H1752" s="1">
        <f t="shared" si="139"/>
        <v>6.0652653562556225E-3</v>
      </c>
    </row>
    <row r="1753" spans="1:8" x14ac:dyDescent="0.2">
      <c r="A1753">
        <f>Sheet1!A1744</f>
        <v>1717</v>
      </c>
      <c r="B1753">
        <f>Sheet1!B1744</f>
        <v>970.5</v>
      </c>
      <c r="C1753">
        <f t="shared" si="140"/>
        <v>961.28339622641511</v>
      </c>
      <c r="D1753">
        <f t="shared" si="141"/>
        <v>970.506980372459</v>
      </c>
      <c r="F1753" s="1">
        <f t="shared" si="137"/>
        <v>9.2166037735848931</v>
      </c>
      <c r="G1753" s="1">
        <f t="shared" si="138"/>
        <v>9.2235841460438905</v>
      </c>
      <c r="H1753" s="1">
        <f t="shared" si="139"/>
        <v>6.9803724589974081E-3</v>
      </c>
    </row>
    <row r="1754" spans="1:8" x14ac:dyDescent="0.2">
      <c r="A1754">
        <f>Sheet1!A1745</f>
        <v>1718</v>
      </c>
      <c r="B1754">
        <f>Sheet1!B1745</f>
        <v>970.93</v>
      </c>
      <c r="C1754">
        <f t="shared" si="140"/>
        <v>961.73389937106924</v>
      </c>
      <c r="D1754">
        <f t="shared" si="141"/>
        <v>970.93786453721657</v>
      </c>
      <c r="F1754" s="1">
        <f t="shared" si="137"/>
        <v>9.1961006289307079</v>
      </c>
      <c r="G1754" s="1">
        <f t="shared" si="138"/>
        <v>9.2039651661473272</v>
      </c>
      <c r="H1754" s="1">
        <f t="shared" si="139"/>
        <v>7.8645372166192828E-3</v>
      </c>
    </row>
    <row r="1755" spans="1:8" x14ac:dyDescent="0.2">
      <c r="A1755">
        <f>Sheet1!A1746</f>
        <v>1719</v>
      </c>
      <c r="B1755">
        <f>Sheet1!B1746</f>
        <v>971.37</v>
      </c>
      <c r="C1755">
        <f t="shared" si="140"/>
        <v>962.18440251572338</v>
      </c>
      <c r="D1755">
        <f t="shared" si="141"/>
        <v>971.36871775586712</v>
      </c>
      <c r="F1755" s="1">
        <f t="shared" si="137"/>
        <v>9.1855974842766273</v>
      </c>
      <c r="G1755" s="1">
        <f t="shared" si="138"/>
        <v>9.1843152401437465</v>
      </c>
      <c r="H1755" s="1">
        <f t="shared" si="139"/>
        <v>-1.2822441328808054E-3</v>
      </c>
    </row>
    <row r="1756" spans="1:8" x14ac:dyDescent="0.2">
      <c r="A1756">
        <f>Sheet1!A1747</f>
        <v>1720</v>
      </c>
      <c r="B1756">
        <f>Sheet1!B1747</f>
        <v>971.8</v>
      </c>
      <c r="C1756">
        <f t="shared" si="140"/>
        <v>962.6349056603774</v>
      </c>
      <c r="D1756">
        <f t="shared" si="141"/>
        <v>971.79954002464751</v>
      </c>
      <c r="F1756" s="1">
        <f t="shared" si="137"/>
        <v>9.1650943396225557</v>
      </c>
      <c r="G1756" s="1">
        <f t="shared" si="138"/>
        <v>9.164634364270114</v>
      </c>
      <c r="H1756" s="1">
        <f t="shared" si="139"/>
        <v>-4.599753524416883E-4</v>
      </c>
    </row>
    <row r="1757" spans="1:8" x14ac:dyDescent="0.2">
      <c r="A1757">
        <f>Sheet1!A1748</f>
        <v>1721</v>
      </c>
      <c r="B1757">
        <f>Sheet1!B1748</f>
        <v>972.23</v>
      </c>
      <c r="C1757">
        <f t="shared" si="140"/>
        <v>963.08540880503153</v>
      </c>
      <c r="D1757">
        <f t="shared" si="141"/>
        <v>972.23033133979527</v>
      </c>
      <c r="F1757" s="1">
        <f t="shared" si="137"/>
        <v>9.1445911949684842</v>
      </c>
      <c r="G1757" s="1">
        <f t="shared" si="138"/>
        <v>9.1449225347637366</v>
      </c>
      <c r="H1757" s="1">
        <f t="shared" si="139"/>
        <v>3.3133979525246104E-4</v>
      </c>
    </row>
    <row r="1758" spans="1:8" x14ac:dyDescent="0.2">
      <c r="A1758">
        <f>Sheet1!A1749</f>
        <v>1722</v>
      </c>
      <c r="B1758">
        <f>Sheet1!B1749</f>
        <v>972.66</v>
      </c>
      <c r="C1758">
        <f t="shared" si="140"/>
        <v>963.53591194968556</v>
      </c>
      <c r="D1758">
        <f t="shared" si="141"/>
        <v>972.66109169754816</v>
      </c>
      <c r="F1758" s="1">
        <f t="shared" si="137"/>
        <v>9.1240880503144126</v>
      </c>
      <c r="G1758" s="1">
        <f t="shared" si="138"/>
        <v>9.1251797478626031</v>
      </c>
      <c r="H1758" s="1">
        <f t="shared" si="139"/>
        <v>1.0916975481904956E-3</v>
      </c>
    </row>
    <row r="1759" spans="1:8" x14ac:dyDescent="0.2">
      <c r="A1759">
        <f>Sheet1!A1750</f>
        <v>1723</v>
      </c>
      <c r="B1759">
        <f>Sheet1!B1750</f>
        <v>973.09</v>
      </c>
      <c r="C1759">
        <f t="shared" si="140"/>
        <v>963.98641509433969</v>
      </c>
      <c r="D1759">
        <f t="shared" si="141"/>
        <v>973.09182109414314</v>
      </c>
      <c r="F1759" s="1">
        <f t="shared" si="137"/>
        <v>9.1035849056603411</v>
      </c>
      <c r="G1759" s="1">
        <f t="shared" si="138"/>
        <v>9.1054059998034518</v>
      </c>
      <c r="H1759" s="1">
        <f t="shared" si="139"/>
        <v>1.821094143110713E-3</v>
      </c>
    </row>
    <row r="1760" spans="1:8" x14ac:dyDescent="0.2">
      <c r="A1760">
        <f>Sheet1!A1751</f>
        <v>1724</v>
      </c>
      <c r="B1760">
        <f>Sheet1!B1751</f>
        <v>973.52</v>
      </c>
      <c r="C1760">
        <f t="shared" si="140"/>
        <v>964.43691823899383</v>
      </c>
      <c r="D1760">
        <f t="shared" si="141"/>
        <v>973.52251952581798</v>
      </c>
      <c r="F1760" s="1">
        <f t="shared" si="137"/>
        <v>9.0830817610061558</v>
      </c>
      <c r="G1760" s="1">
        <f t="shared" si="138"/>
        <v>9.0856012868241578</v>
      </c>
      <c r="H1760" s="1">
        <f t="shared" si="139"/>
        <v>2.5195258180019664E-3</v>
      </c>
    </row>
    <row r="1761" spans="1:8" x14ac:dyDescent="0.2">
      <c r="A1761">
        <f>Sheet1!A1752</f>
        <v>1725</v>
      </c>
      <c r="B1761">
        <f>Sheet1!B1752</f>
        <v>973.95</v>
      </c>
      <c r="C1761">
        <f t="shared" si="140"/>
        <v>964.88742138364785</v>
      </c>
      <c r="D1761">
        <f t="shared" si="141"/>
        <v>973.95318698880965</v>
      </c>
      <c r="F1761" s="1">
        <f t="shared" si="137"/>
        <v>9.062578616352198</v>
      </c>
      <c r="G1761" s="1">
        <f t="shared" si="138"/>
        <v>9.0657656051618005</v>
      </c>
      <c r="H1761" s="1">
        <f t="shared" si="139"/>
        <v>3.1869888096025534E-3</v>
      </c>
    </row>
    <row r="1762" spans="1:8" x14ac:dyDescent="0.2">
      <c r="A1762">
        <f>Sheet1!A1753</f>
        <v>1726</v>
      </c>
      <c r="B1762">
        <f>Sheet1!B1753</f>
        <v>974.38</v>
      </c>
      <c r="C1762">
        <f t="shared" si="140"/>
        <v>965.33792452830187</v>
      </c>
      <c r="D1762">
        <f t="shared" si="141"/>
        <v>974.3838234793559</v>
      </c>
      <c r="F1762" s="1">
        <f t="shared" si="137"/>
        <v>9.0420754716981264</v>
      </c>
      <c r="G1762" s="1">
        <f t="shared" si="138"/>
        <v>9.0458989510540277</v>
      </c>
      <c r="H1762" s="1">
        <f t="shared" si="139"/>
        <v>3.8234793559013269E-3</v>
      </c>
    </row>
    <row r="1763" spans="1:8" x14ac:dyDescent="0.2">
      <c r="A1763">
        <f>Sheet1!A1754</f>
        <v>1727</v>
      </c>
      <c r="B1763">
        <f>Sheet1!B1754</f>
        <v>974.81</v>
      </c>
      <c r="C1763">
        <f t="shared" si="140"/>
        <v>965.78842767295612</v>
      </c>
      <c r="D1763">
        <f t="shared" si="141"/>
        <v>974.81442899369415</v>
      </c>
      <c r="F1763" s="1">
        <f t="shared" si="137"/>
        <v>9.0215723270438275</v>
      </c>
      <c r="G1763" s="1">
        <f t="shared" si="138"/>
        <v>9.0260013207380325</v>
      </c>
      <c r="H1763" s="1">
        <f t="shared" si="139"/>
        <v>4.428993694205019E-3</v>
      </c>
    </row>
    <row r="1764" spans="1:8" x14ac:dyDescent="0.2">
      <c r="A1764">
        <f>Sheet1!A1755</f>
        <v>1728</v>
      </c>
      <c r="B1764">
        <f>Sheet1!B1755</f>
        <v>975.24</v>
      </c>
      <c r="C1764">
        <f t="shared" si="140"/>
        <v>966.23893081761014</v>
      </c>
      <c r="D1764">
        <f t="shared" si="141"/>
        <v>975.24500352806137</v>
      </c>
      <c r="F1764" s="1">
        <f t="shared" si="137"/>
        <v>9.0010691823898696</v>
      </c>
      <c r="G1764" s="1">
        <f t="shared" si="138"/>
        <v>9.0060727104512353</v>
      </c>
      <c r="H1764" s="1">
        <f t="shared" si="139"/>
        <v>5.0035280613656141E-3</v>
      </c>
    </row>
    <row r="1765" spans="1:8" x14ac:dyDescent="0.2">
      <c r="A1765">
        <f>Sheet1!A1756</f>
        <v>1729</v>
      </c>
      <c r="B1765">
        <f>Sheet1!B1756</f>
        <v>975.67</v>
      </c>
      <c r="C1765">
        <f t="shared" si="140"/>
        <v>966.68943396226416</v>
      </c>
      <c r="D1765">
        <f t="shared" si="141"/>
        <v>975.67554707869556</v>
      </c>
      <c r="F1765" s="1">
        <f t="shared" ref="F1765:F1828" si="142">B1765-C1765</f>
        <v>8.9805660377357981</v>
      </c>
      <c r="G1765" s="1">
        <f t="shared" ref="G1765:G1828" si="143">D1765-C1765</f>
        <v>8.9861131164313974</v>
      </c>
      <c r="H1765" s="1">
        <f t="shared" ref="H1765:H1828" si="144">D1765-B1765</f>
        <v>5.547078695599339E-3</v>
      </c>
    </row>
    <row r="1766" spans="1:8" x14ac:dyDescent="0.2">
      <c r="A1766">
        <f>Sheet1!A1757</f>
        <v>1730</v>
      </c>
      <c r="B1766">
        <f>Sheet1!B1757</f>
        <v>976.1</v>
      </c>
      <c r="C1766">
        <f t="shared" ref="C1766:C1829" si="145">C$36+(A1766-1)*(C$2103-C$36)/2067</f>
        <v>967.1399371069183</v>
      </c>
      <c r="D1766">
        <f t="shared" ref="D1766:D1829" si="146">$J$21+A1766*$I$21+$H$21*A1766^2+$G$21*A1766^3</f>
        <v>976.10605964183367</v>
      </c>
      <c r="F1766" s="1">
        <f t="shared" si="142"/>
        <v>8.9600628930817265</v>
      </c>
      <c r="G1766" s="1">
        <f t="shared" si="143"/>
        <v>8.966122534915371</v>
      </c>
      <c r="H1766" s="1">
        <f t="shared" si="144"/>
        <v>6.0596418336444913E-3</v>
      </c>
    </row>
    <row r="1767" spans="1:8" x14ac:dyDescent="0.2">
      <c r="A1767">
        <f>Sheet1!A1758</f>
        <v>1731</v>
      </c>
      <c r="B1767">
        <f>Sheet1!B1758</f>
        <v>976.53</v>
      </c>
      <c r="C1767">
        <f t="shared" si="145"/>
        <v>967.59044025157243</v>
      </c>
      <c r="D1767">
        <f t="shared" si="146"/>
        <v>976.53654121371346</v>
      </c>
      <c r="F1767" s="1">
        <f t="shared" si="142"/>
        <v>8.9395597484275413</v>
      </c>
      <c r="G1767" s="1">
        <f t="shared" si="143"/>
        <v>8.9461009621410312</v>
      </c>
      <c r="H1767" s="1">
        <f t="shared" si="144"/>
        <v>6.541213713489924E-3</v>
      </c>
    </row>
    <row r="1768" spans="1:8" x14ac:dyDescent="0.2">
      <c r="A1768">
        <f>Sheet1!A1759</f>
        <v>1732</v>
      </c>
      <c r="B1768">
        <f>Sheet1!B1759</f>
        <v>976.96</v>
      </c>
      <c r="C1768">
        <f t="shared" si="145"/>
        <v>968.04094339622645</v>
      </c>
      <c r="D1768">
        <f t="shared" si="146"/>
        <v>976.9669917905718</v>
      </c>
      <c r="F1768" s="1">
        <f t="shared" si="142"/>
        <v>8.9190566037735834</v>
      </c>
      <c r="G1768" s="1">
        <f t="shared" si="143"/>
        <v>8.9260483943453437</v>
      </c>
      <c r="H1768" s="1">
        <f t="shared" si="144"/>
        <v>6.991790571760248E-3</v>
      </c>
    </row>
    <row r="1769" spans="1:8" x14ac:dyDescent="0.2">
      <c r="A1769">
        <f>Sheet1!A1760</f>
        <v>1733</v>
      </c>
      <c r="B1769">
        <f>Sheet1!B1760</f>
        <v>977.39</v>
      </c>
      <c r="C1769">
        <f t="shared" si="145"/>
        <v>968.49144654088059</v>
      </c>
      <c r="D1769">
        <f t="shared" si="146"/>
        <v>977.39741136864677</v>
      </c>
      <c r="F1769" s="1">
        <f t="shared" si="142"/>
        <v>8.8985534591193982</v>
      </c>
      <c r="G1769" s="1">
        <f t="shared" si="143"/>
        <v>8.9059648277661836</v>
      </c>
      <c r="H1769" s="1">
        <f t="shared" si="144"/>
        <v>7.4113686467853768E-3</v>
      </c>
    </row>
    <row r="1770" spans="1:8" x14ac:dyDescent="0.2">
      <c r="A1770">
        <f>Sheet1!A1761</f>
        <v>1734</v>
      </c>
      <c r="B1770">
        <f>Sheet1!B1761</f>
        <v>977.82</v>
      </c>
      <c r="C1770">
        <f t="shared" si="145"/>
        <v>968.94194968553461</v>
      </c>
      <c r="D1770">
        <f t="shared" si="146"/>
        <v>977.82779994417535</v>
      </c>
      <c r="F1770" s="1">
        <f t="shared" si="142"/>
        <v>8.8780503144654404</v>
      </c>
      <c r="G1770" s="1">
        <f t="shared" si="143"/>
        <v>8.885850258640744</v>
      </c>
      <c r="H1770" s="1">
        <f t="shared" si="144"/>
        <v>7.7999441753036081E-3</v>
      </c>
    </row>
    <row r="1771" spans="1:8" x14ac:dyDescent="0.2">
      <c r="A1771">
        <f>Sheet1!A1762</f>
        <v>1735</v>
      </c>
      <c r="B1771">
        <f>Sheet1!B1762</f>
        <v>978.26</v>
      </c>
      <c r="C1771">
        <f t="shared" si="145"/>
        <v>969.39245283018874</v>
      </c>
      <c r="D1771">
        <f t="shared" si="146"/>
        <v>978.25815751339485</v>
      </c>
      <c r="F1771" s="1">
        <f t="shared" si="142"/>
        <v>8.867547169811246</v>
      </c>
      <c r="G1771" s="1">
        <f t="shared" si="143"/>
        <v>8.8657046832061042</v>
      </c>
      <c r="H1771" s="1">
        <f t="shared" si="144"/>
        <v>-1.8424866051418576E-3</v>
      </c>
    </row>
    <row r="1772" spans="1:8" x14ac:dyDescent="0.2">
      <c r="A1772">
        <f>Sheet1!A1763</f>
        <v>1736</v>
      </c>
      <c r="B1772">
        <f>Sheet1!B1763</f>
        <v>978.69</v>
      </c>
      <c r="C1772">
        <f t="shared" si="145"/>
        <v>969.84295597484288</v>
      </c>
      <c r="D1772">
        <f t="shared" si="146"/>
        <v>978.68848407254313</v>
      </c>
      <c r="F1772" s="1">
        <f t="shared" si="142"/>
        <v>8.8470440251571745</v>
      </c>
      <c r="G1772" s="1">
        <f t="shared" si="143"/>
        <v>8.8455280977002531</v>
      </c>
      <c r="H1772" s="1">
        <f t="shared" si="144"/>
        <v>-1.5159274569214176E-3</v>
      </c>
    </row>
    <row r="1773" spans="1:8" x14ac:dyDescent="0.2">
      <c r="A1773">
        <f>Sheet1!A1764</f>
        <v>1737</v>
      </c>
      <c r="B1773">
        <f>Sheet1!B1764</f>
        <v>979.12</v>
      </c>
      <c r="C1773">
        <f t="shared" si="145"/>
        <v>970.2934591194969</v>
      </c>
      <c r="D1773">
        <f t="shared" si="146"/>
        <v>979.11877961785706</v>
      </c>
      <c r="F1773" s="1">
        <f t="shared" si="142"/>
        <v>8.8265408805031029</v>
      </c>
      <c r="G1773" s="1">
        <f t="shared" si="143"/>
        <v>8.8253204983601563</v>
      </c>
      <c r="H1773" s="1">
        <f t="shared" si="144"/>
        <v>-1.2203821429466188E-3</v>
      </c>
    </row>
    <row r="1774" spans="1:8" x14ac:dyDescent="0.2">
      <c r="A1774">
        <f>Sheet1!A1765</f>
        <v>1738</v>
      </c>
      <c r="B1774">
        <f>Sheet1!B1765</f>
        <v>979.55</v>
      </c>
      <c r="C1774">
        <f t="shared" si="145"/>
        <v>970.74396226415104</v>
      </c>
      <c r="D1774">
        <f t="shared" si="146"/>
        <v>979.54904414557438</v>
      </c>
      <c r="F1774" s="1">
        <f t="shared" si="142"/>
        <v>8.8060377358489177</v>
      </c>
      <c r="G1774" s="1">
        <f t="shared" si="143"/>
        <v>8.805081881423348</v>
      </c>
      <c r="H1774" s="1">
        <f t="shared" si="144"/>
        <v>-9.5585442556966882E-4</v>
      </c>
    </row>
    <row r="1775" spans="1:8" x14ac:dyDescent="0.2">
      <c r="A1775">
        <f>Sheet1!A1766</f>
        <v>1739</v>
      </c>
      <c r="B1775">
        <f>Sheet1!B1766</f>
        <v>979.98</v>
      </c>
      <c r="C1775">
        <f t="shared" si="145"/>
        <v>971.19446540880517</v>
      </c>
      <c r="D1775">
        <f t="shared" si="146"/>
        <v>979.97927765193231</v>
      </c>
      <c r="F1775" s="1">
        <f t="shared" si="142"/>
        <v>8.7855345911948461</v>
      </c>
      <c r="G1775" s="1">
        <f t="shared" si="143"/>
        <v>8.7848122431271349</v>
      </c>
      <c r="H1775" s="1">
        <f t="shared" si="144"/>
        <v>-7.223480677112093E-4</v>
      </c>
    </row>
    <row r="1776" spans="1:8" x14ac:dyDescent="0.2">
      <c r="A1776">
        <f>Sheet1!A1767</f>
        <v>1740</v>
      </c>
      <c r="B1776">
        <f>Sheet1!B1767</f>
        <v>980.41</v>
      </c>
      <c r="C1776">
        <f t="shared" si="145"/>
        <v>971.64496855345919</v>
      </c>
      <c r="D1776">
        <f t="shared" si="146"/>
        <v>980.40948013316847</v>
      </c>
      <c r="F1776" s="1">
        <f t="shared" si="142"/>
        <v>8.7650314465407746</v>
      </c>
      <c r="G1776" s="1">
        <f t="shared" si="143"/>
        <v>8.7645115797092785</v>
      </c>
      <c r="H1776" s="1">
        <f t="shared" si="144"/>
        <v>-5.1986683149607416E-4</v>
      </c>
    </row>
    <row r="1777" spans="1:8" x14ac:dyDescent="0.2">
      <c r="A1777">
        <f>Sheet1!A1768</f>
        <v>1741</v>
      </c>
      <c r="B1777">
        <f>Sheet1!B1768</f>
        <v>980.84</v>
      </c>
      <c r="C1777">
        <f t="shared" si="145"/>
        <v>972.09547169811333</v>
      </c>
      <c r="D1777">
        <f t="shared" si="146"/>
        <v>980.83965158552007</v>
      </c>
      <c r="F1777" s="1">
        <f t="shared" si="142"/>
        <v>8.744528301886703</v>
      </c>
      <c r="G1777" s="1">
        <f t="shared" si="143"/>
        <v>8.7441798874067445</v>
      </c>
      <c r="H1777" s="1">
        <f t="shared" si="144"/>
        <v>-3.4841447995859198E-4</v>
      </c>
    </row>
    <row r="1778" spans="1:8" x14ac:dyDescent="0.2">
      <c r="A1778">
        <f>Sheet1!A1769</f>
        <v>1742</v>
      </c>
      <c r="B1778">
        <f>Sheet1!B1769</f>
        <v>981.27</v>
      </c>
      <c r="C1778">
        <f t="shared" si="145"/>
        <v>972.54597484276735</v>
      </c>
      <c r="D1778">
        <f t="shared" si="146"/>
        <v>981.26979200522476</v>
      </c>
      <c r="F1778" s="1">
        <f t="shared" si="142"/>
        <v>8.7240251572326315</v>
      </c>
      <c r="G1778" s="1">
        <f t="shared" si="143"/>
        <v>8.7238171624574079</v>
      </c>
      <c r="H1778" s="1">
        <f t="shared" si="144"/>
        <v>-2.0799477522359666E-4</v>
      </c>
    </row>
    <row r="1779" spans="1:8" x14ac:dyDescent="0.2">
      <c r="A1779">
        <f>Sheet1!A1770</f>
        <v>1743</v>
      </c>
      <c r="B1779">
        <f>Sheet1!B1770</f>
        <v>981.7</v>
      </c>
      <c r="C1779">
        <f t="shared" si="145"/>
        <v>972.99647798742137</v>
      </c>
      <c r="D1779">
        <f t="shared" si="146"/>
        <v>981.69990138851972</v>
      </c>
      <c r="F1779" s="1">
        <f t="shared" si="142"/>
        <v>8.7035220125786736</v>
      </c>
      <c r="G1779" s="1">
        <f t="shared" si="143"/>
        <v>8.7034234010983482</v>
      </c>
      <c r="H1779" s="1">
        <f t="shared" si="144"/>
        <v>-9.8611480325416778E-5</v>
      </c>
    </row>
    <row r="1780" spans="1:8" x14ac:dyDescent="0.2">
      <c r="A1780">
        <f>Sheet1!A1771</f>
        <v>1744</v>
      </c>
      <c r="B1780">
        <f>Sheet1!B1771</f>
        <v>982.13</v>
      </c>
      <c r="C1780">
        <f t="shared" si="145"/>
        <v>973.44698113207562</v>
      </c>
      <c r="D1780">
        <f t="shared" si="146"/>
        <v>982.12997973164215</v>
      </c>
      <c r="F1780" s="1">
        <f t="shared" si="142"/>
        <v>8.6830188679243747</v>
      </c>
      <c r="G1780" s="1">
        <f t="shared" si="143"/>
        <v>8.6829985995665311</v>
      </c>
      <c r="H1780" s="1">
        <f t="shared" si="144"/>
        <v>-2.0268357843633567E-5</v>
      </c>
    </row>
    <row r="1781" spans="1:8" x14ac:dyDescent="0.2">
      <c r="A1781">
        <f>Sheet1!A1772</f>
        <v>1745</v>
      </c>
      <c r="B1781">
        <f>Sheet1!B1772</f>
        <v>982.56</v>
      </c>
      <c r="C1781">
        <f t="shared" si="145"/>
        <v>973.89748427672964</v>
      </c>
      <c r="D1781">
        <f t="shared" si="146"/>
        <v>982.56002703082993</v>
      </c>
      <c r="F1781" s="1">
        <f t="shared" si="142"/>
        <v>8.6625157232703032</v>
      </c>
      <c r="G1781" s="1">
        <f t="shared" si="143"/>
        <v>8.6625427541002864</v>
      </c>
      <c r="H1781" s="1">
        <f t="shared" si="144"/>
        <v>2.7030829983232252E-5</v>
      </c>
    </row>
    <row r="1782" spans="1:8" x14ac:dyDescent="0.2">
      <c r="A1782">
        <f>Sheet1!A1773</f>
        <v>1746</v>
      </c>
      <c r="B1782">
        <f>Sheet1!B1773</f>
        <v>982.99</v>
      </c>
      <c r="C1782">
        <f t="shared" si="145"/>
        <v>974.34798742138366</v>
      </c>
      <c r="D1782">
        <f t="shared" si="146"/>
        <v>982.99004328232013</v>
      </c>
      <c r="F1782" s="1">
        <f t="shared" si="142"/>
        <v>8.6420125786163453</v>
      </c>
      <c r="G1782" s="1">
        <f t="shared" si="143"/>
        <v>8.6420558609364662</v>
      </c>
      <c r="H1782" s="1">
        <f t="shared" si="144"/>
        <v>4.3282320120852091E-5</v>
      </c>
    </row>
    <row r="1783" spans="1:8" x14ac:dyDescent="0.2">
      <c r="A1783">
        <f>Sheet1!A1774</f>
        <v>1747</v>
      </c>
      <c r="B1783">
        <f>Sheet1!B1774</f>
        <v>983.42</v>
      </c>
      <c r="C1783">
        <f t="shared" si="145"/>
        <v>974.7984905660378</v>
      </c>
      <c r="D1783">
        <f t="shared" si="146"/>
        <v>983.4200284823504</v>
      </c>
      <c r="F1783" s="1">
        <f t="shared" si="142"/>
        <v>8.6215094339621601</v>
      </c>
      <c r="G1783" s="1">
        <f t="shared" si="143"/>
        <v>8.6215379163126045</v>
      </c>
      <c r="H1783" s="1">
        <f t="shared" si="144"/>
        <v>2.8482350444392068E-5</v>
      </c>
    </row>
    <row r="1784" spans="1:8" x14ac:dyDescent="0.2">
      <c r="A1784">
        <f>Sheet1!A1775</f>
        <v>1748</v>
      </c>
      <c r="B1784">
        <f>Sheet1!B1775</f>
        <v>983.85</v>
      </c>
      <c r="C1784">
        <f t="shared" si="145"/>
        <v>975.24899371069193</v>
      </c>
      <c r="D1784">
        <f t="shared" si="146"/>
        <v>983.84998262715783</v>
      </c>
      <c r="F1784" s="1">
        <f t="shared" si="142"/>
        <v>8.6010062893080885</v>
      </c>
      <c r="G1784" s="1">
        <f t="shared" si="143"/>
        <v>8.6009889164658944</v>
      </c>
      <c r="H1784" s="1">
        <f t="shared" si="144"/>
        <v>-1.737284219416324E-5</v>
      </c>
    </row>
    <row r="1785" spans="1:8" x14ac:dyDescent="0.2">
      <c r="A1785">
        <f>Sheet1!A1776</f>
        <v>1749</v>
      </c>
      <c r="B1785">
        <f>Sheet1!B1776</f>
        <v>984.28</v>
      </c>
      <c r="C1785">
        <f t="shared" si="145"/>
        <v>975.69949685534596</v>
      </c>
      <c r="D1785">
        <f t="shared" si="146"/>
        <v>984.27990571298005</v>
      </c>
      <c r="F1785" s="1">
        <f t="shared" si="142"/>
        <v>8.580503144654017</v>
      </c>
      <c r="G1785" s="1">
        <f t="shared" si="143"/>
        <v>8.5804088576340973</v>
      </c>
      <c r="H1785" s="1">
        <f t="shared" si="144"/>
        <v>-9.4287019919647719E-5</v>
      </c>
    </row>
    <row r="1786" spans="1:8" x14ac:dyDescent="0.2">
      <c r="A1786">
        <f>Sheet1!A1777</f>
        <v>1750</v>
      </c>
      <c r="B1786">
        <f>Sheet1!B1777</f>
        <v>984.71</v>
      </c>
      <c r="C1786">
        <f t="shared" si="145"/>
        <v>976.15000000000009</v>
      </c>
      <c r="D1786">
        <f t="shared" si="146"/>
        <v>984.70979773605461</v>
      </c>
      <c r="F1786" s="1">
        <f t="shared" si="142"/>
        <v>8.5599999999999454</v>
      </c>
      <c r="G1786" s="1">
        <f t="shared" si="143"/>
        <v>8.5597977360545201</v>
      </c>
      <c r="H1786" s="1">
        <f t="shared" si="144"/>
        <v>-2.0226394542532944E-4</v>
      </c>
    </row>
    <row r="1787" spans="1:8" x14ac:dyDescent="0.2">
      <c r="A1787">
        <f>Sheet1!A1778</f>
        <v>1751</v>
      </c>
      <c r="B1787">
        <f>Sheet1!B1778</f>
        <v>985.14</v>
      </c>
      <c r="C1787">
        <f t="shared" si="145"/>
        <v>976.60050314465411</v>
      </c>
      <c r="D1787">
        <f t="shared" si="146"/>
        <v>985.13965869261835</v>
      </c>
      <c r="F1787" s="1">
        <f t="shared" si="142"/>
        <v>8.5394968553458739</v>
      </c>
      <c r="G1787" s="1">
        <f t="shared" si="143"/>
        <v>8.539155547964242</v>
      </c>
      <c r="H1787" s="1">
        <f t="shared" si="144"/>
        <v>-3.4130738163185015E-4</v>
      </c>
    </row>
    <row r="1788" spans="1:8" x14ac:dyDescent="0.2">
      <c r="A1788">
        <f>Sheet1!A1779</f>
        <v>1752</v>
      </c>
      <c r="B1788">
        <f>Sheet1!B1779</f>
        <v>985.57</v>
      </c>
      <c r="C1788">
        <f t="shared" si="145"/>
        <v>977.05100628930825</v>
      </c>
      <c r="D1788">
        <f t="shared" si="146"/>
        <v>985.56948857890927</v>
      </c>
      <c r="F1788" s="1">
        <f t="shared" si="142"/>
        <v>8.5189937106918023</v>
      </c>
      <c r="G1788" s="1">
        <f t="shared" si="143"/>
        <v>8.5184822896010246</v>
      </c>
      <c r="H1788" s="1">
        <f t="shared" si="144"/>
        <v>-5.1142109077773057E-4</v>
      </c>
    </row>
    <row r="1789" spans="1:8" x14ac:dyDescent="0.2">
      <c r="A1789">
        <f>Sheet1!A1780</f>
        <v>1753</v>
      </c>
      <c r="B1789">
        <f>Sheet1!B1780</f>
        <v>986</v>
      </c>
      <c r="C1789">
        <f t="shared" si="145"/>
        <v>977.50150943396238</v>
      </c>
      <c r="D1789">
        <f t="shared" si="146"/>
        <v>985.99928739116433</v>
      </c>
      <c r="F1789" s="1">
        <f t="shared" si="142"/>
        <v>8.4984905660376171</v>
      </c>
      <c r="G1789" s="1">
        <f t="shared" si="143"/>
        <v>8.4977779572019472</v>
      </c>
      <c r="H1789" s="1">
        <f t="shared" si="144"/>
        <v>-7.1260883566992561E-4</v>
      </c>
    </row>
    <row r="1790" spans="1:8" x14ac:dyDescent="0.2">
      <c r="A1790">
        <f>Sheet1!A1781</f>
        <v>1754</v>
      </c>
      <c r="B1790">
        <f>Sheet1!B1781</f>
        <v>986.43</v>
      </c>
      <c r="C1790">
        <f t="shared" si="145"/>
        <v>977.9520125786164</v>
      </c>
      <c r="D1790">
        <f t="shared" si="146"/>
        <v>986.4290551256214</v>
      </c>
      <c r="F1790" s="1">
        <f t="shared" si="142"/>
        <v>8.4779874213835456</v>
      </c>
      <c r="G1790" s="1">
        <f t="shared" si="143"/>
        <v>8.4770425470049986</v>
      </c>
      <c r="H1790" s="1">
        <f t="shared" si="144"/>
        <v>-9.44874378546956E-4</v>
      </c>
    </row>
    <row r="1791" spans="1:8" x14ac:dyDescent="0.2">
      <c r="A1791">
        <f>Sheet1!A1782</f>
        <v>1755</v>
      </c>
      <c r="B1791">
        <f>Sheet1!B1782</f>
        <v>986.86</v>
      </c>
      <c r="C1791">
        <f t="shared" si="145"/>
        <v>978.40251572327043</v>
      </c>
      <c r="D1791">
        <f t="shared" si="146"/>
        <v>986.85879177851723</v>
      </c>
      <c r="F1791" s="1">
        <f t="shared" si="142"/>
        <v>8.4574842767295877</v>
      </c>
      <c r="G1791" s="1">
        <f t="shared" si="143"/>
        <v>8.4562760552468035</v>
      </c>
      <c r="H1791" s="1">
        <f t="shared" si="144"/>
        <v>-1.2082214827842108E-3</v>
      </c>
    </row>
    <row r="1792" spans="1:8" x14ac:dyDescent="0.2">
      <c r="A1792">
        <f>Sheet1!A1783</f>
        <v>1756</v>
      </c>
      <c r="B1792">
        <f>Sheet1!B1783</f>
        <v>987.29</v>
      </c>
      <c r="C1792">
        <f t="shared" si="145"/>
        <v>978.85301886792467</v>
      </c>
      <c r="D1792">
        <f t="shared" si="146"/>
        <v>987.28849734609003</v>
      </c>
      <c r="F1792" s="1">
        <f t="shared" si="142"/>
        <v>8.4369811320752888</v>
      </c>
      <c r="G1792" s="1">
        <f t="shared" si="143"/>
        <v>8.4354784781653507</v>
      </c>
      <c r="H1792" s="1">
        <f t="shared" si="144"/>
        <v>-1.5026539099380898E-3</v>
      </c>
    </row>
    <row r="1793" spans="1:8" x14ac:dyDescent="0.2">
      <c r="A1793">
        <f>Sheet1!A1784</f>
        <v>1757</v>
      </c>
      <c r="B1793">
        <f>Sheet1!B1784</f>
        <v>987.72</v>
      </c>
      <c r="C1793">
        <f t="shared" si="145"/>
        <v>979.3035220125787</v>
      </c>
      <c r="D1793">
        <f t="shared" si="146"/>
        <v>987.71817182457653</v>
      </c>
      <c r="F1793" s="1">
        <f t="shared" si="142"/>
        <v>8.4164779874213309</v>
      </c>
      <c r="G1793" s="1">
        <f t="shared" si="143"/>
        <v>8.4146498119978332</v>
      </c>
      <c r="H1793" s="1">
        <f t="shared" si="144"/>
        <v>-1.8281754234976688E-3</v>
      </c>
    </row>
    <row r="1794" spans="1:8" x14ac:dyDescent="0.2">
      <c r="A1794">
        <f>Sheet1!A1785</f>
        <v>1758</v>
      </c>
      <c r="B1794">
        <f>Sheet1!B1785</f>
        <v>988.15</v>
      </c>
      <c r="C1794">
        <f t="shared" si="145"/>
        <v>979.75402515723272</v>
      </c>
      <c r="D1794">
        <f t="shared" si="146"/>
        <v>988.1478152102145</v>
      </c>
      <c r="F1794" s="1">
        <f t="shared" si="142"/>
        <v>8.3959748427672594</v>
      </c>
      <c r="G1794" s="1">
        <f t="shared" si="143"/>
        <v>8.3937900529817853</v>
      </c>
      <c r="H1794" s="1">
        <f t="shared" si="144"/>
        <v>-2.184789785474095E-3</v>
      </c>
    </row>
    <row r="1795" spans="1:8" x14ac:dyDescent="0.2">
      <c r="A1795">
        <f>Sheet1!A1786</f>
        <v>1759</v>
      </c>
      <c r="B1795">
        <f>Sheet1!B1786</f>
        <v>988.57</v>
      </c>
      <c r="C1795">
        <f t="shared" si="145"/>
        <v>980.20452830188685</v>
      </c>
      <c r="D1795">
        <f t="shared" si="146"/>
        <v>988.57742749924125</v>
      </c>
      <c r="F1795" s="1">
        <f t="shared" si="142"/>
        <v>8.3654716981131969</v>
      </c>
      <c r="G1795" s="1">
        <f t="shared" si="143"/>
        <v>8.3728991973543998</v>
      </c>
      <c r="H1795" s="1">
        <f t="shared" si="144"/>
        <v>7.4274992412028951E-3</v>
      </c>
    </row>
    <row r="1796" spans="1:8" x14ac:dyDescent="0.2">
      <c r="A1796">
        <f>Sheet1!A1787</f>
        <v>1760</v>
      </c>
      <c r="B1796">
        <f>Sheet1!B1787</f>
        <v>989</v>
      </c>
      <c r="C1796">
        <f t="shared" si="145"/>
        <v>980.65503144654099</v>
      </c>
      <c r="D1796">
        <f t="shared" si="146"/>
        <v>989.00700868789397</v>
      </c>
      <c r="F1796" s="1">
        <f t="shared" si="142"/>
        <v>8.3449685534590117</v>
      </c>
      <c r="G1796" s="1">
        <f t="shared" si="143"/>
        <v>8.3519772413529836</v>
      </c>
      <c r="H1796" s="1">
        <f t="shared" si="144"/>
        <v>7.0086878939719099E-3</v>
      </c>
    </row>
    <row r="1797" spans="1:8" x14ac:dyDescent="0.2">
      <c r="A1797">
        <f>Sheet1!A1788</f>
        <v>1761</v>
      </c>
      <c r="B1797">
        <f>Sheet1!B1788</f>
        <v>989.43</v>
      </c>
      <c r="C1797">
        <f t="shared" si="145"/>
        <v>981.10553459119501</v>
      </c>
      <c r="D1797">
        <f t="shared" si="146"/>
        <v>989.43655877241054</v>
      </c>
      <c r="F1797" s="1">
        <f t="shared" si="142"/>
        <v>8.3244654088049401</v>
      </c>
      <c r="G1797" s="1">
        <f t="shared" si="143"/>
        <v>8.3310241812155255</v>
      </c>
      <c r="H1797" s="1">
        <f t="shared" si="144"/>
        <v>6.558772410585334E-3</v>
      </c>
    </row>
    <row r="1798" spans="1:8" x14ac:dyDescent="0.2">
      <c r="A1798">
        <f>Sheet1!A1789</f>
        <v>1762</v>
      </c>
      <c r="B1798">
        <f>Sheet1!B1789</f>
        <v>989.86</v>
      </c>
      <c r="C1798">
        <f t="shared" si="145"/>
        <v>981.55603773584915</v>
      </c>
      <c r="D1798">
        <f t="shared" si="146"/>
        <v>989.8660777490278</v>
      </c>
      <c r="F1798" s="1">
        <f t="shared" si="142"/>
        <v>8.3039622641508686</v>
      </c>
      <c r="G1798" s="1">
        <f t="shared" si="143"/>
        <v>8.31004001317865</v>
      </c>
      <c r="H1798" s="1">
        <f t="shared" si="144"/>
        <v>6.077749027781465E-3</v>
      </c>
    </row>
    <row r="1799" spans="1:8" x14ac:dyDescent="0.2">
      <c r="A1799">
        <f>Sheet1!A1790</f>
        <v>1763</v>
      </c>
      <c r="B1799">
        <f>Sheet1!B1790</f>
        <v>990.29</v>
      </c>
      <c r="C1799">
        <f t="shared" si="145"/>
        <v>982.00654088050317</v>
      </c>
      <c r="D1799">
        <f t="shared" si="146"/>
        <v>990.29556561398363</v>
      </c>
      <c r="F1799" s="1">
        <f t="shared" si="142"/>
        <v>8.283459119496797</v>
      </c>
      <c r="G1799" s="1">
        <f t="shared" si="143"/>
        <v>8.2890247334804599</v>
      </c>
      <c r="H1799" s="1">
        <f t="shared" si="144"/>
        <v>5.5656139836628427E-3</v>
      </c>
    </row>
    <row r="1800" spans="1:8" x14ac:dyDescent="0.2">
      <c r="A1800">
        <f>Sheet1!A1791</f>
        <v>1764</v>
      </c>
      <c r="B1800">
        <f>Sheet1!B1791</f>
        <v>990.72</v>
      </c>
      <c r="C1800">
        <f t="shared" si="145"/>
        <v>982.45704402515742</v>
      </c>
      <c r="D1800">
        <f t="shared" si="146"/>
        <v>990.725022363515</v>
      </c>
      <c r="F1800" s="1">
        <f t="shared" si="142"/>
        <v>8.2629559748426118</v>
      </c>
      <c r="G1800" s="1">
        <f t="shared" si="143"/>
        <v>8.2679783383575796</v>
      </c>
      <c r="H1800" s="1">
        <f t="shared" si="144"/>
        <v>5.0223635149677648E-3</v>
      </c>
    </row>
    <row r="1801" spans="1:8" x14ac:dyDescent="0.2">
      <c r="A1801">
        <f>Sheet1!A1792</f>
        <v>1765</v>
      </c>
      <c r="B1801">
        <f>Sheet1!B1792</f>
        <v>991.15</v>
      </c>
      <c r="C1801">
        <f t="shared" si="145"/>
        <v>982.90754716981144</v>
      </c>
      <c r="D1801">
        <f t="shared" si="146"/>
        <v>991.15444799385966</v>
      </c>
      <c r="F1801" s="1">
        <f t="shared" si="142"/>
        <v>8.2424528301885402</v>
      </c>
      <c r="G1801" s="1">
        <f t="shared" si="143"/>
        <v>8.2469008240482253</v>
      </c>
      <c r="H1801" s="1">
        <f t="shared" si="144"/>
        <v>4.4479938596850843E-3</v>
      </c>
    </row>
    <row r="1802" spans="1:8" x14ac:dyDescent="0.2">
      <c r="A1802">
        <f>Sheet1!A1793</f>
        <v>1766</v>
      </c>
      <c r="B1802">
        <f>Sheet1!B1793</f>
        <v>991.58</v>
      </c>
      <c r="C1802">
        <f t="shared" si="145"/>
        <v>983.35805031446546</v>
      </c>
      <c r="D1802">
        <f t="shared" si="146"/>
        <v>991.58384250125516</v>
      </c>
      <c r="F1802" s="1">
        <f t="shared" si="142"/>
        <v>8.2219496855345824</v>
      </c>
      <c r="G1802" s="1">
        <f t="shared" si="143"/>
        <v>8.2257921867897039</v>
      </c>
      <c r="H1802" s="1">
        <f t="shared" si="144"/>
        <v>3.8425012551215332E-3</v>
      </c>
    </row>
    <row r="1803" spans="1:8" x14ac:dyDescent="0.2">
      <c r="A1803">
        <f>Sheet1!A1794</f>
        <v>1767</v>
      </c>
      <c r="B1803">
        <f>Sheet1!B1794</f>
        <v>992.01</v>
      </c>
      <c r="C1803">
        <f t="shared" si="145"/>
        <v>983.80855345911959</v>
      </c>
      <c r="D1803">
        <f t="shared" si="146"/>
        <v>992.01320588193823</v>
      </c>
      <c r="F1803" s="1">
        <f t="shared" si="142"/>
        <v>8.2014465408803972</v>
      </c>
      <c r="G1803" s="1">
        <f t="shared" si="143"/>
        <v>8.2046524228186399</v>
      </c>
      <c r="H1803" s="1">
        <f t="shared" si="144"/>
        <v>3.2058819382427828E-3</v>
      </c>
    </row>
    <row r="1804" spans="1:8" x14ac:dyDescent="0.2">
      <c r="A1804">
        <f>Sheet1!A1795</f>
        <v>1768</v>
      </c>
      <c r="B1804">
        <f>Sheet1!B1795</f>
        <v>992.44</v>
      </c>
      <c r="C1804">
        <f t="shared" si="145"/>
        <v>984.25905660377362</v>
      </c>
      <c r="D1804">
        <f t="shared" si="146"/>
        <v>992.44253813214686</v>
      </c>
      <c r="F1804" s="1">
        <f t="shared" si="142"/>
        <v>8.1809433962264393</v>
      </c>
      <c r="G1804" s="1">
        <f t="shared" si="143"/>
        <v>8.1834815283732496</v>
      </c>
      <c r="H1804" s="1">
        <f t="shared" si="144"/>
        <v>2.5381321468103124E-3</v>
      </c>
    </row>
    <row r="1805" spans="1:8" x14ac:dyDescent="0.2">
      <c r="A1805">
        <f>Sheet1!A1796</f>
        <v>1769</v>
      </c>
      <c r="B1805">
        <f>Sheet1!B1796</f>
        <v>992.87</v>
      </c>
      <c r="C1805">
        <f t="shared" si="145"/>
        <v>984.70955974842775</v>
      </c>
      <c r="D1805">
        <f t="shared" si="146"/>
        <v>992.87183924811814</v>
      </c>
      <c r="F1805" s="1">
        <f t="shared" si="142"/>
        <v>8.1604402515722541</v>
      </c>
      <c r="G1805" s="1">
        <f t="shared" si="143"/>
        <v>8.1622794996903849</v>
      </c>
      <c r="H1805" s="1">
        <f t="shared" si="144"/>
        <v>1.839248118130854E-3</v>
      </c>
    </row>
    <row r="1806" spans="1:8" x14ac:dyDescent="0.2">
      <c r="A1806">
        <f>Sheet1!A1797</f>
        <v>1770</v>
      </c>
      <c r="B1806">
        <f>Sheet1!B1797</f>
        <v>993.3</v>
      </c>
      <c r="C1806">
        <f t="shared" si="145"/>
        <v>985.16006289308189</v>
      </c>
      <c r="D1806">
        <f t="shared" si="146"/>
        <v>993.30110922608981</v>
      </c>
      <c r="F1806" s="1">
        <f t="shared" si="142"/>
        <v>8.1399371069180688</v>
      </c>
      <c r="G1806" s="1">
        <f t="shared" si="143"/>
        <v>8.141046333007921</v>
      </c>
      <c r="H1806" s="1">
        <f t="shared" si="144"/>
        <v>1.1092260898521999E-3</v>
      </c>
    </row>
    <row r="1807" spans="1:8" x14ac:dyDescent="0.2">
      <c r="A1807">
        <f>Sheet1!A1798</f>
        <v>1771</v>
      </c>
      <c r="B1807">
        <f>Sheet1!B1798</f>
        <v>993.73</v>
      </c>
      <c r="C1807">
        <f t="shared" si="145"/>
        <v>985.61056603773591</v>
      </c>
      <c r="D1807">
        <f t="shared" si="146"/>
        <v>993.73034806229884</v>
      </c>
      <c r="F1807" s="1">
        <f t="shared" si="142"/>
        <v>8.119433962264111</v>
      </c>
      <c r="G1807" s="1">
        <f t="shared" si="143"/>
        <v>8.1197820245629373</v>
      </c>
      <c r="H1807" s="1">
        <f t="shared" si="144"/>
        <v>3.4806229882633488E-4</v>
      </c>
    </row>
    <row r="1808" spans="1:8" x14ac:dyDescent="0.2">
      <c r="A1808">
        <f>Sheet1!A1799</f>
        <v>1772</v>
      </c>
      <c r="B1808">
        <f>Sheet1!B1799</f>
        <v>994.16</v>
      </c>
      <c r="C1808">
        <f t="shared" si="145"/>
        <v>986.06106918238993</v>
      </c>
      <c r="D1808">
        <f t="shared" si="146"/>
        <v>994.15955575298312</v>
      </c>
      <c r="F1808" s="1">
        <f t="shared" si="142"/>
        <v>8.0989308176100394</v>
      </c>
      <c r="G1808" s="1">
        <f t="shared" si="143"/>
        <v>8.0984865705931952</v>
      </c>
      <c r="H1808" s="1">
        <f t="shared" si="144"/>
        <v>-4.4424701684420143E-4</v>
      </c>
    </row>
    <row r="1809" spans="1:8" x14ac:dyDescent="0.2">
      <c r="A1809">
        <f>Sheet1!A1800</f>
        <v>1773</v>
      </c>
      <c r="B1809">
        <f>Sheet1!B1800</f>
        <v>994.59</v>
      </c>
      <c r="C1809">
        <f t="shared" si="145"/>
        <v>986.51157232704418</v>
      </c>
      <c r="D1809">
        <f t="shared" si="146"/>
        <v>994.58873229437984</v>
      </c>
      <c r="F1809" s="1">
        <f t="shared" si="142"/>
        <v>8.0784276729558542</v>
      </c>
      <c r="G1809" s="1">
        <f t="shared" si="143"/>
        <v>8.0771599673356604</v>
      </c>
      <c r="H1809" s="1">
        <f t="shared" si="144"/>
        <v>-1.2677056201937376E-3</v>
      </c>
    </row>
    <row r="1810" spans="1:8" x14ac:dyDescent="0.2">
      <c r="A1810">
        <f>Sheet1!A1801</f>
        <v>1774</v>
      </c>
      <c r="B1810">
        <f>Sheet1!B1801</f>
        <v>995.02</v>
      </c>
      <c r="C1810">
        <f t="shared" si="145"/>
        <v>986.9620754716982</v>
      </c>
      <c r="D1810">
        <f t="shared" si="146"/>
        <v>995.01787768272595</v>
      </c>
      <c r="F1810" s="1">
        <f t="shared" si="142"/>
        <v>8.0579245283017826</v>
      </c>
      <c r="G1810" s="1">
        <f t="shared" si="143"/>
        <v>8.0558022110277534</v>
      </c>
      <c r="H1810" s="1">
        <f t="shared" si="144"/>
        <v>-2.1223172740292284E-3</v>
      </c>
    </row>
    <row r="1811" spans="1:8" x14ac:dyDescent="0.2">
      <c r="A1811">
        <f>Sheet1!A1802</f>
        <v>1775</v>
      </c>
      <c r="B1811">
        <f>Sheet1!B1802</f>
        <v>995.44</v>
      </c>
      <c r="C1811">
        <f t="shared" si="145"/>
        <v>987.41257861635222</v>
      </c>
      <c r="D1811">
        <f t="shared" si="146"/>
        <v>995.44699191425957</v>
      </c>
      <c r="F1811" s="1">
        <f t="shared" si="142"/>
        <v>8.0274213836478339</v>
      </c>
      <c r="G1811" s="1">
        <f t="shared" si="143"/>
        <v>8.0344132979073493</v>
      </c>
      <c r="H1811" s="1">
        <f t="shared" si="144"/>
        <v>6.9919142595153971E-3</v>
      </c>
    </row>
    <row r="1812" spans="1:8" x14ac:dyDescent="0.2">
      <c r="A1812">
        <f>Sheet1!A1803</f>
        <v>1776</v>
      </c>
      <c r="B1812">
        <f>Sheet1!B1803</f>
        <v>995.87</v>
      </c>
      <c r="C1812">
        <f t="shared" si="145"/>
        <v>987.86308176100636</v>
      </c>
      <c r="D1812">
        <f t="shared" si="146"/>
        <v>995.87607498521766</v>
      </c>
      <c r="F1812" s="1">
        <f t="shared" si="142"/>
        <v>8.0069182389936486</v>
      </c>
      <c r="G1812" s="1">
        <f t="shared" si="143"/>
        <v>8.0129932242113</v>
      </c>
      <c r="H1812" s="1">
        <f t="shared" si="144"/>
        <v>6.0749852176513741E-3</v>
      </c>
    </row>
    <row r="1813" spans="1:8" x14ac:dyDescent="0.2">
      <c r="A1813">
        <f>Sheet1!A1804</f>
        <v>1777</v>
      </c>
      <c r="B1813">
        <f>Sheet1!B1804</f>
        <v>996.3</v>
      </c>
      <c r="C1813">
        <f t="shared" si="145"/>
        <v>988.31358490566049</v>
      </c>
      <c r="D1813">
        <f t="shared" si="146"/>
        <v>996.30512689183786</v>
      </c>
      <c r="F1813" s="1">
        <f t="shared" si="142"/>
        <v>7.9864150943394634</v>
      </c>
      <c r="G1813" s="1">
        <f t="shared" si="143"/>
        <v>7.9915419861773671</v>
      </c>
      <c r="H1813" s="1">
        <f t="shared" si="144"/>
        <v>5.1268918379037132E-3</v>
      </c>
    </row>
    <row r="1814" spans="1:8" x14ac:dyDescent="0.2">
      <c r="A1814">
        <f>Sheet1!A1805</f>
        <v>1778</v>
      </c>
      <c r="B1814">
        <f>Sheet1!B1805</f>
        <v>996.73</v>
      </c>
      <c r="C1814">
        <f t="shared" si="145"/>
        <v>988.76408805031451</v>
      </c>
      <c r="D1814">
        <f t="shared" si="146"/>
        <v>996.73414763035726</v>
      </c>
      <c r="F1814" s="1">
        <f t="shared" si="142"/>
        <v>7.9659119496855055</v>
      </c>
      <c r="G1814" s="1">
        <f t="shared" si="143"/>
        <v>7.9700595800427436</v>
      </c>
      <c r="H1814" s="1">
        <f t="shared" si="144"/>
        <v>4.1476303572380857E-3</v>
      </c>
    </row>
    <row r="1815" spans="1:8" x14ac:dyDescent="0.2">
      <c r="A1815">
        <f>Sheet1!A1806</f>
        <v>1779</v>
      </c>
      <c r="B1815">
        <f>Sheet1!B1806</f>
        <v>997.16</v>
      </c>
      <c r="C1815">
        <f t="shared" si="145"/>
        <v>989.21459119496865</v>
      </c>
      <c r="D1815">
        <f t="shared" si="146"/>
        <v>997.16313719701373</v>
      </c>
      <c r="F1815" s="1">
        <f t="shared" si="142"/>
        <v>7.9454088050313203</v>
      </c>
      <c r="G1815" s="1">
        <f t="shared" si="143"/>
        <v>7.9485460020450773</v>
      </c>
      <c r="H1815" s="1">
        <f t="shared" si="144"/>
        <v>3.1371970137570315E-3</v>
      </c>
    </row>
    <row r="1816" spans="1:8" x14ac:dyDescent="0.2">
      <c r="A1816">
        <f>Sheet1!A1807</f>
        <v>1780</v>
      </c>
      <c r="B1816">
        <f>Sheet1!B1807</f>
        <v>997.59</v>
      </c>
      <c r="C1816">
        <f t="shared" si="145"/>
        <v>989.66509433962267</v>
      </c>
      <c r="D1816">
        <f t="shared" si="146"/>
        <v>997.59209558804412</v>
      </c>
      <c r="F1816" s="1">
        <f t="shared" si="142"/>
        <v>7.9249056603773624</v>
      </c>
      <c r="G1816" s="1">
        <f t="shared" si="143"/>
        <v>7.9270012484214476</v>
      </c>
      <c r="H1816" s="1">
        <f t="shared" si="144"/>
        <v>2.0955880440851615E-3</v>
      </c>
    </row>
    <row r="1817" spans="1:8" x14ac:dyDescent="0.2">
      <c r="A1817">
        <f>Sheet1!A1808</f>
        <v>1781</v>
      </c>
      <c r="B1817">
        <f>Sheet1!B1808</f>
        <v>998.02</v>
      </c>
      <c r="C1817">
        <f t="shared" si="145"/>
        <v>990.1155974842768</v>
      </c>
      <c r="D1817">
        <f t="shared" si="146"/>
        <v>998.02102279968642</v>
      </c>
      <c r="F1817" s="1">
        <f t="shared" si="142"/>
        <v>7.9044025157231772</v>
      </c>
      <c r="G1817" s="1">
        <f t="shared" si="143"/>
        <v>7.9054253154096159</v>
      </c>
      <c r="H1817" s="1">
        <f t="shared" si="144"/>
        <v>1.0227996864387023E-3</v>
      </c>
    </row>
    <row r="1818" spans="1:8" x14ac:dyDescent="0.2">
      <c r="A1818">
        <f>Sheet1!A1809</f>
        <v>1782</v>
      </c>
      <c r="B1818">
        <f>Sheet1!B1809</f>
        <v>998.45</v>
      </c>
      <c r="C1818">
        <f t="shared" si="145"/>
        <v>990.56610062893094</v>
      </c>
      <c r="D1818">
        <f t="shared" si="146"/>
        <v>998.44991882817772</v>
      </c>
      <c r="F1818" s="1">
        <f t="shared" si="142"/>
        <v>7.8838993710691057</v>
      </c>
      <c r="G1818" s="1">
        <f t="shared" si="143"/>
        <v>7.8838181992467753</v>
      </c>
      <c r="H1818" s="1">
        <f t="shared" si="144"/>
        <v>-8.1171822330361465E-5</v>
      </c>
    </row>
    <row r="1819" spans="1:8" x14ac:dyDescent="0.2">
      <c r="A1819">
        <f>Sheet1!A1810</f>
        <v>1783</v>
      </c>
      <c r="B1819">
        <f>Sheet1!B1810</f>
        <v>998.88</v>
      </c>
      <c r="C1819">
        <f t="shared" si="145"/>
        <v>991.01660377358496</v>
      </c>
      <c r="D1819">
        <f t="shared" si="146"/>
        <v>998.87878366975519</v>
      </c>
      <c r="F1819" s="1">
        <f t="shared" si="142"/>
        <v>7.8633962264150341</v>
      </c>
      <c r="G1819" s="1">
        <f t="shared" si="143"/>
        <v>7.8621798961702325</v>
      </c>
      <c r="H1819" s="1">
        <f t="shared" si="144"/>
        <v>-1.2163302448016111E-3</v>
      </c>
    </row>
    <row r="1820" spans="1:8" x14ac:dyDescent="0.2">
      <c r="A1820">
        <f>Sheet1!A1811</f>
        <v>1784</v>
      </c>
      <c r="B1820">
        <f>Sheet1!B1811</f>
        <v>999.31</v>
      </c>
      <c r="C1820">
        <f t="shared" si="145"/>
        <v>991.46710691823898</v>
      </c>
      <c r="D1820">
        <f t="shared" si="146"/>
        <v>999.30761732065673</v>
      </c>
      <c r="F1820" s="1">
        <f t="shared" si="142"/>
        <v>7.8428930817609626</v>
      </c>
      <c r="G1820" s="1">
        <f t="shared" si="143"/>
        <v>7.840510402417749</v>
      </c>
      <c r="H1820" s="1">
        <f t="shared" si="144"/>
        <v>-2.3826793432135673E-3</v>
      </c>
    </row>
    <row r="1821" spans="1:8" x14ac:dyDescent="0.2">
      <c r="A1821">
        <f>Sheet1!A1812</f>
        <v>1785</v>
      </c>
      <c r="B1821">
        <f>Sheet1!B1812</f>
        <v>999.73</v>
      </c>
      <c r="C1821">
        <f t="shared" si="145"/>
        <v>991.91761006289323</v>
      </c>
      <c r="D1821">
        <f t="shared" si="146"/>
        <v>999.73641977711929</v>
      </c>
      <c r="F1821" s="1">
        <f t="shared" si="142"/>
        <v>7.8123899371067864</v>
      </c>
      <c r="G1821" s="1">
        <f t="shared" si="143"/>
        <v>7.8188097142260631</v>
      </c>
      <c r="H1821" s="1">
        <f t="shared" si="144"/>
        <v>6.4197771192766595E-3</v>
      </c>
    </row>
    <row r="1822" spans="1:8" x14ac:dyDescent="0.2">
      <c r="A1822">
        <f>Sheet1!A1813</f>
        <v>1786</v>
      </c>
      <c r="B1822">
        <f>Sheet1!B1813</f>
        <v>1000.16</v>
      </c>
      <c r="C1822">
        <f t="shared" si="145"/>
        <v>992.36811320754725</v>
      </c>
      <c r="D1822">
        <f t="shared" si="146"/>
        <v>1000.1651910353806</v>
      </c>
      <c r="F1822" s="1">
        <f t="shared" si="142"/>
        <v>7.7918867924527149</v>
      </c>
      <c r="G1822" s="1">
        <f t="shared" si="143"/>
        <v>7.797077827833391</v>
      </c>
      <c r="H1822" s="1">
        <f t="shared" si="144"/>
        <v>5.1910353806761123E-3</v>
      </c>
    </row>
    <row r="1823" spans="1:8" x14ac:dyDescent="0.2">
      <c r="A1823">
        <f>Sheet1!A1814</f>
        <v>1787</v>
      </c>
      <c r="B1823">
        <f>Sheet1!B1814</f>
        <v>1000.59</v>
      </c>
      <c r="C1823">
        <f t="shared" si="145"/>
        <v>992.81861635220127</v>
      </c>
      <c r="D1823">
        <f t="shared" si="146"/>
        <v>1000.5939310916777</v>
      </c>
      <c r="F1823" s="1">
        <f t="shared" si="142"/>
        <v>7.771383647798757</v>
      </c>
      <c r="G1823" s="1">
        <f t="shared" si="143"/>
        <v>7.775314739476471</v>
      </c>
      <c r="H1823" s="1">
        <f t="shared" si="144"/>
        <v>3.9310916777139937E-3</v>
      </c>
    </row>
    <row r="1824" spans="1:8" x14ac:dyDescent="0.2">
      <c r="A1824">
        <f>Sheet1!A1815</f>
        <v>1788</v>
      </c>
      <c r="B1824">
        <f>Sheet1!B1815</f>
        <v>1001.02</v>
      </c>
      <c r="C1824">
        <f t="shared" si="145"/>
        <v>993.26911949685541</v>
      </c>
      <c r="D1824">
        <f t="shared" si="146"/>
        <v>1001.0226399422486</v>
      </c>
      <c r="F1824" s="1">
        <f t="shared" si="142"/>
        <v>7.7508805031445718</v>
      </c>
      <c r="G1824" s="1">
        <f t="shared" si="143"/>
        <v>7.7535204453931783</v>
      </c>
      <c r="H1824" s="1">
        <f t="shared" si="144"/>
        <v>2.6399422486065305E-3</v>
      </c>
    </row>
    <row r="1825" spans="1:8" x14ac:dyDescent="0.2">
      <c r="A1825">
        <f>Sheet1!A1816</f>
        <v>1789</v>
      </c>
      <c r="B1825">
        <f>Sheet1!B1816</f>
        <v>1001.45</v>
      </c>
      <c r="C1825">
        <f t="shared" si="145"/>
        <v>993.71962264150955</v>
      </c>
      <c r="D1825">
        <f t="shared" si="146"/>
        <v>1001.4513175833303</v>
      </c>
      <c r="F1825" s="1">
        <f t="shared" si="142"/>
        <v>7.7303773584905002</v>
      </c>
      <c r="G1825" s="1">
        <f t="shared" si="143"/>
        <v>7.7316949418207059</v>
      </c>
      <c r="H1825" s="1">
        <f t="shared" si="144"/>
        <v>1.3175833302057072E-3</v>
      </c>
    </row>
    <row r="1826" spans="1:8" x14ac:dyDescent="0.2">
      <c r="A1826">
        <f>Sheet1!A1817</f>
        <v>1790</v>
      </c>
      <c r="B1826">
        <f>Sheet1!B1817</f>
        <v>1001.88</v>
      </c>
      <c r="C1826">
        <f t="shared" si="145"/>
        <v>994.17012578616357</v>
      </c>
      <c r="D1826">
        <f t="shared" si="146"/>
        <v>1001.8799640111599</v>
      </c>
      <c r="F1826" s="1">
        <f t="shared" si="142"/>
        <v>7.7098742138364287</v>
      </c>
      <c r="G1826" s="1">
        <f t="shared" si="143"/>
        <v>7.7098382249963606</v>
      </c>
      <c r="H1826" s="1">
        <f t="shared" si="144"/>
        <v>-3.598884006805747E-5</v>
      </c>
    </row>
    <row r="1827" spans="1:8" x14ac:dyDescent="0.2">
      <c r="A1827">
        <f>Sheet1!A1818</f>
        <v>1791</v>
      </c>
      <c r="B1827">
        <f>Sheet1!B1818</f>
        <v>1002.31</v>
      </c>
      <c r="C1827">
        <f t="shared" si="145"/>
        <v>994.6206289308177</v>
      </c>
      <c r="D1827">
        <f t="shared" si="146"/>
        <v>1002.3085792219755</v>
      </c>
      <c r="F1827" s="1">
        <f t="shared" si="142"/>
        <v>7.6893710691822434</v>
      </c>
      <c r="G1827" s="1">
        <f t="shared" si="143"/>
        <v>7.6879502911577902</v>
      </c>
      <c r="H1827" s="1">
        <f t="shared" si="144"/>
        <v>-1.4207780244532842E-3</v>
      </c>
    </row>
    <row r="1828" spans="1:8" x14ac:dyDescent="0.2">
      <c r="A1828">
        <f>Sheet1!A1819</f>
        <v>1792</v>
      </c>
      <c r="B1828">
        <f>Sheet1!B1819</f>
        <v>1002.74</v>
      </c>
      <c r="C1828">
        <f t="shared" si="145"/>
        <v>995.07113207547172</v>
      </c>
      <c r="D1828">
        <f t="shared" si="146"/>
        <v>1002.7371632120139</v>
      </c>
      <c r="F1828" s="1">
        <f t="shared" si="142"/>
        <v>7.6688679245282856</v>
      </c>
      <c r="G1828" s="1">
        <f t="shared" si="143"/>
        <v>7.6660311365421876</v>
      </c>
      <c r="H1828" s="1">
        <f t="shared" si="144"/>
        <v>-2.8367879860979883E-3</v>
      </c>
    </row>
    <row r="1829" spans="1:8" x14ac:dyDescent="0.2">
      <c r="A1829">
        <f>Sheet1!A1820</f>
        <v>1793</v>
      </c>
      <c r="B1829">
        <f>Sheet1!B1820</f>
        <v>1003.16</v>
      </c>
      <c r="C1829">
        <f t="shared" si="145"/>
        <v>995.52163522012586</v>
      </c>
      <c r="D1829">
        <f t="shared" si="146"/>
        <v>1003.1657159775128</v>
      </c>
      <c r="F1829" s="1">
        <f t="shared" ref="F1829:F1892" si="147">B1829-C1829</f>
        <v>7.6383647798741094</v>
      </c>
      <c r="G1829" s="1">
        <f t="shared" ref="G1829:G1892" si="148">D1829-C1829</f>
        <v>7.6440807573869733</v>
      </c>
      <c r="H1829" s="1">
        <f t="shared" ref="H1829:H1892" si="149">D1829-B1829</f>
        <v>5.7159775128639012E-3</v>
      </c>
    </row>
    <row r="1830" spans="1:8" x14ac:dyDescent="0.2">
      <c r="A1830">
        <f>Sheet1!A1821</f>
        <v>1794</v>
      </c>
      <c r="B1830">
        <f>Sheet1!B1821</f>
        <v>1003.59</v>
      </c>
      <c r="C1830">
        <f t="shared" ref="C1830:C1893" si="150">C$36+(A1830-1)*(C$2103-C$36)/2067</f>
        <v>995.97213836477999</v>
      </c>
      <c r="D1830">
        <f t="shared" ref="D1830:D1893" si="151">$J$21+A1830*$I$21+$H$21*A1830^2+$G$21*A1830^3</f>
        <v>1003.5942375147094</v>
      </c>
      <c r="F1830" s="1">
        <f t="shared" si="147"/>
        <v>7.6178616352200379</v>
      </c>
      <c r="G1830" s="1">
        <f t="shared" si="148"/>
        <v>7.6220991499294541</v>
      </c>
      <c r="H1830" s="1">
        <f t="shared" si="149"/>
        <v>4.2375147094162458E-3</v>
      </c>
    </row>
    <row r="1831" spans="1:8" x14ac:dyDescent="0.2">
      <c r="A1831">
        <f>Sheet1!A1822</f>
        <v>1795</v>
      </c>
      <c r="B1831">
        <f>Sheet1!B1822</f>
        <v>1004.02</v>
      </c>
      <c r="C1831">
        <f t="shared" si="150"/>
        <v>996.42264150943402</v>
      </c>
      <c r="D1831">
        <f t="shared" si="151"/>
        <v>1004.0227278198415</v>
      </c>
      <c r="F1831" s="1">
        <f t="shared" si="147"/>
        <v>7.5973584905659663</v>
      </c>
      <c r="G1831" s="1">
        <f t="shared" si="148"/>
        <v>7.6000863104075052</v>
      </c>
      <c r="H1831" s="1">
        <f t="shared" si="149"/>
        <v>2.7278198415388033E-3</v>
      </c>
    </row>
    <row r="1832" spans="1:8" x14ac:dyDescent="0.2">
      <c r="A1832">
        <f>Sheet1!A1823</f>
        <v>1796</v>
      </c>
      <c r="B1832">
        <f>Sheet1!B1823</f>
        <v>1004.45</v>
      </c>
      <c r="C1832">
        <f t="shared" si="150"/>
        <v>996.87314465408815</v>
      </c>
      <c r="D1832">
        <f t="shared" si="151"/>
        <v>1004.4511868891462</v>
      </c>
      <c r="F1832" s="1">
        <f t="shared" si="147"/>
        <v>7.5768553459118948</v>
      </c>
      <c r="G1832" s="1">
        <f t="shared" si="148"/>
        <v>7.578042235058092</v>
      </c>
      <c r="H1832" s="1">
        <f t="shared" si="149"/>
        <v>1.1868891461972453E-3</v>
      </c>
    </row>
    <row r="1833" spans="1:8" x14ac:dyDescent="0.2">
      <c r="A1833">
        <f>Sheet1!A1824</f>
        <v>1797</v>
      </c>
      <c r="B1833">
        <f>Sheet1!B1824</f>
        <v>1004.88</v>
      </c>
      <c r="C1833">
        <f t="shared" si="150"/>
        <v>997.32364779874217</v>
      </c>
      <c r="D1833">
        <f t="shared" si="151"/>
        <v>1004.8796147188609</v>
      </c>
      <c r="F1833" s="1">
        <f t="shared" si="147"/>
        <v>7.5563522012578233</v>
      </c>
      <c r="G1833" s="1">
        <f t="shared" si="148"/>
        <v>7.5559669201187489</v>
      </c>
      <c r="H1833" s="1">
        <f t="shared" si="149"/>
        <v>-3.8528113907432271E-4</v>
      </c>
    </row>
    <row r="1834" spans="1:8" x14ac:dyDescent="0.2">
      <c r="A1834">
        <f>Sheet1!A1825</f>
        <v>1798</v>
      </c>
      <c r="B1834">
        <f>Sheet1!B1825</f>
        <v>1005.31</v>
      </c>
      <c r="C1834">
        <f t="shared" si="150"/>
        <v>997.77415094339631</v>
      </c>
      <c r="D1834">
        <f t="shared" si="151"/>
        <v>1005.3080113052232</v>
      </c>
      <c r="F1834" s="1">
        <f t="shared" si="147"/>
        <v>7.535849056603638</v>
      </c>
      <c r="G1834" s="1">
        <f t="shared" si="148"/>
        <v>7.5338603618268962</v>
      </c>
      <c r="H1834" s="1">
        <f t="shared" si="149"/>
        <v>-1.9886947767417951E-3</v>
      </c>
    </row>
    <row r="1835" spans="1:8" x14ac:dyDescent="0.2">
      <c r="A1835">
        <f>Sheet1!A1826</f>
        <v>1799</v>
      </c>
      <c r="B1835">
        <f>Sheet1!B1826</f>
        <v>1005.73</v>
      </c>
      <c r="C1835">
        <f t="shared" si="150"/>
        <v>998.22465408805044</v>
      </c>
      <c r="D1835">
        <f t="shared" si="151"/>
        <v>1005.7363766444701</v>
      </c>
      <c r="F1835" s="1">
        <f t="shared" si="147"/>
        <v>7.5053459119495756</v>
      </c>
      <c r="G1835" s="1">
        <f t="shared" si="148"/>
        <v>7.5117225564196133</v>
      </c>
      <c r="H1835" s="1">
        <f t="shared" si="149"/>
        <v>6.3766444700377178E-3</v>
      </c>
    </row>
    <row r="1836" spans="1:8" x14ac:dyDescent="0.2">
      <c r="A1836">
        <f>Sheet1!A1827</f>
        <v>1800</v>
      </c>
      <c r="B1836">
        <f>Sheet1!B1827</f>
        <v>1006.16</v>
      </c>
      <c r="C1836">
        <f t="shared" si="150"/>
        <v>998.67515723270446</v>
      </c>
      <c r="D1836">
        <f t="shared" si="151"/>
        <v>1006.1647107328395</v>
      </c>
      <c r="F1836" s="1">
        <f t="shared" si="147"/>
        <v>7.484842767295504</v>
      </c>
      <c r="G1836" s="1">
        <f t="shared" si="148"/>
        <v>7.4895535001350027</v>
      </c>
      <c r="H1836" s="1">
        <f t="shared" si="149"/>
        <v>4.7107328394986325E-3</v>
      </c>
    </row>
    <row r="1837" spans="1:8" x14ac:dyDescent="0.2">
      <c r="A1837">
        <f>Sheet1!A1828</f>
        <v>1801</v>
      </c>
      <c r="B1837">
        <f>Sheet1!B1828</f>
        <v>1006.59</v>
      </c>
      <c r="C1837">
        <f t="shared" si="150"/>
        <v>999.12566037735849</v>
      </c>
      <c r="D1837">
        <f t="shared" si="151"/>
        <v>1006.5930135665683</v>
      </c>
      <c r="F1837" s="1">
        <f t="shared" si="147"/>
        <v>7.4643396226415462</v>
      </c>
      <c r="G1837" s="1">
        <f t="shared" si="148"/>
        <v>7.4673531892098026</v>
      </c>
      <c r="H1837" s="1">
        <f t="shared" si="149"/>
        <v>3.013566568256465E-3</v>
      </c>
    </row>
    <row r="1838" spans="1:8" x14ac:dyDescent="0.2">
      <c r="A1838">
        <f>Sheet1!A1829</f>
        <v>1802</v>
      </c>
      <c r="B1838">
        <f>Sheet1!B1829</f>
        <v>1007.02</v>
      </c>
      <c r="C1838">
        <f t="shared" si="150"/>
        <v>999.57616352201273</v>
      </c>
      <c r="D1838">
        <f t="shared" si="151"/>
        <v>1007.0212851418944</v>
      </c>
      <c r="F1838" s="1">
        <f t="shared" si="147"/>
        <v>7.4438364779872472</v>
      </c>
      <c r="G1838" s="1">
        <f t="shared" si="148"/>
        <v>7.445121619881661</v>
      </c>
      <c r="H1838" s="1">
        <f t="shared" si="149"/>
        <v>1.2851418944137549E-3</v>
      </c>
    </row>
    <row r="1839" spans="1:8" x14ac:dyDescent="0.2">
      <c r="A1839">
        <f>Sheet1!A1830</f>
        <v>1803</v>
      </c>
      <c r="B1839">
        <f>Sheet1!B1830</f>
        <v>1007.45</v>
      </c>
      <c r="C1839">
        <f t="shared" si="150"/>
        <v>1000.0266666666668</v>
      </c>
      <c r="D1839">
        <f t="shared" si="151"/>
        <v>1007.4495254550548</v>
      </c>
      <c r="F1839" s="1">
        <f t="shared" si="147"/>
        <v>7.4233333333332894</v>
      </c>
      <c r="G1839" s="1">
        <f t="shared" si="148"/>
        <v>7.4228587883879982</v>
      </c>
      <c r="H1839" s="1">
        <f t="shared" si="149"/>
        <v>-4.7454494529119984E-4</v>
      </c>
    </row>
    <row r="1840" spans="1:8" x14ac:dyDescent="0.2">
      <c r="A1840">
        <f>Sheet1!A1831</f>
        <v>1804</v>
      </c>
      <c r="B1840">
        <f>Sheet1!B1831</f>
        <v>1007.88</v>
      </c>
      <c r="C1840">
        <f t="shared" si="150"/>
        <v>1000.4771698113208</v>
      </c>
      <c r="D1840">
        <f t="shared" si="151"/>
        <v>1007.8777345022872</v>
      </c>
      <c r="F1840" s="1">
        <f t="shared" si="147"/>
        <v>7.4028301886792178</v>
      </c>
      <c r="G1840" s="1">
        <f t="shared" si="148"/>
        <v>7.400564690966462</v>
      </c>
      <c r="H1840" s="1">
        <f t="shared" si="149"/>
        <v>-2.2654977127558595E-3</v>
      </c>
    </row>
    <row r="1841" spans="1:8" x14ac:dyDescent="0.2">
      <c r="A1841">
        <f>Sheet1!A1832</f>
        <v>1805</v>
      </c>
      <c r="B1841">
        <f>Sheet1!B1832</f>
        <v>1008.3</v>
      </c>
      <c r="C1841">
        <f t="shared" si="150"/>
        <v>1000.9276729559749</v>
      </c>
      <c r="D1841">
        <f t="shared" si="151"/>
        <v>1008.3059122798289</v>
      </c>
      <c r="F1841" s="1">
        <f t="shared" si="147"/>
        <v>7.3723270440250417</v>
      </c>
      <c r="G1841" s="1">
        <f t="shared" si="148"/>
        <v>7.378239323854018</v>
      </c>
      <c r="H1841" s="1">
        <f t="shared" si="149"/>
        <v>5.9122798289763523E-3</v>
      </c>
    </row>
    <row r="1842" spans="1:8" x14ac:dyDescent="0.2">
      <c r="A1842">
        <f>Sheet1!A1833</f>
        <v>1806</v>
      </c>
      <c r="B1842">
        <f>Sheet1!B1833</f>
        <v>1008.73</v>
      </c>
      <c r="C1842">
        <f t="shared" si="150"/>
        <v>1001.378176100629</v>
      </c>
      <c r="D1842">
        <f t="shared" si="151"/>
        <v>1008.7340587839171</v>
      </c>
      <c r="F1842" s="1">
        <f t="shared" si="147"/>
        <v>7.3518238993709701</v>
      </c>
      <c r="G1842" s="1">
        <f t="shared" si="148"/>
        <v>7.3558826832880868</v>
      </c>
      <c r="H1842" s="1">
        <f t="shared" si="149"/>
        <v>4.0587839171166706E-3</v>
      </c>
    </row>
    <row r="1843" spans="1:8" x14ac:dyDescent="0.2">
      <c r="A1843">
        <f>Sheet1!A1834</f>
        <v>1807</v>
      </c>
      <c r="B1843">
        <f>Sheet1!B1834</f>
        <v>1009.16</v>
      </c>
      <c r="C1843">
        <f t="shared" si="150"/>
        <v>1001.8286792452831</v>
      </c>
      <c r="D1843">
        <f t="shared" si="151"/>
        <v>1009.1621740107895</v>
      </c>
      <c r="F1843" s="1">
        <f t="shared" si="147"/>
        <v>7.3313207547168986</v>
      </c>
      <c r="G1843" s="1">
        <f t="shared" si="148"/>
        <v>7.3334947655064298</v>
      </c>
      <c r="H1843" s="1">
        <f t="shared" si="149"/>
        <v>2.1740107895311667E-3</v>
      </c>
    </row>
    <row r="1844" spans="1:8" x14ac:dyDescent="0.2">
      <c r="A1844">
        <f>Sheet1!A1835</f>
        <v>1808</v>
      </c>
      <c r="B1844">
        <f>Sheet1!B1835</f>
        <v>1009.59</v>
      </c>
      <c r="C1844">
        <f t="shared" si="150"/>
        <v>1002.2791823899372</v>
      </c>
      <c r="D1844">
        <f t="shared" si="151"/>
        <v>1009.5902579566833</v>
      </c>
      <c r="F1844" s="1">
        <f t="shared" si="147"/>
        <v>7.310817610062827</v>
      </c>
      <c r="G1844" s="1">
        <f t="shared" si="148"/>
        <v>7.3110755667461262</v>
      </c>
      <c r="H1844" s="1">
        <f t="shared" si="149"/>
        <v>2.5795668329919863E-4</v>
      </c>
    </row>
    <row r="1845" spans="1:8" x14ac:dyDescent="0.2">
      <c r="A1845">
        <f>Sheet1!A1836</f>
        <v>1809</v>
      </c>
      <c r="B1845">
        <f>Sheet1!B1836</f>
        <v>1010.02</v>
      </c>
      <c r="C1845">
        <f t="shared" si="150"/>
        <v>1002.7296855345912</v>
      </c>
      <c r="D1845">
        <f t="shared" si="151"/>
        <v>1010.0183106178362</v>
      </c>
      <c r="F1845" s="1">
        <f t="shared" si="147"/>
        <v>7.2903144654087555</v>
      </c>
      <c r="G1845" s="1">
        <f t="shared" si="148"/>
        <v>7.2886250832449377</v>
      </c>
      <c r="H1845" s="1">
        <f t="shared" si="149"/>
        <v>-1.6893821638177542E-3</v>
      </c>
    </row>
    <row r="1846" spans="1:8" x14ac:dyDescent="0.2">
      <c r="A1846">
        <f>Sheet1!A1837</f>
        <v>1810</v>
      </c>
      <c r="B1846">
        <f>Sheet1!B1837</f>
        <v>1010.44</v>
      </c>
      <c r="C1846">
        <f t="shared" si="150"/>
        <v>1003.1801886792454</v>
      </c>
      <c r="D1846">
        <f t="shared" si="151"/>
        <v>1010.4463319904851</v>
      </c>
      <c r="F1846" s="1">
        <f t="shared" si="147"/>
        <v>7.259811320754693</v>
      </c>
      <c r="G1846" s="1">
        <f t="shared" si="148"/>
        <v>7.2661433112397162</v>
      </c>
      <c r="H1846" s="1">
        <f t="shared" si="149"/>
        <v>6.3319904850231978E-3</v>
      </c>
    </row>
    <row r="1847" spans="1:8" x14ac:dyDescent="0.2">
      <c r="A1847">
        <f>Sheet1!A1838</f>
        <v>1811</v>
      </c>
      <c r="B1847">
        <f>Sheet1!B1838</f>
        <v>1010.87</v>
      </c>
      <c r="C1847">
        <f t="shared" si="150"/>
        <v>1003.6306918238995</v>
      </c>
      <c r="D1847">
        <f t="shared" si="151"/>
        <v>1010.8743220708678</v>
      </c>
      <c r="F1847" s="1">
        <f t="shared" si="147"/>
        <v>7.2393081761005078</v>
      </c>
      <c r="G1847" s="1">
        <f t="shared" si="148"/>
        <v>7.2436302469683369</v>
      </c>
      <c r="H1847" s="1">
        <f t="shared" si="149"/>
        <v>4.3220708678290976E-3</v>
      </c>
    </row>
    <row r="1848" spans="1:8" x14ac:dyDescent="0.2">
      <c r="A1848">
        <f>Sheet1!A1839</f>
        <v>1812</v>
      </c>
      <c r="B1848">
        <f>Sheet1!B1839</f>
        <v>1011.3</v>
      </c>
      <c r="C1848">
        <f t="shared" si="150"/>
        <v>1004.0811949685535</v>
      </c>
      <c r="D1848">
        <f t="shared" si="151"/>
        <v>1011.3022808552217</v>
      </c>
      <c r="F1848" s="1">
        <f t="shared" si="147"/>
        <v>7.2188050314464363</v>
      </c>
      <c r="G1848" s="1">
        <f t="shared" si="148"/>
        <v>7.2210858866682202</v>
      </c>
      <c r="H1848" s="1">
        <f t="shared" si="149"/>
        <v>2.2808552217838951E-3</v>
      </c>
    </row>
    <row r="1849" spans="1:8" x14ac:dyDescent="0.2">
      <c r="A1849">
        <f>Sheet1!A1840</f>
        <v>1813</v>
      </c>
      <c r="B1849">
        <f>Sheet1!B1840</f>
        <v>1011.73</v>
      </c>
      <c r="C1849">
        <f t="shared" si="150"/>
        <v>1004.5316981132075</v>
      </c>
      <c r="D1849">
        <f t="shared" si="151"/>
        <v>1011.7302083397839</v>
      </c>
      <c r="F1849" s="1">
        <f t="shared" si="147"/>
        <v>7.1983018867924784</v>
      </c>
      <c r="G1849" s="1">
        <f t="shared" si="148"/>
        <v>7.1985102265763317</v>
      </c>
      <c r="H1849" s="1">
        <f t="shared" si="149"/>
        <v>2.0833978385326191E-4</v>
      </c>
    </row>
    <row r="1850" spans="1:8" x14ac:dyDescent="0.2">
      <c r="A1850">
        <f>Sheet1!A1841</f>
        <v>1814</v>
      </c>
      <c r="B1850">
        <f>Sheet1!B1841</f>
        <v>1012.16</v>
      </c>
      <c r="C1850">
        <f t="shared" si="150"/>
        <v>1004.9822012578618</v>
      </c>
      <c r="D1850">
        <f t="shared" si="151"/>
        <v>1012.1581045207922</v>
      </c>
      <c r="F1850" s="1">
        <f t="shared" si="147"/>
        <v>7.1777987421381795</v>
      </c>
      <c r="G1850" s="1">
        <f t="shared" si="148"/>
        <v>7.1759032629304329</v>
      </c>
      <c r="H1850" s="1">
        <f t="shared" si="149"/>
        <v>-1.8954792077465754E-3</v>
      </c>
    </row>
    <row r="1851" spans="1:8" x14ac:dyDescent="0.2">
      <c r="A1851">
        <f>Sheet1!A1842</f>
        <v>1815</v>
      </c>
      <c r="B1851">
        <f>Sheet1!B1842</f>
        <v>1012.58</v>
      </c>
      <c r="C1851">
        <f t="shared" si="150"/>
        <v>1005.4327044025158</v>
      </c>
      <c r="D1851">
        <f t="shared" si="151"/>
        <v>1012.5859693944835</v>
      </c>
      <c r="F1851" s="1">
        <f t="shared" si="147"/>
        <v>7.1472955974842307</v>
      </c>
      <c r="G1851" s="1">
        <f t="shared" si="148"/>
        <v>7.1532649919677169</v>
      </c>
      <c r="H1851" s="1">
        <f t="shared" si="149"/>
        <v>5.9693944834862123E-3</v>
      </c>
    </row>
    <row r="1852" spans="1:8" x14ac:dyDescent="0.2">
      <c r="A1852">
        <f>Sheet1!A1843</f>
        <v>1816</v>
      </c>
      <c r="B1852">
        <f>Sheet1!B1843</f>
        <v>1013.01</v>
      </c>
      <c r="C1852">
        <f t="shared" si="150"/>
        <v>1005.8832075471698</v>
      </c>
      <c r="D1852">
        <f t="shared" si="151"/>
        <v>1013.0138029570959</v>
      </c>
      <c r="F1852" s="1">
        <f t="shared" si="147"/>
        <v>7.1267924528301592</v>
      </c>
      <c r="G1852" s="1">
        <f t="shared" si="148"/>
        <v>7.1305954099260589</v>
      </c>
      <c r="H1852" s="1">
        <f t="shared" si="149"/>
        <v>3.8029570958997283E-3</v>
      </c>
    </row>
    <row r="1853" spans="1:8" x14ac:dyDescent="0.2">
      <c r="A1853">
        <f>Sheet1!A1844</f>
        <v>1817</v>
      </c>
      <c r="B1853">
        <f>Sheet1!B1844</f>
        <v>1013.44</v>
      </c>
      <c r="C1853">
        <f t="shared" si="150"/>
        <v>1006.333710691824</v>
      </c>
      <c r="D1853">
        <f t="shared" si="151"/>
        <v>1013.4416052048661</v>
      </c>
      <c r="F1853" s="1">
        <f t="shared" si="147"/>
        <v>7.1062893081760876</v>
      </c>
      <c r="G1853" s="1">
        <f t="shared" si="148"/>
        <v>7.1078945130420834</v>
      </c>
      <c r="H1853" s="1">
        <f t="shared" si="149"/>
        <v>1.6052048659958018E-3</v>
      </c>
    </row>
    <row r="1854" spans="1:8" x14ac:dyDescent="0.2">
      <c r="A1854">
        <f>Sheet1!A1845</f>
        <v>1818</v>
      </c>
      <c r="B1854">
        <f>Sheet1!B1845</f>
        <v>1013.87</v>
      </c>
      <c r="C1854">
        <f t="shared" si="150"/>
        <v>1006.7842138364781</v>
      </c>
      <c r="D1854">
        <f t="shared" si="151"/>
        <v>1013.869376134032</v>
      </c>
      <c r="F1854" s="1">
        <f t="shared" si="147"/>
        <v>7.0857861635219024</v>
      </c>
      <c r="G1854" s="1">
        <f t="shared" si="148"/>
        <v>7.085162297553893</v>
      </c>
      <c r="H1854" s="1">
        <f t="shared" si="149"/>
        <v>-6.2386596800934058E-4</v>
      </c>
    </row>
    <row r="1855" spans="1:8" x14ac:dyDescent="0.2">
      <c r="A1855">
        <f>Sheet1!A1846</f>
        <v>1819</v>
      </c>
      <c r="B1855">
        <f>Sheet1!B1846</f>
        <v>1014.3</v>
      </c>
      <c r="C1855">
        <f t="shared" si="150"/>
        <v>1007.2347169811321</v>
      </c>
      <c r="D1855">
        <f t="shared" si="151"/>
        <v>1014.2971157408306</v>
      </c>
      <c r="F1855" s="1">
        <f t="shared" si="147"/>
        <v>7.0652830188678308</v>
      </c>
      <c r="G1855" s="1">
        <f t="shared" si="148"/>
        <v>7.0623987596984534</v>
      </c>
      <c r="H1855" s="1">
        <f t="shared" si="149"/>
        <v>-2.8842591693774011E-3</v>
      </c>
    </row>
    <row r="1856" spans="1:8" x14ac:dyDescent="0.2">
      <c r="A1856">
        <f>Sheet1!A1847</f>
        <v>1820</v>
      </c>
      <c r="B1856">
        <f>Sheet1!B1847</f>
        <v>1014.72</v>
      </c>
      <c r="C1856">
        <f t="shared" si="150"/>
        <v>1007.6852201257863</v>
      </c>
      <c r="D1856">
        <f t="shared" si="151"/>
        <v>1014.7248240214997</v>
      </c>
      <c r="F1856" s="1">
        <f t="shared" si="147"/>
        <v>7.0347798742137684</v>
      </c>
      <c r="G1856" s="1">
        <f t="shared" si="148"/>
        <v>7.0396038957134124</v>
      </c>
      <c r="H1856" s="1">
        <f t="shared" si="149"/>
        <v>4.8240214996440045E-3</v>
      </c>
    </row>
    <row r="1857" spans="1:8" x14ac:dyDescent="0.2">
      <c r="A1857">
        <f>Sheet1!A1848</f>
        <v>1821</v>
      </c>
      <c r="B1857">
        <f>Sheet1!B1848</f>
        <v>1015.15</v>
      </c>
      <c r="C1857">
        <f t="shared" si="150"/>
        <v>1008.1357232704403</v>
      </c>
      <c r="D1857">
        <f t="shared" si="151"/>
        <v>1015.1525009722765</v>
      </c>
      <c r="F1857" s="1">
        <f t="shared" si="147"/>
        <v>7.0142767295596968</v>
      </c>
      <c r="G1857" s="1">
        <f t="shared" si="148"/>
        <v>7.0167777018361903</v>
      </c>
      <c r="H1857" s="1">
        <f t="shared" si="149"/>
        <v>2.500972276493485E-3</v>
      </c>
    </row>
    <row r="1858" spans="1:8" x14ac:dyDescent="0.2">
      <c r="A1858">
        <f>Sheet1!A1849</f>
        <v>1822</v>
      </c>
      <c r="B1858">
        <f>Sheet1!B1849</f>
        <v>1015.58</v>
      </c>
      <c r="C1858">
        <f t="shared" si="150"/>
        <v>1008.5862264150944</v>
      </c>
      <c r="D1858">
        <f t="shared" si="151"/>
        <v>1015.5801465893983</v>
      </c>
      <c r="F1858" s="1">
        <f t="shared" si="147"/>
        <v>6.9937735849056253</v>
      </c>
      <c r="G1858" s="1">
        <f t="shared" si="148"/>
        <v>6.9939201743038666</v>
      </c>
      <c r="H1858" s="1">
        <f t="shared" si="149"/>
        <v>1.4658939824130357E-4</v>
      </c>
    </row>
    <row r="1859" spans="1:8" x14ac:dyDescent="0.2">
      <c r="A1859">
        <f>Sheet1!A1850</f>
        <v>1823</v>
      </c>
      <c r="B1859">
        <f>Sheet1!B1850</f>
        <v>1016.01</v>
      </c>
      <c r="C1859">
        <f t="shared" si="150"/>
        <v>1009.0367295597486</v>
      </c>
      <c r="D1859">
        <f t="shared" si="151"/>
        <v>1016.0077608691028</v>
      </c>
      <c r="F1859" s="1">
        <f t="shared" si="147"/>
        <v>6.97327044025144</v>
      </c>
      <c r="G1859" s="1">
        <f t="shared" si="148"/>
        <v>6.9710313093542027</v>
      </c>
      <c r="H1859" s="1">
        <f t="shared" si="149"/>
        <v>-2.2391308972373736E-3</v>
      </c>
    </row>
    <row r="1860" spans="1:8" x14ac:dyDescent="0.2">
      <c r="A1860">
        <f>Sheet1!A1851</f>
        <v>1824</v>
      </c>
      <c r="B1860">
        <f>Sheet1!B1851</f>
        <v>1016.43</v>
      </c>
      <c r="C1860">
        <f t="shared" si="150"/>
        <v>1009.4872327044026</v>
      </c>
      <c r="D1860">
        <f t="shared" si="151"/>
        <v>1016.4353438076269</v>
      </c>
      <c r="F1860" s="1">
        <f t="shared" si="147"/>
        <v>6.9427672955973776</v>
      </c>
      <c r="G1860" s="1">
        <f t="shared" si="148"/>
        <v>6.9481111032242779</v>
      </c>
      <c r="H1860" s="1">
        <f t="shared" si="149"/>
        <v>5.3438076269003432E-3</v>
      </c>
    </row>
    <row r="1861" spans="1:8" x14ac:dyDescent="0.2">
      <c r="A1861">
        <f>Sheet1!A1852</f>
        <v>1825</v>
      </c>
      <c r="B1861">
        <f>Sheet1!B1852</f>
        <v>1016.86</v>
      </c>
      <c r="C1861">
        <f t="shared" si="150"/>
        <v>1009.9377358490567</v>
      </c>
      <c r="D1861">
        <f t="shared" si="151"/>
        <v>1016.8628954012086</v>
      </c>
      <c r="F1861" s="1">
        <f t="shared" si="147"/>
        <v>6.922264150943306</v>
      </c>
      <c r="G1861" s="1">
        <f t="shared" si="148"/>
        <v>6.9251595521518539</v>
      </c>
      <c r="H1861" s="1">
        <f t="shared" si="149"/>
        <v>2.8954012085478098E-3</v>
      </c>
    </row>
    <row r="1862" spans="1:8" x14ac:dyDescent="0.2">
      <c r="A1862">
        <f>Sheet1!A1853</f>
        <v>1826</v>
      </c>
      <c r="B1862">
        <f>Sheet1!B1853</f>
        <v>1017.29</v>
      </c>
      <c r="C1862">
        <f t="shared" si="150"/>
        <v>1010.3882389937107</v>
      </c>
      <c r="D1862">
        <f t="shared" si="151"/>
        <v>1017.2904156460849</v>
      </c>
      <c r="F1862" s="1">
        <f t="shared" si="147"/>
        <v>6.9017610062892345</v>
      </c>
      <c r="G1862" s="1">
        <f t="shared" si="148"/>
        <v>6.9021766523741235</v>
      </c>
      <c r="H1862" s="1">
        <f t="shared" si="149"/>
        <v>4.1564608488897647E-4</v>
      </c>
    </row>
    <row r="1863" spans="1:8" x14ac:dyDescent="0.2">
      <c r="A1863">
        <f>Sheet1!A1854</f>
        <v>1827</v>
      </c>
      <c r="B1863">
        <f>Sheet1!B1854</f>
        <v>1017.72</v>
      </c>
      <c r="C1863">
        <f t="shared" si="150"/>
        <v>1010.8387421383649</v>
      </c>
      <c r="D1863">
        <f t="shared" si="151"/>
        <v>1017.7179045384933</v>
      </c>
      <c r="F1863" s="1">
        <f t="shared" si="147"/>
        <v>6.881257861635163</v>
      </c>
      <c r="G1863" s="1">
        <f t="shared" si="148"/>
        <v>6.8791624001283935</v>
      </c>
      <c r="H1863" s="1">
        <f t="shared" si="149"/>
        <v>-2.0954615067694249E-3</v>
      </c>
    </row>
    <row r="1864" spans="1:8" x14ac:dyDescent="0.2">
      <c r="A1864">
        <f>Sheet1!A1855</f>
        <v>1828</v>
      </c>
      <c r="B1864">
        <f>Sheet1!B1855</f>
        <v>1018.14</v>
      </c>
      <c r="C1864">
        <f t="shared" si="150"/>
        <v>1011.289245283019</v>
      </c>
      <c r="D1864">
        <f t="shared" si="151"/>
        <v>1018.1453620746714</v>
      </c>
      <c r="F1864" s="1">
        <f t="shared" si="147"/>
        <v>6.8507547169809868</v>
      </c>
      <c r="G1864" s="1">
        <f t="shared" si="148"/>
        <v>6.8561167916524255</v>
      </c>
      <c r="H1864" s="1">
        <f t="shared" si="149"/>
        <v>5.3620746714386769E-3</v>
      </c>
    </row>
    <row r="1865" spans="1:8" x14ac:dyDescent="0.2">
      <c r="A1865">
        <f>Sheet1!A1856</f>
        <v>1829</v>
      </c>
      <c r="B1865">
        <f>Sheet1!B1856</f>
        <v>1018.57</v>
      </c>
      <c r="C1865">
        <f t="shared" si="150"/>
        <v>1011.739748427673</v>
      </c>
      <c r="D1865">
        <f t="shared" si="151"/>
        <v>1018.5727882508563</v>
      </c>
      <c r="F1865" s="1">
        <f t="shared" si="147"/>
        <v>6.830251572327029</v>
      </c>
      <c r="G1865" s="1">
        <f t="shared" si="148"/>
        <v>6.8330398231832987</v>
      </c>
      <c r="H1865" s="1">
        <f t="shared" si="149"/>
        <v>2.7882508562697694E-3</v>
      </c>
    </row>
    <row r="1866" spans="1:8" x14ac:dyDescent="0.2">
      <c r="A1866">
        <f>Sheet1!A1857</f>
        <v>1830</v>
      </c>
      <c r="B1866">
        <f>Sheet1!B1857</f>
        <v>1019</v>
      </c>
      <c r="C1866">
        <f t="shared" si="150"/>
        <v>1012.190251572327</v>
      </c>
      <c r="D1866">
        <f t="shared" si="151"/>
        <v>1019.0001830632856</v>
      </c>
      <c r="F1866" s="1">
        <f t="shared" si="147"/>
        <v>6.8097484276729574</v>
      </c>
      <c r="G1866" s="1">
        <f t="shared" si="148"/>
        <v>6.8099314909585473</v>
      </c>
      <c r="H1866" s="1">
        <f t="shared" si="149"/>
        <v>1.8306328558992391E-4</v>
      </c>
    </row>
    <row r="1867" spans="1:8" x14ac:dyDescent="0.2">
      <c r="A1867">
        <f>Sheet1!A1858</f>
        <v>1831</v>
      </c>
      <c r="B1867">
        <f>Sheet1!B1858</f>
        <v>1019.43</v>
      </c>
      <c r="C1867">
        <f t="shared" si="150"/>
        <v>1012.6407547169813</v>
      </c>
      <c r="D1867">
        <f t="shared" si="151"/>
        <v>1019.4275465081965</v>
      </c>
      <c r="F1867" s="1">
        <f t="shared" si="147"/>
        <v>6.7892452830186585</v>
      </c>
      <c r="G1867" s="1">
        <f t="shared" si="148"/>
        <v>6.7867917912152507</v>
      </c>
      <c r="H1867" s="1">
        <f t="shared" si="149"/>
        <v>-2.4534918034078146E-3</v>
      </c>
    </row>
    <row r="1868" spans="1:8" x14ac:dyDescent="0.2">
      <c r="A1868">
        <f>Sheet1!A1859</f>
        <v>1832</v>
      </c>
      <c r="B1868">
        <f>Sheet1!B1859</f>
        <v>1019.85</v>
      </c>
      <c r="C1868">
        <f t="shared" si="150"/>
        <v>1013.0912578616353</v>
      </c>
      <c r="D1868">
        <f t="shared" si="151"/>
        <v>1019.8548785818267</v>
      </c>
      <c r="F1868" s="1">
        <f t="shared" si="147"/>
        <v>6.7587421383647097</v>
      </c>
      <c r="G1868" s="1">
        <f t="shared" si="148"/>
        <v>6.7636207201913976</v>
      </c>
      <c r="H1868" s="1">
        <f t="shared" si="149"/>
        <v>4.8785818266878778E-3</v>
      </c>
    </row>
    <row r="1869" spans="1:8" x14ac:dyDescent="0.2">
      <c r="A1869">
        <f>Sheet1!A1860</f>
        <v>1833</v>
      </c>
      <c r="B1869">
        <f>Sheet1!B1860</f>
        <v>1020.28</v>
      </c>
      <c r="C1869">
        <f t="shared" si="150"/>
        <v>1013.5417610062893</v>
      </c>
      <c r="D1869">
        <f t="shared" si="151"/>
        <v>1020.2821792804133</v>
      </c>
      <c r="F1869" s="1">
        <f t="shared" si="147"/>
        <v>6.7382389937106382</v>
      </c>
      <c r="G1869" s="1">
        <f t="shared" si="148"/>
        <v>6.7404182741239538</v>
      </c>
      <c r="H1869" s="1">
        <f t="shared" si="149"/>
        <v>2.1792804133156096E-3</v>
      </c>
    </row>
    <row r="1870" spans="1:8" x14ac:dyDescent="0.2">
      <c r="A1870">
        <f>Sheet1!A1861</f>
        <v>1834</v>
      </c>
      <c r="B1870">
        <f>Sheet1!B1861</f>
        <v>1020.71</v>
      </c>
      <c r="C1870">
        <f t="shared" si="150"/>
        <v>1013.9922641509435</v>
      </c>
      <c r="D1870">
        <f t="shared" si="151"/>
        <v>1020.709448600194</v>
      </c>
      <c r="F1870" s="1">
        <f t="shared" si="147"/>
        <v>6.7177358490565666</v>
      </c>
      <c r="G1870" s="1">
        <f t="shared" si="148"/>
        <v>6.717184449250567</v>
      </c>
      <c r="H1870" s="1">
        <f t="shared" si="149"/>
        <v>-5.5139980599960836E-4</v>
      </c>
    </row>
    <row r="1871" spans="1:8" x14ac:dyDescent="0.2">
      <c r="A1871">
        <f>Sheet1!A1862</f>
        <v>1835</v>
      </c>
      <c r="B1871">
        <f>Sheet1!B1862</f>
        <v>1021.14</v>
      </c>
      <c r="C1871">
        <f t="shared" si="150"/>
        <v>1014.4427672955976</v>
      </c>
      <c r="D1871">
        <f t="shared" si="151"/>
        <v>1021.136686537406</v>
      </c>
      <c r="F1871" s="1">
        <f t="shared" si="147"/>
        <v>6.6972327044023814</v>
      </c>
      <c r="G1871" s="1">
        <f t="shared" si="148"/>
        <v>6.6939192418084303</v>
      </c>
      <c r="H1871" s="1">
        <f t="shared" si="149"/>
        <v>-3.3134625939510443E-3</v>
      </c>
    </row>
    <row r="1872" spans="1:8" x14ac:dyDescent="0.2">
      <c r="A1872">
        <f>Sheet1!A1863</f>
        <v>1836</v>
      </c>
      <c r="B1872">
        <f>Sheet1!B1863</f>
        <v>1021.56</v>
      </c>
      <c r="C1872">
        <f t="shared" si="150"/>
        <v>1014.8932704402516</v>
      </c>
      <c r="D1872">
        <f t="shared" si="151"/>
        <v>1021.5638930882868</v>
      </c>
      <c r="F1872" s="1">
        <f t="shared" si="147"/>
        <v>6.6667295597483189</v>
      </c>
      <c r="G1872" s="1">
        <f t="shared" si="148"/>
        <v>6.6706226480351916</v>
      </c>
      <c r="H1872" s="1">
        <f t="shared" si="149"/>
        <v>3.8930882868726258E-3</v>
      </c>
    </row>
    <row r="1873" spans="1:8" x14ac:dyDescent="0.2">
      <c r="A1873">
        <f>Sheet1!A1864</f>
        <v>1837</v>
      </c>
      <c r="B1873">
        <f>Sheet1!B1864</f>
        <v>1021.99</v>
      </c>
      <c r="C1873">
        <f t="shared" si="150"/>
        <v>1015.3437735849058</v>
      </c>
      <c r="D1873">
        <f t="shared" si="151"/>
        <v>1021.9910682490738</v>
      </c>
      <c r="F1873" s="1">
        <f t="shared" si="147"/>
        <v>6.6462264150942474</v>
      </c>
      <c r="G1873" s="1">
        <f t="shared" si="148"/>
        <v>6.6472946641680437</v>
      </c>
      <c r="H1873" s="1">
        <f t="shared" si="149"/>
        <v>1.0682490737963235E-3</v>
      </c>
    </row>
    <row r="1874" spans="1:8" x14ac:dyDescent="0.2">
      <c r="A1874">
        <f>Sheet1!A1865</f>
        <v>1838</v>
      </c>
      <c r="B1874">
        <f>Sheet1!B1865</f>
        <v>1022.42</v>
      </c>
      <c r="C1874">
        <f t="shared" si="150"/>
        <v>1015.7942767295598</v>
      </c>
      <c r="D1874">
        <f t="shared" si="151"/>
        <v>1022.418212016004</v>
      </c>
      <c r="F1874" s="1">
        <f t="shared" si="147"/>
        <v>6.6257232704401758</v>
      </c>
      <c r="G1874" s="1">
        <f t="shared" si="148"/>
        <v>6.6239352864441798</v>
      </c>
      <c r="H1874" s="1">
        <f t="shared" si="149"/>
        <v>-1.7879839959960009E-3</v>
      </c>
    </row>
    <row r="1875" spans="1:8" x14ac:dyDescent="0.2">
      <c r="A1875">
        <f>Sheet1!A1866</f>
        <v>1839</v>
      </c>
      <c r="B1875">
        <f>Sheet1!B1866</f>
        <v>1022.84</v>
      </c>
      <c r="C1875">
        <f t="shared" si="150"/>
        <v>1016.2447798742139</v>
      </c>
      <c r="D1875">
        <f t="shared" si="151"/>
        <v>1022.8453243853155</v>
      </c>
      <c r="F1875" s="1">
        <f t="shared" si="147"/>
        <v>6.5952201257861134</v>
      </c>
      <c r="G1875" s="1">
        <f t="shared" si="148"/>
        <v>6.6005445111015888</v>
      </c>
      <c r="H1875" s="1">
        <f t="shared" si="149"/>
        <v>5.3243853154754106E-3</v>
      </c>
    </row>
    <row r="1876" spans="1:8" x14ac:dyDescent="0.2">
      <c r="A1876">
        <f>Sheet1!A1867</f>
        <v>1840</v>
      </c>
      <c r="B1876">
        <f>Sheet1!B1867</f>
        <v>1023.27</v>
      </c>
      <c r="C1876">
        <f t="shared" si="150"/>
        <v>1016.6952830188681</v>
      </c>
      <c r="D1876">
        <f t="shared" si="151"/>
        <v>1023.2724053532451</v>
      </c>
      <c r="F1876" s="1">
        <f t="shared" si="147"/>
        <v>6.5747169811319282</v>
      </c>
      <c r="G1876" s="1">
        <f t="shared" si="148"/>
        <v>6.5771223343770089</v>
      </c>
      <c r="H1876" s="1">
        <f t="shared" si="149"/>
        <v>2.4053532450807324E-3</v>
      </c>
    </row>
    <row r="1877" spans="1:8" x14ac:dyDescent="0.2">
      <c r="A1877">
        <f>Sheet1!A1868</f>
        <v>1841</v>
      </c>
      <c r="B1877">
        <f>Sheet1!B1868</f>
        <v>1023.7</v>
      </c>
      <c r="C1877">
        <f t="shared" si="150"/>
        <v>1017.1457861635221</v>
      </c>
      <c r="D1877">
        <f t="shared" si="151"/>
        <v>1023.6994549160307</v>
      </c>
      <c r="F1877" s="1">
        <f t="shared" si="147"/>
        <v>6.5542138364779703</v>
      </c>
      <c r="G1877" s="1">
        <f t="shared" si="148"/>
        <v>6.5536687525086563</v>
      </c>
      <c r="H1877" s="1">
        <f t="shared" si="149"/>
        <v>-5.4508396931396419E-4</v>
      </c>
    </row>
    <row r="1878" spans="1:8" x14ac:dyDescent="0.2">
      <c r="A1878">
        <f>Sheet1!A1869</f>
        <v>1842</v>
      </c>
      <c r="B1878">
        <f>Sheet1!B1869</f>
        <v>1024.1300000000001</v>
      </c>
      <c r="C1878">
        <f t="shared" si="150"/>
        <v>1017.5962893081761</v>
      </c>
      <c r="D1878">
        <f t="shared" si="151"/>
        <v>1024.1264730699093</v>
      </c>
      <c r="F1878" s="1">
        <f t="shared" si="147"/>
        <v>6.5337106918240124</v>
      </c>
      <c r="G1878" s="1">
        <f t="shared" si="148"/>
        <v>6.5301837617331557</v>
      </c>
      <c r="H1878" s="1">
        <f t="shared" si="149"/>
        <v>-3.5269300908566947E-3</v>
      </c>
    </row>
    <row r="1879" spans="1:8" x14ac:dyDescent="0.2">
      <c r="A1879">
        <f>Sheet1!A1870</f>
        <v>1843</v>
      </c>
      <c r="B1879">
        <f>Sheet1!B1870</f>
        <v>1024.55</v>
      </c>
      <c r="C1879">
        <f t="shared" si="150"/>
        <v>1018.0467924528303</v>
      </c>
      <c r="D1879">
        <f t="shared" si="151"/>
        <v>1024.5534598111187</v>
      </c>
      <c r="F1879" s="1">
        <f t="shared" si="147"/>
        <v>6.5032075471696089</v>
      </c>
      <c r="G1879" s="1">
        <f t="shared" si="148"/>
        <v>6.5066673582883823</v>
      </c>
      <c r="H1879" s="1">
        <f t="shared" si="149"/>
        <v>3.4598111187733593E-3</v>
      </c>
    </row>
    <row r="1880" spans="1:8" x14ac:dyDescent="0.2">
      <c r="A1880">
        <f>Sheet1!A1871</f>
        <v>1844</v>
      </c>
      <c r="B1880">
        <f>Sheet1!B1871</f>
        <v>1024.98</v>
      </c>
      <c r="C1880">
        <f t="shared" si="150"/>
        <v>1018.4972955974844</v>
      </c>
      <c r="D1880">
        <f t="shared" si="151"/>
        <v>1024.980415135896</v>
      </c>
      <c r="F1880" s="1">
        <f t="shared" si="147"/>
        <v>6.4827044025156511</v>
      </c>
      <c r="G1880" s="1">
        <f t="shared" si="148"/>
        <v>6.4831195384116427</v>
      </c>
      <c r="H1880" s="1">
        <f t="shared" si="149"/>
        <v>4.1513589599162515E-4</v>
      </c>
    </row>
    <row r="1881" spans="1:8" x14ac:dyDescent="0.2">
      <c r="A1881">
        <f>Sheet1!A1872</f>
        <v>1845</v>
      </c>
      <c r="B1881">
        <f>Sheet1!B1872</f>
        <v>1025.4100000000001</v>
      </c>
      <c r="C1881">
        <f t="shared" si="150"/>
        <v>1018.9477987421384</v>
      </c>
      <c r="D1881">
        <f t="shared" si="151"/>
        <v>1025.4073390404787</v>
      </c>
      <c r="F1881" s="1">
        <f t="shared" si="147"/>
        <v>6.4622012578616932</v>
      </c>
      <c r="G1881" s="1">
        <f t="shared" si="148"/>
        <v>6.4595402983403574</v>
      </c>
      <c r="H1881" s="1">
        <f t="shared" si="149"/>
        <v>-2.6609595213358261E-3</v>
      </c>
    </row>
    <row r="1882" spans="1:8" x14ac:dyDescent="0.2">
      <c r="A1882">
        <f>Sheet1!A1873</f>
        <v>1846</v>
      </c>
      <c r="B1882">
        <f>Sheet1!B1873</f>
        <v>1025.83</v>
      </c>
      <c r="C1882">
        <f t="shared" si="150"/>
        <v>1019.3983018867925</v>
      </c>
      <c r="D1882">
        <f t="shared" si="151"/>
        <v>1025.8342315211041</v>
      </c>
      <c r="F1882" s="1">
        <f t="shared" si="147"/>
        <v>6.4316981132074034</v>
      </c>
      <c r="G1882" s="1">
        <f t="shared" si="148"/>
        <v>6.4359296343116057</v>
      </c>
      <c r="H1882" s="1">
        <f t="shared" si="149"/>
        <v>4.2315211042023293E-3</v>
      </c>
    </row>
    <row r="1883" spans="1:8" x14ac:dyDescent="0.2">
      <c r="A1883">
        <f>Sheet1!A1874</f>
        <v>1847</v>
      </c>
      <c r="B1883">
        <f>Sheet1!B1874</f>
        <v>1026.26</v>
      </c>
      <c r="C1883">
        <f t="shared" si="150"/>
        <v>1019.8488050314465</v>
      </c>
      <c r="D1883">
        <f t="shared" si="151"/>
        <v>1026.2610925740094</v>
      </c>
      <c r="F1883" s="1">
        <f t="shared" si="147"/>
        <v>6.4111949685534455</v>
      </c>
      <c r="G1883" s="1">
        <f t="shared" si="148"/>
        <v>6.4122875425628081</v>
      </c>
      <c r="H1883" s="1">
        <f t="shared" si="149"/>
        <v>1.0925740093625791E-3</v>
      </c>
    </row>
    <row r="1884" spans="1:8" x14ac:dyDescent="0.2">
      <c r="A1884">
        <f>Sheet1!A1875</f>
        <v>1848</v>
      </c>
      <c r="B1884">
        <f>Sheet1!B1875</f>
        <v>1026.69</v>
      </c>
      <c r="C1884">
        <f t="shared" si="150"/>
        <v>1020.2993081761007</v>
      </c>
      <c r="D1884">
        <f t="shared" si="151"/>
        <v>1026.6879221954327</v>
      </c>
      <c r="F1884" s="1">
        <f t="shared" si="147"/>
        <v>6.390691823899374</v>
      </c>
      <c r="G1884" s="1">
        <f t="shared" si="148"/>
        <v>6.3886140193320671</v>
      </c>
      <c r="H1884" s="1">
        <f t="shared" si="149"/>
        <v>-2.0778045673068846E-3</v>
      </c>
    </row>
    <row r="1885" spans="1:8" x14ac:dyDescent="0.2">
      <c r="A1885">
        <f>Sheet1!A1876</f>
        <v>1849</v>
      </c>
      <c r="B1885">
        <f>Sheet1!B1876</f>
        <v>1027.1099999999999</v>
      </c>
      <c r="C1885">
        <f t="shared" si="150"/>
        <v>1020.7498113207548</v>
      </c>
      <c r="D1885">
        <f t="shared" si="151"/>
        <v>1027.1147203816108</v>
      </c>
      <c r="F1885" s="1">
        <f t="shared" si="147"/>
        <v>6.3601886792450841</v>
      </c>
      <c r="G1885" s="1">
        <f t="shared" si="148"/>
        <v>6.3649090608560073</v>
      </c>
      <c r="H1885" s="1">
        <f t="shared" si="149"/>
        <v>4.7203816109231411E-3</v>
      </c>
    </row>
    <row r="1886" spans="1:8" x14ac:dyDescent="0.2">
      <c r="A1886">
        <f>Sheet1!A1877</f>
        <v>1850</v>
      </c>
      <c r="B1886">
        <f>Sheet1!B1877</f>
        <v>1027.54</v>
      </c>
      <c r="C1886">
        <f t="shared" si="150"/>
        <v>1021.2003144654088</v>
      </c>
      <c r="D1886">
        <f t="shared" si="151"/>
        <v>1027.5414871287812</v>
      </c>
      <c r="F1886" s="1">
        <f t="shared" si="147"/>
        <v>6.3396855345911263</v>
      </c>
      <c r="G1886" s="1">
        <f t="shared" si="148"/>
        <v>6.3411726633723902</v>
      </c>
      <c r="H1886" s="1">
        <f t="shared" si="149"/>
        <v>1.4871287812638911E-3</v>
      </c>
    </row>
    <row r="1887" spans="1:8" x14ac:dyDescent="0.2">
      <c r="A1887">
        <f>Sheet1!A1878</f>
        <v>1851</v>
      </c>
      <c r="B1887">
        <f>Sheet1!B1878</f>
        <v>1027.97</v>
      </c>
      <c r="C1887">
        <f t="shared" si="150"/>
        <v>1021.650817610063</v>
      </c>
      <c r="D1887">
        <f t="shared" si="151"/>
        <v>1027.9682224331818</v>
      </c>
      <c r="F1887" s="1">
        <f t="shared" si="147"/>
        <v>6.3191823899370547</v>
      </c>
      <c r="G1887" s="1">
        <f t="shared" si="148"/>
        <v>6.3174048231188635</v>
      </c>
      <c r="H1887" s="1">
        <f t="shared" si="149"/>
        <v>-1.7775668181911897E-3</v>
      </c>
    </row>
    <row r="1888" spans="1:8" x14ac:dyDescent="0.2">
      <c r="A1888">
        <f>Sheet1!A1879</f>
        <v>1852</v>
      </c>
      <c r="B1888">
        <f>Sheet1!B1879</f>
        <v>1028.3900000000001</v>
      </c>
      <c r="C1888">
        <f t="shared" si="150"/>
        <v>1022.1013207547171</v>
      </c>
      <c r="D1888">
        <f t="shared" si="151"/>
        <v>1028.3949262910489</v>
      </c>
      <c r="F1888" s="1">
        <f t="shared" si="147"/>
        <v>6.2886792452829923</v>
      </c>
      <c r="G1888" s="1">
        <f t="shared" si="148"/>
        <v>6.2936055363318246</v>
      </c>
      <c r="H1888" s="1">
        <f t="shared" si="149"/>
        <v>4.9262910488323541E-3</v>
      </c>
    </row>
    <row r="1889" spans="1:8" x14ac:dyDescent="0.2">
      <c r="A1889">
        <f>Sheet1!A1880</f>
        <v>1853</v>
      </c>
      <c r="B1889">
        <f>Sheet1!B1880</f>
        <v>1028.82</v>
      </c>
      <c r="C1889">
        <f t="shared" si="150"/>
        <v>1022.5518238993711</v>
      </c>
      <c r="D1889">
        <f t="shared" si="151"/>
        <v>1028.8215986986213</v>
      </c>
      <c r="F1889" s="1">
        <f t="shared" si="147"/>
        <v>6.268176100628807</v>
      </c>
      <c r="G1889" s="1">
        <f t="shared" si="148"/>
        <v>6.2697747992501718</v>
      </c>
      <c r="H1889" s="1">
        <f t="shared" si="149"/>
        <v>1.5986986213647469E-3</v>
      </c>
    </row>
    <row r="1890" spans="1:8" x14ac:dyDescent="0.2">
      <c r="A1890">
        <f>Sheet1!A1881</f>
        <v>1854</v>
      </c>
      <c r="B1890">
        <f>Sheet1!B1881</f>
        <v>1029.25</v>
      </c>
      <c r="C1890">
        <f t="shared" si="150"/>
        <v>1023.0023270440253</v>
      </c>
      <c r="D1890">
        <f t="shared" si="151"/>
        <v>1029.2482396521352</v>
      </c>
      <c r="F1890" s="1">
        <f t="shared" si="147"/>
        <v>6.2476729559747355</v>
      </c>
      <c r="G1890" s="1">
        <f t="shared" si="148"/>
        <v>6.2459126081099612</v>
      </c>
      <c r="H1890" s="1">
        <f t="shared" si="149"/>
        <v>-1.7603478647743032E-3</v>
      </c>
    </row>
    <row r="1891" spans="1:8" x14ac:dyDescent="0.2">
      <c r="A1891">
        <f>Sheet1!A1882</f>
        <v>1855</v>
      </c>
      <c r="B1891">
        <f>Sheet1!B1882</f>
        <v>1029.67</v>
      </c>
      <c r="C1891">
        <f t="shared" si="150"/>
        <v>1023.4528301886793</v>
      </c>
      <c r="D1891">
        <f t="shared" si="151"/>
        <v>1029.674849147829</v>
      </c>
      <c r="F1891" s="1">
        <f t="shared" si="147"/>
        <v>6.2171698113207867</v>
      </c>
      <c r="G1891" s="1">
        <f t="shared" si="148"/>
        <v>6.2220189591497501</v>
      </c>
      <c r="H1891" s="1">
        <f t="shared" si="149"/>
        <v>4.849147828963396E-3</v>
      </c>
    </row>
    <row r="1892" spans="1:8" x14ac:dyDescent="0.2">
      <c r="A1892">
        <f>Sheet1!A1883</f>
        <v>1856</v>
      </c>
      <c r="B1892">
        <f>Sheet1!B1883</f>
        <v>1030.0999999999999</v>
      </c>
      <c r="C1892">
        <f t="shared" si="150"/>
        <v>1023.9033333333334</v>
      </c>
      <c r="D1892">
        <f t="shared" si="151"/>
        <v>1030.101427181939</v>
      </c>
      <c r="F1892" s="1">
        <f t="shared" si="147"/>
        <v>6.1966666666664878</v>
      </c>
      <c r="G1892" s="1">
        <f t="shared" si="148"/>
        <v>6.1980938486055948</v>
      </c>
      <c r="H1892" s="1">
        <f t="shared" si="149"/>
        <v>1.4271819391069585E-3</v>
      </c>
    </row>
    <row r="1893" spans="1:8" x14ac:dyDescent="0.2">
      <c r="A1893">
        <f>Sheet1!A1884</f>
        <v>1857</v>
      </c>
      <c r="B1893">
        <f>Sheet1!B1884</f>
        <v>1030.53</v>
      </c>
      <c r="C1893">
        <f t="shared" si="150"/>
        <v>1024.3538364779874</v>
      </c>
      <c r="D1893">
        <f t="shared" si="151"/>
        <v>1030.5279737507037</v>
      </c>
      <c r="F1893" s="1">
        <f t="shared" ref="F1893:F1956" si="152">B1893-C1893</f>
        <v>6.1761635220125299</v>
      </c>
      <c r="G1893" s="1">
        <f t="shared" ref="G1893:G1956" si="153">D1893-C1893</f>
        <v>6.1741372727162798</v>
      </c>
      <c r="H1893" s="1">
        <f t="shared" ref="H1893:H1956" si="154">D1893-B1893</f>
        <v>-2.026249296250171E-3</v>
      </c>
    </row>
    <row r="1894" spans="1:8" x14ac:dyDescent="0.2">
      <c r="A1894">
        <f>Sheet1!A1885</f>
        <v>1858</v>
      </c>
      <c r="B1894">
        <f>Sheet1!B1885</f>
        <v>1030.95</v>
      </c>
      <c r="C1894">
        <f t="shared" ref="C1894:C1957" si="155">C$36+(A1894-1)*(C$2103-C$36)/2067</f>
        <v>1024.8043396226415</v>
      </c>
      <c r="D1894">
        <f t="shared" ref="D1894:D1957" si="156">$J$21+A1894*$I$21+$H$21*A1894^2+$G$21*A1894^3</f>
        <v>1030.9544888503599</v>
      </c>
      <c r="F1894" s="1">
        <f t="shared" si="152"/>
        <v>6.1456603773585812</v>
      </c>
      <c r="G1894" s="1">
        <f t="shared" si="153"/>
        <v>6.1501492277184298</v>
      </c>
      <c r="H1894" s="1">
        <f t="shared" si="154"/>
        <v>4.488850359848584E-3</v>
      </c>
    </row>
    <row r="1895" spans="1:8" x14ac:dyDescent="0.2">
      <c r="A1895">
        <f>Sheet1!A1886</f>
        <v>1859</v>
      </c>
      <c r="B1895">
        <f>Sheet1!B1886</f>
        <v>1031.3800000000001</v>
      </c>
      <c r="C1895">
        <f t="shared" si="155"/>
        <v>1025.2548427672955</v>
      </c>
      <c r="D1895">
        <f t="shared" si="156"/>
        <v>1031.380972477145</v>
      </c>
      <c r="F1895" s="1">
        <f t="shared" si="152"/>
        <v>6.1251572327046233</v>
      </c>
      <c r="G1895" s="1">
        <f t="shared" si="153"/>
        <v>6.1261297098494651</v>
      </c>
      <c r="H1895" s="1">
        <f t="shared" si="154"/>
        <v>9.7247714484183234E-4</v>
      </c>
    </row>
    <row r="1896" spans="1:8" x14ac:dyDescent="0.2">
      <c r="A1896">
        <f>Sheet1!A1887</f>
        <v>1860</v>
      </c>
      <c r="B1896">
        <f>Sheet1!B1887</f>
        <v>1031.81</v>
      </c>
      <c r="C1896">
        <f t="shared" si="155"/>
        <v>1025.7053459119497</v>
      </c>
      <c r="D1896">
        <f t="shared" si="156"/>
        <v>1031.8074246272963</v>
      </c>
      <c r="F1896" s="1">
        <f t="shared" si="152"/>
        <v>6.1046540880502107</v>
      </c>
      <c r="G1896" s="1">
        <f t="shared" si="153"/>
        <v>6.102078715346579</v>
      </c>
      <c r="H1896" s="1">
        <f t="shared" si="154"/>
        <v>-2.5753727036317287E-3</v>
      </c>
    </row>
    <row r="1897" spans="1:8" x14ac:dyDescent="0.2">
      <c r="A1897">
        <f>Sheet1!A1888</f>
        <v>1861</v>
      </c>
      <c r="B1897">
        <f>Sheet1!B1888</f>
        <v>1032.23</v>
      </c>
      <c r="C1897">
        <f t="shared" si="155"/>
        <v>1026.1558490566038</v>
      </c>
      <c r="D1897">
        <f t="shared" si="156"/>
        <v>1032.2338452970516</v>
      </c>
      <c r="F1897" s="1">
        <f t="shared" si="152"/>
        <v>6.0741509433962619</v>
      </c>
      <c r="G1897" s="1">
        <f t="shared" si="153"/>
        <v>6.0779962404478738</v>
      </c>
      <c r="H1897" s="1">
        <f t="shared" si="154"/>
        <v>3.8452970516118512E-3</v>
      </c>
    </row>
    <row r="1898" spans="1:8" x14ac:dyDescent="0.2">
      <c r="A1898">
        <f>Sheet1!A1889</f>
        <v>1862</v>
      </c>
      <c r="B1898">
        <f>Sheet1!B1889</f>
        <v>1032.6600000000001</v>
      </c>
      <c r="C1898">
        <f t="shared" si="155"/>
        <v>1026.6063522012578</v>
      </c>
      <c r="D1898">
        <f t="shared" si="156"/>
        <v>1032.6602344826483</v>
      </c>
      <c r="F1898" s="1">
        <f t="shared" si="152"/>
        <v>6.0536477987423041</v>
      </c>
      <c r="G1898" s="1">
        <f t="shared" si="153"/>
        <v>6.0538822813905426</v>
      </c>
      <c r="H1898" s="1">
        <f t="shared" si="154"/>
        <v>2.3448264823855425E-4</v>
      </c>
    </row>
    <row r="1899" spans="1:8" x14ac:dyDescent="0.2">
      <c r="A1899">
        <f>Sheet1!A1890</f>
        <v>1863</v>
      </c>
      <c r="B1899">
        <f>Sheet1!B1890</f>
        <v>1033.0899999999999</v>
      </c>
      <c r="C1899">
        <f t="shared" si="155"/>
        <v>1027.056855345912</v>
      </c>
      <c r="D1899">
        <f t="shared" si="156"/>
        <v>1033.0865921803234</v>
      </c>
      <c r="F1899" s="1">
        <f t="shared" si="152"/>
        <v>6.0331446540878915</v>
      </c>
      <c r="G1899" s="1">
        <f t="shared" si="153"/>
        <v>6.0297368344113238</v>
      </c>
      <c r="H1899" s="1">
        <f t="shared" si="154"/>
        <v>-3.4078196765676694E-3</v>
      </c>
    </row>
    <row r="1900" spans="1:8" x14ac:dyDescent="0.2">
      <c r="A1900">
        <f>Sheet1!A1891</f>
        <v>1864</v>
      </c>
      <c r="B1900">
        <f>Sheet1!B1891</f>
        <v>1033.51</v>
      </c>
      <c r="C1900">
        <f t="shared" si="155"/>
        <v>1027.507358490566</v>
      </c>
      <c r="D1900">
        <f t="shared" si="156"/>
        <v>1033.5129183863146</v>
      </c>
      <c r="F1900" s="1">
        <f t="shared" si="152"/>
        <v>6.0026415094339427</v>
      </c>
      <c r="G1900" s="1">
        <f t="shared" si="153"/>
        <v>6.0055598957485472</v>
      </c>
      <c r="H1900" s="1">
        <f t="shared" si="154"/>
        <v>2.9183863146045042E-3</v>
      </c>
    </row>
    <row r="1901" spans="1:8" x14ac:dyDescent="0.2">
      <c r="A1901">
        <f>Sheet1!A1892</f>
        <v>1865</v>
      </c>
      <c r="B1901">
        <f>Sheet1!B1892</f>
        <v>1033.94</v>
      </c>
      <c r="C1901">
        <f t="shared" si="155"/>
        <v>1027.9578616352201</v>
      </c>
      <c r="D1901">
        <f t="shared" si="156"/>
        <v>1033.939213096859</v>
      </c>
      <c r="F1901" s="1">
        <f t="shared" si="152"/>
        <v>5.9821383647799848</v>
      </c>
      <c r="G1901" s="1">
        <f t="shared" si="153"/>
        <v>5.9813514616389512</v>
      </c>
      <c r="H1901" s="1">
        <f t="shared" si="154"/>
        <v>-7.8690314103369019E-4</v>
      </c>
    </row>
    <row r="1902" spans="1:8" x14ac:dyDescent="0.2">
      <c r="A1902">
        <f>Sheet1!A1893</f>
        <v>1866</v>
      </c>
      <c r="B1902">
        <f>Sheet1!B1893</f>
        <v>1034.3699999999999</v>
      </c>
      <c r="C1902">
        <f t="shared" si="155"/>
        <v>1028.4083647798743</v>
      </c>
      <c r="D1902">
        <f t="shared" si="156"/>
        <v>1034.3654763081945</v>
      </c>
      <c r="F1902" s="1">
        <f t="shared" si="152"/>
        <v>5.9616352201255722</v>
      </c>
      <c r="G1902" s="1">
        <f t="shared" si="153"/>
        <v>5.9571115283201834</v>
      </c>
      <c r="H1902" s="1">
        <f t="shared" si="154"/>
        <v>-4.5236918053888076E-3</v>
      </c>
    </row>
    <row r="1903" spans="1:8" x14ac:dyDescent="0.2">
      <c r="A1903">
        <f>Sheet1!A1894</f>
        <v>1867</v>
      </c>
      <c r="B1903">
        <f>Sheet1!B1894</f>
        <v>1034.79</v>
      </c>
      <c r="C1903">
        <f t="shared" si="155"/>
        <v>1028.8588679245283</v>
      </c>
      <c r="D1903">
        <f t="shared" si="156"/>
        <v>1034.7917080165582</v>
      </c>
      <c r="F1903" s="1">
        <f t="shared" si="152"/>
        <v>5.9311320754716235</v>
      </c>
      <c r="G1903" s="1">
        <f t="shared" si="153"/>
        <v>5.9328400920298918</v>
      </c>
      <c r="H1903" s="1">
        <f t="shared" si="154"/>
        <v>1.7080165582683549E-3</v>
      </c>
    </row>
    <row r="1904" spans="1:8" x14ac:dyDescent="0.2">
      <c r="A1904">
        <f>Sheet1!A1895</f>
        <v>1868</v>
      </c>
      <c r="B1904">
        <f>Sheet1!B1895</f>
        <v>1035.22</v>
      </c>
      <c r="C1904">
        <f t="shared" si="155"/>
        <v>1029.3093710691824</v>
      </c>
      <c r="D1904">
        <f t="shared" si="156"/>
        <v>1035.2179082181876</v>
      </c>
      <c r="F1904" s="1">
        <f t="shared" si="152"/>
        <v>5.9106289308176656</v>
      </c>
      <c r="G1904" s="1">
        <f t="shared" si="153"/>
        <v>5.9085371490052694</v>
      </c>
      <c r="H1904" s="1">
        <f t="shared" si="154"/>
        <v>-2.0917818123962206E-3</v>
      </c>
    </row>
    <row r="1905" spans="1:8" x14ac:dyDescent="0.2">
      <c r="A1905">
        <f>Sheet1!A1896</f>
        <v>1869</v>
      </c>
      <c r="B1905">
        <f>Sheet1!B1896</f>
        <v>1035.6400000000001</v>
      </c>
      <c r="C1905">
        <f t="shared" si="155"/>
        <v>1029.7598742138366</v>
      </c>
      <c r="D1905">
        <f t="shared" si="156"/>
        <v>1035.6440769093201</v>
      </c>
      <c r="F1905" s="1">
        <f t="shared" si="152"/>
        <v>5.8801257861634895</v>
      </c>
      <c r="G1905" s="1">
        <f t="shared" si="153"/>
        <v>5.8842026954835092</v>
      </c>
      <c r="H1905" s="1">
        <f t="shared" si="154"/>
        <v>4.0769093200196949E-3</v>
      </c>
    </row>
    <row r="1906" spans="1:8" x14ac:dyDescent="0.2">
      <c r="A1906">
        <f>Sheet1!A1897</f>
        <v>1870</v>
      </c>
      <c r="B1906">
        <f>Sheet1!B1897</f>
        <v>1036.07</v>
      </c>
      <c r="C1906">
        <f t="shared" si="155"/>
        <v>1030.2103773584906</v>
      </c>
      <c r="D1906">
        <f t="shared" si="156"/>
        <v>1036.0702140861927</v>
      </c>
      <c r="F1906" s="1">
        <f t="shared" si="152"/>
        <v>5.8596226415093042</v>
      </c>
      <c r="G1906" s="1">
        <f t="shared" si="153"/>
        <v>5.8598367277020316</v>
      </c>
      <c r="H1906" s="1">
        <f t="shared" si="154"/>
        <v>2.1408619272733631E-4</v>
      </c>
    </row>
    <row r="1907" spans="1:8" x14ac:dyDescent="0.2">
      <c r="A1907">
        <f>Sheet1!A1898</f>
        <v>1871</v>
      </c>
      <c r="B1907">
        <f>Sheet1!B1898</f>
        <v>1036.5</v>
      </c>
      <c r="C1907">
        <f t="shared" si="155"/>
        <v>1030.6608805031447</v>
      </c>
      <c r="D1907">
        <f t="shared" si="156"/>
        <v>1036.4963197450434</v>
      </c>
      <c r="F1907" s="1">
        <f t="shared" si="152"/>
        <v>5.8391194968553464</v>
      </c>
      <c r="G1907" s="1">
        <f t="shared" si="153"/>
        <v>5.8354392418987118</v>
      </c>
      <c r="H1907" s="1">
        <f t="shared" si="154"/>
        <v>-3.6802549566345988E-3</v>
      </c>
    </row>
    <row r="1908" spans="1:8" x14ac:dyDescent="0.2">
      <c r="A1908">
        <f>Sheet1!A1899</f>
        <v>1872</v>
      </c>
      <c r="B1908">
        <f>Sheet1!B1899</f>
        <v>1036.92</v>
      </c>
      <c r="C1908">
        <f t="shared" si="155"/>
        <v>1031.1113836477987</v>
      </c>
      <c r="D1908">
        <f t="shared" si="156"/>
        <v>1036.9223938821092</v>
      </c>
      <c r="F1908" s="1">
        <f t="shared" si="152"/>
        <v>5.8086163522013976</v>
      </c>
      <c r="G1908" s="1">
        <f t="shared" si="153"/>
        <v>5.8110102343105154</v>
      </c>
      <c r="H1908" s="1">
        <f t="shared" si="154"/>
        <v>2.3938821091178397E-3</v>
      </c>
    </row>
    <row r="1909" spans="1:8" x14ac:dyDescent="0.2">
      <c r="A1909">
        <f>Sheet1!A1900</f>
        <v>1873</v>
      </c>
      <c r="B1909">
        <f>Sheet1!B1900</f>
        <v>1037.3499999999999</v>
      </c>
      <c r="C1909">
        <f t="shared" si="155"/>
        <v>1031.5618867924529</v>
      </c>
      <c r="D1909">
        <f t="shared" si="156"/>
        <v>1037.3484364936278</v>
      </c>
      <c r="F1909" s="1">
        <f t="shared" si="152"/>
        <v>5.788113207546985</v>
      </c>
      <c r="G1909" s="1">
        <f t="shared" si="153"/>
        <v>5.786549701174863</v>
      </c>
      <c r="H1909" s="1">
        <f t="shared" si="154"/>
        <v>-1.5635063721219922E-3</v>
      </c>
    </row>
    <row r="1910" spans="1:8" x14ac:dyDescent="0.2">
      <c r="A1910">
        <f>Sheet1!A1901</f>
        <v>1874</v>
      </c>
      <c r="B1910">
        <f>Sheet1!B1901</f>
        <v>1037.77</v>
      </c>
      <c r="C1910">
        <f t="shared" si="155"/>
        <v>1032.0123899371069</v>
      </c>
      <c r="D1910">
        <f t="shared" si="156"/>
        <v>1037.7744475758363</v>
      </c>
      <c r="F1910" s="1">
        <f t="shared" si="152"/>
        <v>5.7576100628930362</v>
      </c>
      <c r="G1910" s="1">
        <f t="shared" si="153"/>
        <v>5.7620576387294022</v>
      </c>
      <c r="H1910" s="1">
        <f t="shared" si="154"/>
        <v>4.4475758363660134E-3</v>
      </c>
    </row>
    <row r="1911" spans="1:8" x14ac:dyDescent="0.2">
      <c r="A1911">
        <f>Sheet1!A1902</f>
        <v>1875</v>
      </c>
      <c r="B1911">
        <f>Sheet1!B1902</f>
        <v>1038.2</v>
      </c>
      <c r="C1911">
        <f t="shared" si="155"/>
        <v>1032.462893081761</v>
      </c>
      <c r="D1911">
        <f t="shared" si="156"/>
        <v>1038.2004271249721</v>
      </c>
      <c r="F1911" s="1">
        <f t="shared" si="152"/>
        <v>5.7371069182390784</v>
      </c>
      <c r="G1911" s="1">
        <f t="shared" si="153"/>
        <v>5.7375340432110988</v>
      </c>
      <c r="H1911" s="1">
        <f t="shared" si="154"/>
        <v>4.2712497202046507E-4</v>
      </c>
    </row>
    <row r="1912" spans="1:8" x14ac:dyDescent="0.2">
      <c r="A1912">
        <f>Sheet1!A1903</f>
        <v>1876</v>
      </c>
      <c r="B1912">
        <f>Sheet1!B1903</f>
        <v>1038.6300000000001</v>
      </c>
      <c r="C1912">
        <f t="shared" si="155"/>
        <v>1032.913396226415</v>
      </c>
      <c r="D1912">
        <f t="shared" si="156"/>
        <v>1038.626375137273</v>
      </c>
      <c r="F1912" s="1">
        <f t="shared" si="152"/>
        <v>5.7166037735851205</v>
      </c>
      <c r="G1912" s="1">
        <f t="shared" si="153"/>
        <v>5.7129789108580553</v>
      </c>
      <c r="H1912" s="1">
        <f t="shared" si="154"/>
        <v>-3.6248627270651923E-3</v>
      </c>
    </row>
    <row r="1913" spans="1:8" x14ac:dyDescent="0.2">
      <c r="A1913">
        <f>Sheet1!A1904</f>
        <v>1877</v>
      </c>
      <c r="B1913">
        <f>Sheet1!B1904</f>
        <v>1039.05</v>
      </c>
      <c r="C1913">
        <f t="shared" si="155"/>
        <v>1033.3638993710692</v>
      </c>
      <c r="D1913">
        <f t="shared" si="156"/>
        <v>1039.0522916089762</v>
      </c>
      <c r="F1913" s="1">
        <f t="shared" si="152"/>
        <v>5.686100628930717</v>
      </c>
      <c r="G1913" s="1">
        <f t="shared" si="153"/>
        <v>5.68839223790701</v>
      </c>
      <c r="H1913" s="1">
        <f t="shared" si="154"/>
        <v>2.2916089762929914E-3</v>
      </c>
    </row>
    <row r="1914" spans="1:8" x14ac:dyDescent="0.2">
      <c r="A1914">
        <f>Sheet1!A1905</f>
        <v>1878</v>
      </c>
      <c r="B1914">
        <f>Sheet1!B1905</f>
        <v>1039.48</v>
      </c>
      <c r="C1914">
        <f t="shared" si="155"/>
        <v>1033.8144025157233</v>
      </c>
      <c r="D1914">
        <f t="shared" si="156"/>
        <v>1039.4781765363191</v>
      </c>
      <c r="F1914" s="1">
        <f t="shared" si="152"/>
        <v>5.6655974842767591</v>
      </c>
      <c r="G1914" s="1">
        <f t="shared" si="153"/>
        <v>5.663774020595838</v>
      </c>
      <c r="H1914" s="1">
        <f t="shared" si="154"/>
        <v>-1.8234636809211224E-3</v>
      </c>
    </row>
    <row r="1915" spans="1:8" x14ac:dyDescent="0.2">
      <c r="A1915">
        <f>Sheet1!A1906</f>
        <v>1879</v>
      </c>
      <c r="B1915">
        <f>Sheet1!B1906</f>
        <v>1039.9000000000001</v>
      </c>
      <c r="C1915">
        <f t="shared" si="155"/>
        <v>1034.2649056603773</v>
      </c>
      <c r="D1915">
        <f t="shared" si="156"/>
        <v>1039.9040299155388</v>
      </c>
      <c r="F1915" s="1">
        <f t="shared" si="152"/>
        <v>5.6350943396228104</v>
      </c>
      <c r="G1915" s="1">
        <f t="shared" si="153"/>
        <v>5.6391242551615051</v>
      </c>
      <c r="H1915" s="1">
        <f t="shared" si="154"/>
        <v>4.029915538694695E-3</v>
      </c>
    </row>
    <row r="1916" spans="1:8" x14ac:dyDescent="0.2">
      <c r="A1916">
        <f>Sheet1!A1907</f>
        <v>1880</v>
      </c>
      <c r="B1916">
        <f>Sheet1!B1907</f>
        <v>1040.33</v>
      </c>
      <c r="C1916">
        <f t="shared" si="155"/>
        <v>1034.7154088050315</v>
      </c>
      <c r="D1916">
        <f t="shared" si="156"/>
        <v>1040.3298517428732</v>
      </c>
      <c r="F1916" s="1">
        <f t="shared" si="152"/>
        <v>5.6145911949683978</v>
      </c>
      <c r="G1916" s="1">
        <f t="shared" si="153"/>
        <v>5.6144429378416589</v>
      </c>
      <c r="H1916" s="1">
        <f t="shared" si="154"/>
        <v>-1.4825712673882663E-4</v>
      </c>
    </row>
    <row r="1917" spans="1:8" x14ac:dyDescent="0.2">
      <c r="A1917">
        <f>Sheet1!A1908</f>
        <v>1881</v>
      </c>
      <c r="B1917">
        <f>Sheet1!B1908</f>
        <v>1040.76</v>
      </c>
      <c r="C1917">
        <f t="shared" si="155"/>
        <v>1035.1659119496856</v>
      </c>
      <c r="D1917">
        <f t="shared" si="156"/>
        <v>1040.7556420145593</v>
      </c>
      <c r="F1917" s="1">
        <f t="shared" si="152"/>
        <v>5.5940880503144399</v>
      </c>
      <c r="G1917" s="1">
        <f t="shared" si="153"/>
        <v>5.58973006487372</v>
      </c>
      <c r="H1917" s="1">
        <f t="shared" si="154"/>
        <v>-4.3579854407198582E-3</v>
      </c>
    </row>
    <row r="1918" spans="1:8" x14ac:dyDescent="0.2">
      <c r="A1918">
        <f>Sheet1!A1909</f>
        <v>1882</v>
      </c>
      <c r="B1918">
        <f>Sheet1!B1909</f>
        <v>1041.18</v>
      </c>
      <c r="C1918">
        <f t="shared" si="155"/>
        <v>1035.6164150943396</v>
      </c>
      <c r="D1918">
        <f t="shared" si="156"/>
        <v>1041.1814007268347</v>
      </c>
      <c r="F1918" s="1">
        <f t="shared" si="152"/>
        <v>5.5635849056604911</v>
      </c>
      <c r="G1918" s="1">
        <f t="shared" si="153"/>
        <v>5.5649856324951088</v>
      </c>
      <c r="H1918" s="1">
        <f t="shared" si="154"/>
        <v>1.4007268346176716E-3</v>
      </c>
    </row>
    <row r="1919" spans="1:8" x14ac:dyDescent="0.2">
      <c r="A1919">
        <f>Sheet1!A1910</f>
        <v>1883</v>
      </c>
      <c r="B1919">
        <f>Sheet1!B1910</f>
        <v>1041.6099999999999</v>
      </c>
      <c r="C1919">
        <f t="shared" si="155"/>
        <v>1036.0669182389938</v>
      </c>
      <c r="D1919">
        <f t="shared" si="156"/>
        <v>1041.6071278759368</v>
      </c>
      <c r="F1919" s="1">
        <f t="shared" si="152"/>
        <v>5.5430817610060785</v>
      </c>
      <c r="G1919" s="1">
        <f t="shared" si="153"/>
        <v>5.5402096369430183</v>
      </c>
      <c r="H1919" s="1">
        <f t="shared" si="154"/>
        <v>-2.8721240630602551E-3</v>
      </c>
    </row>
    <row r="1920" spans="1:8" x14ac:dyDescent="0.2">
      <c r="A1920">
        <f>Sheet1!A1911</f>
        <v>1884</v>
      </c>
      <c r="B1920">
        <f>Sheet1!B1911</f>
        <v>1042.03</v>
      </c>
      <c r="C1920">
        <f t="shared" si="155"/>
        <v>1036.5174213836478</v>
      </c>
      <c r="D1920">
        <f t="shared" si="156"/>
        <v>1042.0328234581027</v>
      </c>
      <c r="F1920" s="1">
        <f t="shared" si="152"/>
        <v>5.5125786163521298</v>
      </c>
      <c r="G1920" s="1">
        <f t="shared" si="153"/>
        <v>5.5154020744548689</v>
      </c>
      <c r="H1920" s="1">
        <f t="shared" si="154"/>
        <v>2.8234581027390959E-3</v>
      </c>
    </row>
    <row r="1921" spans="1:8" x14ac:dyDescent="0.2">
      <c r="A1921">
        <f>Sheet1!A1912</f>
        <v>1885</v>
      </c>
      <c r="B1921">
        <f>Sheet1!B1912</f>
        <v>1042.46</v>
      </c>
      <c r="C1921">
        <f t="shared" si="155"/>
        <v>1036.9679245283019</v>
      </c>
      <c r="D1921">
        <f t="shared" si="156"/>
        <v>1042.4584874695706</v>
      </c>
      <c r="F1921" s="1">
        <f t="shared" si="152"/>
        <v>5.4920754716981719</v>
      </c>
      <c r="G1921" s="1">
        <f t="shared" si="153"/>
        <v>5.4905629412687631</v>
      </c>
      <c r="H1921" s="1">
        <f t="shared" si="154"/>
        <v>-1.5125304294087982E-3</v>
      </c>
    </row>
    <row r="1922" spans="1:8" x14ac:dyDescent="0.2">
      <c r="A1922">
        <f>Sheet1!A1913</f>
        <v>1886</v>
      </c>
      <c r="B1922">
        <f>Sheet1!B1913</f>
        <v>1042.8800000000001</v>
      </c>
      <c r="C1922">
        <f t="shared" si="155"/>
        <v>1037.4184276729561</v>
      </c>
      <c r="D1922">
        <f t="shared" si="156"/>
        <v>1042.8841199065771</v>
      </c>
      <c r="F1922" s="1">
        <f t="shared" si="152"/>
        <v>5.4615723270439958</v>
      </c>
      <c r="G1922" s="1">
        <f t="shared" si="153"/>
        <v>5.4656922336209846</v>
      </c>
      <c r="H1922" s="1">
        <f t="shared" si="154"/>
        <v>4.1199065769887966E-3</v>
      </c>
    </row>
    <row r="1923" spans="1:8" x14ac:dyDescent="0.2">
      <c r="A1923">
        <f>Sheet1!A1914</f>
        <v>1887</v>
      </c>
      <c r="B1923">
        <f>Sheet1!B1914</f>
        <v>1043.31</v>
      </c>
      <c r="C1923">
        <f t="shared" si="155"/>
        <v>1037.8689308176101</v>
      </c>
      <c r="D1923">
        <f t="shared" si="156"/>
        <v>1043.3097207653598</v>
      </c>
      <c r="F1923" s="1">
        <f t="shared" si="152"/>
        <v>5.4410691823898105</v>
      </c>
      <c r="G1923" s="1">
        <f t="shared" si="153"/>
        <v>5.4407899477496358</v>
      </c>
      <c r="H1923" s="1">
        <f t="shared" si="154"/>
        <v>-2.7923464017476363E-4</v>
      </c>
    </row>
    <row r="1924" spans="1:8" x14ac:dyDescent="0.2">
      <c r="A1924">
        <f>Sheet1!A1915</f>
        <v>1888</v>
      </c>
      <c r="B1924">
        <f>Sheet1!B1915</f>
        <v>1043.74</v>
      </c>
      <c r="C1924">
        <f t="shared" si="155"/>
        <v>1038.3194339622642</v>
      </c>
      <c r="D1924">
        <f t="shared" si="156"/>
        <v>1043.7352900421561</v>
      </c>
      <c r="F1924" s="1">
        <f t="shared" si="152"/>
        <v>5.4205660377358527</v>
      </c>
      <c r="G1924" s="1">
        <f t="shared" si="153"/>
        <v>5.4158560798919098</v>
      </c>
      <c r="H1924" s="1">
        <f t="shared" si="154"/>
        <v>-4.7099578439429024E-3</v>
      </c>
    </row>
    <row r="1925" spans="1:8" x14ac:dyDescent="0.2">
      <c r="A1925">
        <f>Sheet1!A1916</f>
        <v>1889</v>
      </c>
      <c r="B1925">
        <f>Sheet1!B1916</f>
        <v>1044.1600000000001</v>
      </c>
      <c r="C1925">
        <f t="shared" si="155"/>
        <v>1038.7699371069184</v>
      </c>
      <c r="D1925">
        <f t="shared" si="156"/>
        <v>1044.1608277332039</v>
      </c>
      <c r="F1925" s="1">
        <f t="shared" si="152"/>
        <v>5.3900628930816765</v>
      </c>
      <c r="G1925" s="1">
        <f t="shared" si="153"/>
        <v>5.3908906262854543</v>
      </c>
      <c r="H1925" s="1">
        <f t="shared" si="154"/>
        <v>8.2773320377782511E-4</v>
      </c>
    </row>
    <row r="1926" spans="1:8" x14ac:dyDescent="0.2">
      <c r="A1926">
        <f>Sheet1!A1917</f>
        <v>1890</v>
      </c>
      <c r="B1926">
        <f>Sheet1!B1917</f>
        <v>1044.5899999999999</v>
      </c>
      <c r="C1926">
        <f t="shared" si="155"/>
        <v>1039.2204402515724</v>
      </c>
      <c r="D1926">
        <f t="shared" si="156"/>
        <v>1044.5863338347401</v>
      </c>
      <c r="F1926" s="1">
        <f t="shared" si="152"/>
        <v>5.3695597484274913</v>
      </c>
      <c r="G1926" s="1">
        <f t="shared" si="153"/>
        <v>5.3658935831676899</v>
      </c>
      <c r="H1926" s="1">
        <f t="shared" si="154"/>
        <v>-3.6661652598013461E-3</v>
      </c>
    </row>
    <row r="1927" spans="1:8" x14ac:dyDescent="0.2">
      <c r="A1927">
        <f>Sheet1!A1918</f>
        <v>1891</v>
      </c>
      <c r="B1927">
        <f>Sheet1!B1918</f>
        <v>1045.01</v>
      </c>
      <c r="C1927">
        <f t="shared" si="155"/>
        <v>1039.6709433962264</v>
      </c>
      <c r="D1927">
        <f t="shared" si="156"/>
        <v>1045.0118083430018</v>
      </c>
      <c r="F1927" s="1">
        <f t="shared" si="152"/>
        <v>5.3390566037735425</v>
      </c>
      <c r="G1927" s="1">
        <f t="shared" si="153"/>
        <v>5.3408649467753548</v>
      </c>
      <c r="H1927" s="1">
        <f t="shared" si="154"/>
        <v>1.8083430018123181E-3</v>
      </c>
    </row>
    <row r="1928" spans="1:8" x14ac:dyDescent="0.2">
      <c r="A1928">
        <f>Sheet1!A1919</f>
        <v>1892</v>
      </c>
      <c r="B1928">
        <f>Sheet1!B1919</f>
        <v>1045.44</v>
      </c>
      <c r="C1928">
        <f t="shared" si="155"/>
        <v>1040.1214465408805</v>
      </c>
      <c r="D1928">
        <f t="shared" si="156"/>
        <v>1045.4372512542272</v>
      </c>
      <c r="F1928" s="1">
        <f t="shared" si="152"/>
        <v>5.3185534591195847</v>
      </c>
      <c r="G1928" s="1">
        <f t="shared" si="153"/>
        <v>5.315804713346779</v>
      </c>
      <c r="H1928" s="1">
        <f t="shared" si="154"/>
        <v>-2.7487457728057052E-3</v>
      </c>
    </row>
    <row r="1929" spans="1:8" x14ac:dyDescent="0.2">
      <c r="A1929">
        <f>Sheet1!A1920</f>
        <v>1893</v>
      </c>
      <c r="B1929">
        <f>Sheet1!B1920</f>
        <v>1045.8599999999999</v>
      </c>
      <c r="C1929">
        <f t="shared" si="155"/>
        <v>1040.5719496855347</v>
      </c>
      <c r="D1929">
        <f t="shared" si="156"/>
        <v>1045.8626625646532</v>
      </c>
      <c r="F1929" s="1">
        <f t="shared" si="152"/>
        <v>5.2880503144651811</v>
      </c>
      <c r="G1929" s="1">
        <f t="shared" si="153"/>
        <v>5.2907128791184732</v>
      </c>
      <c r="H1929" s="1">
        <f t="shared" si="154"/>
        <v>2.6625646532920655E-3</v>
      </c>
    </row>
    <row r="1930" spans="1:8" x14ac:dyDescent="0.2">
      <c r="A1930">
        <f>Sheet1!A1921</f>
        <v>1894</v>
      </c>
      <c r="B1930">
        <f>Sheet1!B1921</f>
        <v>1046.29</v>
      </c>
      <c r="C1930">
        <f t="shared" si="155"/>
        <v>1041.0224528301887</v>
      </c>
      <c r="D1930">
        <f t="shared" si="156"/>
        <v>1046.2880422705171</v>
      </c>
      <c r="F1930" s="1">
        <f t="shared" si="152"/>
        <v>5.2675471698112233</v>
      </c>
      <c r="G1930" s="1">
        <f t="shared" si="153"/>
        <v>5.2655894403283128</v>
      </c>
      <c r="H1930" s="1">
        <f t="shared" si="154"/>
        <v>-1.9577294829105085E-3</v>
      </c>
    </row>
    <row r="1931" spans="1:8" x14ac:dyDescent="0.2">
      <c r="A1931">
        <f>Sheet1!A1922</f>
        <v>1895</v>
      </c>
      <c r="B1931">
        <f>Sheet1!B1922</f>
        <v>1046.71</v>
      </c>
      <c r="C1931">
        <f t="shared" si="155"/>
        <v>1041.4729559748428</v>
      </c>
      <c r="D1931">
        <f t="shared" si="156"/>
        <v>1046.7133903680565</v>
      </c>
      <c r="F1931" s="1">
        <f t="shared" si="152"/>
        <v>5.2370440251572745</v>
      </c>
      <c r="G1931" s="1">
        <f t="shared" si="153"/>
        <v>5.2404343932137181</v>
      </c>
      <c r="H1931" s="1">
        <f t="shared" si="154"/>
        <v>3.390368056443549E-3</v>
      </c>
    </row>
    <row r="1932" spans="1:8" x14ac:dyDescent="0.2">
      <c r="A1932">
        <f>Sheet1!A1923</f>
        <v>1896</v>
      </c>
      <c r="B1932">
        <f>Sheet1!B1923</f>
        <v>1047.1400000000001</v>
      </c>
      <c r="C1932">
        <f t="shared" si="155"/>
        <v>1041.9234591194968</v>
      </c>
      <c r="D1932">
        <f t="shared" si="156"/>
        <v>1047.1387068535091</v>
      </c>
      <c r="F1932" s="1">
        <f t="shared" si="152"/>
        <v>5.2165408805033167</v>
      </c>
      <c r="G1932" s="1">
        <f t="shared" si="153"/>
        <v>5.2152477340123369</v>
      </c>
      <c r="H1932" s="1">
        <f t="shared" si="154"/>
        <v>-1.2931464909797796E-3</v>
      </c>
    </row>
    <row r="1933" spans="1:8" x14ac:dyDescent="0.2">
      <c r="A1933">
        <f>Sheet1!A1924</f>
        <v>1897</v>
      </c>
      <c r="B1933">
        <f>Sheet1!B1924</f>
        <v>1047.56</v>
      </c>
      <c r="C1933">
        <f t="shared" si="155"/>
        <v>1042.3739622641508</v>
      </c>
      <c r="D1933">
        <f t="shared" si="156"/>
        <v>1047.5639917231119</v>
      </c>
      <c r="F1933" s="1">
        <f t="shared" si="152"/>
        <v>5.1860377358491405</v>
      </c>
      <c r="G1933" s="1">
        <f t="shared" si="153"/>
        <v>5.1900294589611349</v>
      </c>
      <c r="H1933" s="1">
        <f t="shared" si="154"/>
        <v>3.9917231119943608E-3</v>
      </c>
    </row>
    <row r="1934" spans="1:8" x14ac:dyDescent="0.2">
      <c r="A1934">
        <f>Sheet1!A1925</f>
        <v>1898</v>
      </c>
      <c r="B1934">
        <f>Sheet1!B1925</f>
        <v>1047.99</v>
      </c>
      <c r="C1934">
        <f t="shared" si="155"/>
        <v>1042.8244654088051</v>
      </c>
      <c r="D1934">
        <f t="shared" si="156"/>
        <v>1047.9892449731021</v>
      </c>
      <c r="F1934" s="1">
        <f t="shared" si="152"/>
        <v>5.1655345911949553</v>
      </c>
      <c r="G1934" s="1">
        <f t="shared" si="153"/>
        <v>5.1647795642970777</v>
      </c>
      <c r="H1934" s="1">
        <f t="shared" si="154"/>
        <v>-7.5502689787754207E-4</v>
      </c>
    </row>
    <row r="1935" spans="1:8" x14ac:dyDescent="0.2">
      <c r="A1935">
        <f>Sheet1!A1926</f>
        <v>1899</v>
      </c>
      <c r="B1935">
        <f>Sheet1!B1926</f>
        <v>1048.42</v>
      </c>
      <c r="C1935">
        <f t="shared" si="155"/>
        <v>1043.2749685534591</v>
      </c>
      <c r="D1935">
        <f t="shared" si="156"/>
        <v>1048.4144665997178</v>
      </c>
      <c r="F1935" s="1">
        <f t="shared" si="152"/>
        <v>5.1450314465409974</v>
      </c>
      <c r="G1935" s="1">
        <f t="shared" si="153"/>
        <v>5.1394980462587228</v>
      </c>
      <c r="H1935" s="1">
        <f t="shared" si="154"/>
        <v>-5.5334002822746697E-3</v>
      </c>
    </row>
    <row r="1936" spans="1:8" x14ac:dyDescent="0.2">
      <c r="A1936">
        <f>Sheet1!A1927</f>
        <v>1900</v>
      </c>
      <c r="B1936">
        <f>Sheet1!B1927</f>
        <v>1048.8399999999999</v>
      </c>
      <c r="C1936">
        <f t="shared" si="155"/>
        <v>1043.7254716981131</v>
      </c>
      <c r="D1936">
        <f t="shared" si="156"/>
        <v>1048.8396565991959</v>
      </c>
      <c r="F1936" s="1">
        <f t="shared" si="152"/>
        <v>5.1145283018868213</v>
      </c>
      <c r="G1936" s="1">
        <f t="shared" si="153"/>
        <v>5.1141849010828082</v>
      </c>
      <c r="H1936" s="1">
        <f t="shared" si="154"/>
        <v>-3.4340080401307205E-4</v>
      </c>
    </row>
    <row r="1937" spans="1:8" x14ac:dyDescent="0.2">
      <c r="A1937">
        <f>Sheet1!A1928</f>
        <v>1901</v>
      </c>
      <c r="B1937">
        <f>Sheet1!B1928</f>
        <v>1049.27</v>
      </c>
      <c r="C1937">
        <f t="shared" si="155"/>
        <v>1044.1759748427673</v>
      </c>
      <c r="D1937">
        <f t="shared" si="156"/>
        <v>1049.2648149677739</v>
      </c>
      <c r="F1937" s="1">
        <f t="shared" si="152"/>
        <v>5.094025157232636</v>
      </c>
      <c r="G1937" s="1">
        <f t="shared" si="153"/>
        <v>5.0888401250065272</v>
      </c>
      <c r="H1937" s="1">
        <f t="shared" si="154"/>
        <v>-5.1850322261088877E-3</v>
      </c>
    </row>
    <row r="1938" spans="1:8" x14ac:dyDescent="0.2">
      <c r="A1938">
        <f>Sheet1!A1929</f>
        <v>1902</v>
      </c>
      <c r="B1938">
        <f>Sheet1!B1929</f>
        <v>1049.69</v>
      </c>
      <c r="C1938">
        <f t="shared" si="155"/>
        <v>1044.6264779874214</v>
      </c>
      <c r="D1938">
        <f t="shared" si="156"/>
        <v>1049.6899417016891</v>
      </c>
      <c r="F1938" s="1">
        <f t="shared" si="152"/>
        <v>5.0635220125786873</v>
      </c>
      <c r="G1938" s="1">
        <f t="shared" si="153"/>
        <v>5.0634637142677548</v>
      </c>
      <c r="H1938" s="1">
        <f t="shared" si="154"/>
        <v>-5.8298310932514141E-5</v>
      </c>
    </row>
    <row r="1939" spans="1:8" x14ac:dyDescent="0.2">
      <c r="A1939">
        <f>Sheet1!A1930</f>
        <v>1903</v>
      </c>
      <c r="B1939">
        <f>Sheet1!B1930</f>
        <v>1050.1199999999999</v>
      </c>
      <c r="C1939">
        <f t="shared" si="155"/>
        <v>1045.0769811320754</v>
      </c>
      <c r="D1939">
        <f t="shared" si="156"/>
        <v>1050.1150367971791</v>
      </c>
      <c r="F1939" s="1">
        <f t="shared" si="152"/>
        <v>5.043018867924502</v>
      </c>
      <c r="G1939" s="1">
        <f t="shared" si="153"/>
        <v>5.0380556651036841</v>
      </c>
      <c r="H1939" s="1">
        <f t="shared" si="154"/>
        <v>-4.963202820817969E-3</v>
      </c>
    </row>
    <row r="1940" spans="1:8" x14ac:dyDescent="0.2">
      <c r="A1940">
        <f>Sheet1!A1931</f>
        <v>1904</v>
      </c>
      <c r="B1940">
        <f>Sheet1!B1931</f>
        <v>1050.54</v>
      </c>
      <c r="C1940">
        <f t="shared" si="155"/>
        <v>1045.5274842767296</v>
      </c>
      <c r="D1940">
        <f t="shared" si="156"/>
        <v>1050.5401002504811</v>
      </c>
      <c r="F1940" s="1">
        <f t="shared" si="152"/>
        <v>5.0125157232703259</v>
      </c>
      <c r="G1940" s="1">
        <f t="shared" si="153"/>
        <v>5.0126159737515081</v>
      </c>
      <c r="H1940" s="1">
        <f t="shared" si="154"/>
        <v>1.0025048118222912E-4</v>
      </c>
    </row>
    <row r="1941" spans="1:8" x14ac:dyDescent="0.2">
      <c r="A1941">
        <f>Sheet1!A1932</f>
        <v>1905</v>
      </c>
      <c r="B1941">
        <f>Sheet1!B1932</f>
        <v>1050.97</v>
      </c>
      <c r="C1941">
        <f t="shared" si="155"/>
        <v>1045.9779874213837</v>
      </c>
      <c r="D1941">
        <f t="shared" si="156"/>
        <v>1050.965132057833</v>
      </c>
      <c r="F1941" s="1">
        <f t="shared" si="152"/>
        <v>4.992012578616368</v>
      </c>
      <c r="G1941" s="1">
        <f t="shared" si="153"/>
        <v>4.9871446364493295</v>
      </c>
      <c r="H1941" s="1">
        <f t="shared" si="154"/>
        <v>-4.8679421670385636E-3</v>
      </c>
    </row>
    <row r="1942" spans="1:8" x14ac:dyDescent="0.2">
      <c r="A1942">
        <f>Sheet1!A1933</f>
        <v>1906</v>
      </c>
      <c r="B1942">
        <f>Sheet1!B1933</f>
        <v>1051.3900000000001</v>
      </c>
      <c r="C1942">
        <f t="shared" si="155"/>
        <v>1046.4284905660379</v>
      </c>
      <c r="D1942">
        <f t="shared" si="156"/>
        <v>1051.3901322154716</v>
      </c>
      <c r="F1942" s="1">
        <f t="shared" si="152"/>
        <v>4.9615094339621919</v>
      </c>
      <c r="G1942" s="1">
        <f t="shared" si="153"/>
        <v>4.961641649433659</v>
      </c>
      <c r="H1942" s="1">
        <f t="shared" si="154"/>
        <v>1.3221547146713419E-4</v>
      </c>
    </row>
    <row r="1943" spans="1:8" x14ac:dyDescent="0.2">
      <c r="A1943">
        <f>Sheet1!A1934</f>
        <v>1907</v>
      </c>
      <c r="B1943">
        <f>Sheet1!B1934</f>
        <v>1051.82</v>
      </c>
      <c r="C1943">
        <f t="shared" si="155"/>
        <v>1046.8789937106919</v>
      </c>
      <c r="D1943">
        <f t="shared" si="156"/>
        <v>1051.8151007196345</v>
      </c>
      <c r="F1943" s="1">
        <f t="shared" si="152"/>
        <v>4.9410062893080067</v>
      </c>
      <c r="G1943" s="1">
        <f t="shared" si="153"/>
        <v>4.9361070089425994</v>
      </c>
      <c r="H1943" s="1">
        <f t="shared" si="154"/>
        <v>-4.8992803654073214E-3</v>
      </c>
    </row>
    <row r="1944" spans="1:8" x14ac:dyDescent="0.2">
      <c r="A1944">
        <f>Sheet1!A1935</f>
        <v>1908</v>
      </c>
      <c r="B1944">
        <f>Sheet1!B1935</f>
        <v>1052.24</v>
      </c>
      <c r="C1944">
        <f t="shared" si="155"/>
        <v>1047.329496855346</v>
      </c>
      <c r="D1944">
        <f t="shared" si="156"/>
        <v>1052.2400375665591</v>
      </c>
      <c r="F1944" s="1">
        <f t="shared" si="152"/>
        <v>4.9105031446540579</v>
      </c>
      <c r="G1944" s="1">
        <f t="shared" si="153"/>
        <v>4.9105407112131161</v>
      </c>
      <c r="H1944" s="1">
        <f t="shared" si="154"/>
        <v>3.7566559058177518E-5</v>
      </c>
    </row>
    <row r="1945" spans="1:8" x14ac:dyDescent="0.2">
      <c r="A1945">
        <f>Sheet1!A1936</f>
        <v>1909</v>
      </c>
      <c r="B1945">
        <f>Sheet1!B1936</f>
        <v>1052.67</v>
      </c>
      <c r="C1945">
        <f t="shared" si="155"/>
        <v>1047.78</v>
      </c>
      <c r="D1945">
        <f t="shared" si="156"/>
        <v>1052.6649427524828</v>
      </c>
      <c r="F1945" s="1">
        <f t="shared" si="152"/>
        <v>4.8900000000001</v>
      </c>
      <c r="G1945" s="1">
        <f t="shared" si="153"/>
        <v>4.884942752482857</v>
      </c>
      <c r="H1945" s="1">
        <f t="shared" si="154"/>
        <v>-5.0572475172430131E-3</v>
      </c>
    </row>
    <row r="1946" spans="1:8" x14ac:dyDescent="0.2">
      <c r="A1946">
        <f>Sheet1!A1937</f>
        <v>1910</v>
      </c>
      <c r="B1946">
        <f>Sheet1!B1937</f>
        <v>1053.0899999999999</v>
      </c>
      <c r="C1946">
        <f t="shared" si="155"/>
        <v>1048.2305031446542</v>
      </c>
      <c r="D1946">
        <f t="shared" si="156"/>
        <v>1053.0898162736432</v>
      </c>
      <c r="F1946" s="1">
        <f t="shared" si="152"/>
        <v>4.8594968553456965</v>
      </c>
      <c r="G1946" s="1">
        <f t="shared" si="153"/>
        <v>4.8593131289890152</v>
      </c>
      <c r="H1946" s="1">
        <f t="shared" si="154"/>
        <v>-1.8372635668129078E-4</v>
      </c>
    </row>
    <row r="1947" spans="1:8" x14ac:dyDescent="0.2">
      <c r="A1947">
        <f>Sheet1!A1938</f>
        <v>1911</v>
      </c>
      <c r="B1947">
        <f>Sheet1!B1938</f>
        <v>1053.52</v>
      </c>
      <c r="C1947">
        <f t="shared" si="155"/>
        <v>1048.6810062893082</v>
      </c>
      <c r="D1947">
        <f t="shared" si="156"/>
        <v>1053.5146581262773</v>
      </c>
      <c r="F1947" s="1">
        <f t="shared" si="152"/>
        <v>4.8389937106917387</v>
      </c>
      <c r="G1947" s="1">
        <f t="shared" si="153"/>
        <v>4.8336518369690111</v>
      </c>
      <c r="H1947" s="1">
        <f t="shared" si="154"/>
        <v>-5.3418737227275415E-3</v>
      </c>
    </row>
    <row r="1948" spans="1:8" x14ac:dyDescent="0.2">
      <c r="A1948">
        <f>Sheet1!A1939</f>
        <v>1912</v>
      </c>
      <c r="B1948">
        <f>Sheet1!B1939</f>
        <v>1053.94</v>
      </c>
      <c r="C1948">
        <f t="shared" si="155"/>
        <v>1049.1315094339623</v>
      </c>
      <c r="D1948">
        <f t="shared" si="156"/>
        <v>1053.9394683066232</v>
      </c>
      <c r="F1948" s="1">
        <f t="shared" si="152"/>
        <v>4.8084905660377899</v>
      </c>
      <c r="G1948" s="1">
        <f t="shared" si="153"/>
        <v>4.8079588726609472</v>
      </c>
      <c r="H1948" s="1">
        <f t="shared" si="154"/>
        <v>-5.3169337684266793E-4</v>
      </c>
    </row>
    <row r="1949" spans="1:8" x14ac:dyDescent="0.2">
      <c r="A1949">
        <f>Sheet1!A1940</f>
        <v>1913</v>
      </c>
      <c r="B1949">
        <f>Sheet1!B1940</f>
        <v>1054.3699999999999</v>
      </c>
      <c r="C1949">
        <f t="shared" si="155"/>
        <v>1049.5820125786163</v>
      </c>
      <c r="D1949">
        <f t="shared" si="156"/>
        <v>1054.3642468109176</v>
      </c>
      <c r="F1949" s="1">
        <f t="shared" si="152"/>
        <v>4.7879874213836047</v>
      </c>
      <c r="G1949" s="1">
        <f t="shared" si="153"/>
        <v>4.7822342323013345</v>
      </c>
      <c r="H1949" s="1">
        <f t="shared" si="154"/>
        <v>-5.7531890822701826E-3</v>
      </c>
    </row>
    <row r="1950" spans="1:8" x14ac:dyDescent="0.2">
      <c r="A1950">
        <f>Sheet1!A1941</f>
        <v>1914</v>
      </c>
      <c r="B1950">
        <f>Sheet1!B1941</f>
        <v>1054.79</v>
      </c>
      <c r="C1950">
        <f t="shared" si="155"/>
        <v>1050.0325157232705</v>
      </c>
      <c r="D1950">
        <f t="shared" si="156"/>
        <v>1054.7889936353979</v>
      </c>
      <c r="F1950" s="1">
        <f t="shared" si="152"/>
        <v>4.7574842767294285</v>
      </c>
      <c r="G1950" s="1">
        <f t="shared" si="153"/>
        <v>4.7564779121273659</v>
      </c>
      <c r="H1950" s="1">
        <f t="shared" si="154"/>
        <v>-1.0063646020626038E-3</v>
      </c>
    </row>
    <row r="1951" spans="1:8" x14ac:dyDescent="0.2">
      <c r="A1951">
        <f>Sheet1!A1942</f>
        <v>1915</v>
      </c>
      <c r="B1951">
        <f>Sheet1!B1942</f>
        <v>1055.22</v>
      </c>
      <c r="C1951">
        <f t="shared" si="155"/>
        <v>1050.4830188679246</v>
      </c>
      <c r="D1951">
        <f t="shared" si="156"/>
        <v>1055.2137087763022</v>
      </c>
      <c r="F1951" s="1">
        <f t="shared" si="152"/>
        <v>4.7369811320754707</v>
      </c>
      <c r="G1951" s="1">
        <f t="shared" si="153"/>
        <v>4.7306899083775988</v>
      </c>
      <c r="H1951" s="1">
        <f t="shared" si="154"/>
        <v>-6.2912236978718283E-3</v>
      </c>
    </row>
    <row r="1952" spans="1:8" x14ac:dyDescent="0.2">
      <c r="A1952">
        <f>Sheet1!A1943</f>
        <v>1916</v>
      </c>
      <c r="B1952">
        <f>Sheet1!B1943</f>
        <v>1055.6400000000001</v>
      </c>
      <c r="C1952">
        <f t="shared" si="155"/>
        <v>1050.9335220125786</v>
      </c>
      <c r="D1952">
        <f t="shared" si="156"/>
        <v>1055.6383922298669</v>
      </c>
      <c r="F1952" s="1">
        <f t="shared" si="152"/>
        <v>4.7064779874215219</v>
      </c>
      <c r="G1952" s="1">
        <f t="shared" si="153"/>
        <v>4.7048702172883168</v>
      </c>
      <c r="H1952" s="1">
        <f t="shared" si="154"/>
        <v>-1.607770133205122E-3</v>
      </c>
    </row>
    <row r="1953" spans="1:8" x14ac:dyDescent="0.2">
      <c r="A1953">
        <f>Sheet1!A1944</f>
        <v>1917</v>
      </c>
      <c r="B1953">
        <f>Sheet1!B1944</f>
        <v>1056.06</v>
      </c>
      <c r="C1953">
        <f t="shared" si="155"/>
        <v>1051.3840251572326</v>
      </c>
      <c r="D1953">
        <f t="shared" si="156"/>
        <v>1056.0630439923304</v>
      </c>
      <c r="F1953" s="1">
        <f t="shared" si="152"/>
        <v>4.6759748427673458</v>
      </c>
      <c r="G1953" s="1">
        <f t="shared" si="153"/>
        <v>4.6790188350978497</v>
      </c>
      <c r="H1953" s="1">
        <f t="shared" si="154"/>
        <v>3.0439923305038974E-3</v>
      </c>
    </row>
    <row r="1954" spans="1:8" x14ac:dyDescent="0.2">
      <c r="A1954">
        <f>Sheet1!A1945</f>
        <v>1918</v>
      </c>
      <c r="B1954">
        <f>Sheet1!B1945</f>
        <v>1056.49</v>
      </c>
      <c r="C1954">
        <f t="shared" si="155"/>
        <v>1051.8345283018868</v>
      </c>
      <c r="D1954">
        <f t="shared" si="156"/>
        <v>1056.4876640599293</v>
      </c>
      <c r="F1954" s="1">
        <f t="shared" si="152"/>
        <v>4.6554716981131605</v>
      </c>
      <c r="G1954" s="1">
        <f t="shared" si="153"/>
        <v>4.653135758042481</v>
      </c>
      <c r="H1954" s="1">
        <f t="shared" si="154"/>
        <v>-2.3359400706794986E-3</v>
      </c>
    </row>
    <row r="1955" spans="1:8" x14ac:dyDescent="0.2">
      <c r="A1955">
        <f>Sheet1!A1946</f>
        <v>1919</v>
      </c>
      <c r="B1955">
        <f>Sheet1!B1946</f>
        <v>1056.9100000000001</v>
      </c>
      <c r="C1955">
        <f t="shared" si="155"/>
        <v>1052.2850314465409</v>
      </c>
      <c r="D1955">
        <f t="shared" si="156"/>
        <v>1056.9122524289019</v>
      </c>
      <c r="F1955" s="1">
        <f t="shared" si="152"/>
        <v>4.6249685534592118</v>
      </c>
      <c r="G1955" s="1">
        <f t="shared" si="153"/>
        <v>4.6272209823609955</v>
      </c>
      <c r="H1955" s="1">
        <f t="shared" si="154"/>
        <v>2.2524289017837873E-3</v>
      </c>
    </row>
    <row r="1956" spans="1:8" x14ac:dyDescent="0.2">
      <c r="A1956">
        <f>Sheet1!A1947</f>
        <v>1920</v>
      </c>
      <c r="B1956">
        <f>Sheet1!B1947</f>
        <v>1057.3399999999999</v>
      </c>
      <c r="C1956">
        <f t="shared" si="155"/>
        <v>1052.7355345911949</v>
      </c>
      <c r="D1956">
        <f t="shared" si="156"/>
        <v>1057.3368090954846</v>
      </c>
      <c r="F1956" s="1">
        <f t="shared" si="152"/>
        <v>4.6044654088050265</v>
      </c>
      <c r="G1956" s="1">
        <f t="shared" si="153"/>
        <v>4.6012745042896768</v>
      </c>
      <c r="H1956" s="1">
        <f t="shared" si="154"/>
        <v>-3.1909045153497573E-3</v>
      </c>
    </row>
    <row r="1957" spans="1:8" x14ac:dyDescent="0.2">
      <c r="A1957">
        <f>Sheet1!A1948</f>
        <v>1921</v>
      </c>
      <c r="B1957">
        <f>Sheet1!B1948</f>
        <v>1057.76</v>
      </c>
      <c r="C1957">
        <f t="shared" si="155"/>
        <v>1053.1860377358491</v>
      </c>
      <c r="D1957">
        <f t="shared" si="156"/>
        <v>1057.7613340559155</v>
      </c>
      <c r="F1957" s="1">
        <f t="shared" ref="F1957:F2020" si="157">B1957-C1957</f>
        <v>4.5739622641508504</v>
      </c>
      <c r="G1957" s="1">
        <f t="shared" ref="G1957:G2020" si="158">D1957-C1957</f>
        <v>4.5752963200663999</v>
      </c>
      <c r="H1957" s="1">
        <f t="shared" ref="H1957:H2020" si="159">D1957-B1957</f>
        <v>1.3340559155494702E-3</v>
      </c>
    </row>
    <row r="1958" spans="1:8" x14ac:dyDescent="0.2">
      <c r="A1958">
        <f>Sheet1!A1949</f>
        <v>1922</v>
      </c>
      <c r="B1958">
        <f>Sheet1!B1949</f>
        <v>1058.19</v>
      </c>
      <c r="C1958">
        <f t="shared" ref="C1958:C2021" si="160">C$36+(A1958-1)*(C$2103-C$36)/2067</f>
        <v>1053.6365408805032</v>
      </c>
      <c r="D1958">
        <f t="shared" ref="D1958:D2021" si="161">$J$21+A1958*$I$21+$H$21*A1958^2+$G$21*A1958^3</f>
        <v>1058.1858273064317</v>
      </c>
      <c r="F1958" s="1">
        <f t="shared" si="157"/>
        <v>4.5534591194968925</v>
      </c>
      <c r="G1958" s="1">
        <f t="shared" si="158"/>
        <v>4.5492864259285852</v>
      </c>
      <c r="H1958" s="1">
        <f t="shared" si="159"/>
        <v>-4.1726935683072952E-3</v>
      </c>
    </row>
    <row r="1959" spans="1:8" x14ac:dyDescent="0.2">
      <c r="A1959">
        <f>Sheet1!A1950</f>
        <v>1923</v>
      </c>
      <c r="B1959">
        <f>Sheet1!B1950</f>
        <v>1058.6099999999999</v>
      </c>
      <c r="C1959">
        <f t="shared" si="160"/>
        <v>1054.0870440251572</v>
      </c>
      <c r="D1959">
        <f t="shared" si="161"/>
        <v>1058.6102888432706</v>
      </c>
      <c r="F1959" s="1">
        <f t="shared" si="157"/>
        <v>4.5229559748427164</v>
      </c>
      <c r="G1959" s="1">
        <f t="shared" si="158"/>
        <v>4.5232448181134259</v>
      </c>
      <c r="H1959" s="1">
        <f t="shared" si="159"/>
        <v>2.8884327070954896E-4</v>
      </c>
    </row>
    <row r="1960" spans="1:8" x14ac:dyDescent="0.2">
      <c r="A1960">
        <f>Sheet1!A1951</f>
        <v>1924</v>
      </c>
      <c r="B1960">
        <f>Sheet1!B1951</f>
        <v>1059.04</v>
      </c>
      <c r="C1960">
        <f t="shared" si="160"/>
        <v>1054.5375471698114</v>
      </c>
      <c r="D1960">
        <f t="shared" si="161"/>
        <v>1059.0347186626698</v>
      </c>
      <c r="F1960" s="1">
        <f t="shared" si="157"/>
        <v>4.5024528301885312</v>
      </c>
      <c r="G1960" s="1">
        <f t="shared" si="158"/>
        <v>4.4971714928583424</v>
      </c>
      <c r="H1960" s="1">
        <f t="shared" si="159"/>
        <v>-5.2813373301887623E-3</v>
      </c>
    </row>
    <row r="1961" spans="1:8" x14ac:dyDescent="0.2">
      <c r="A1961">
        <f>Sheet1!A1952</f>
        <v>1925</v>
      </c>
      <c r="B1961">
        <f>Sheet1!B1952</f>
        <v>1059.46</v>
      </c>
      <c r="C1961">
        <f t="shared" si="160"/>
        <v>1054.9880503144655</v>
      </c>
      <c r="D1961">
        <f t="shared" si="161"/>
        <v>1059.4591167608662</v>
      </c>
      <c r="F1961" s="1">
        <f t="shared" si="157"/>
        <v>4.4719496855345824</v>
      </c>
      <c r="G1961" s="1">
        <f t="shared" si="158"/>
        <v>4.471066446400755</v>
      </c>
      <c r="H1961" s="1">
        <f t="shared" si="159"/>
        <v>-8.8323913382737373E-4</v>
      </c>
    </row>
    <row r="1962" spans="1:8" x14ac:dyDescent="0.2">
      <c r="A1962">
        <f>Sheet1!A1953</f>
        <v>1926</v>
      </c>
      <c r="B1962">
        <f>Sheet1!B1953</f>
        <v>1059.8900000000001</v>
      </c>
      <c r="C1962">
        <f t="shared" si="160"/>
        <v>1055.4385534591195</v>
      </c>
      <c r="D1962">
        <f t="shared" si="161"/>
        <v>1059.883483134098</v>
      </c>
      <c r="F1962" s="1">
        <f t="shared" si="157"/>
        <v>4.4514465408806245</v>
      </c>
      <c r="G1962" s="1">
        <f t="shared" si="158"/>
        <v>4.444929674978539</v>
      </c>
      <c r="H1962" s="1">
        <f t="shared" si="159"/>
        <v>-6.5168659020855557E-3</v>
      </c>
    </row>
    <row r="1963" spans="1:8" x14ac:dyDescent="0.2">
      <c r="A1963">
        <f>Sheet1!A1954</f>
        <v>1927</v>
      </c>
      <c r="B1963">
        <f>Sheet1!B1954</f>
        <v>1060.31</v>
      </c>
      <c r="C1963">
        <f t="shared" si="160"/>
        <v>1055.8890566037737</v>
      </c>
      <c r="D1963">
        <f t="shared" si="161"/>
        <v>1060.3078177786019</v>
      </c>
      <c r="F1963" s="1">
        <f t="shared" si="157"/>
        <v>4.420943396226221</v>
      </c>
      <c r="G1963" s="1">
        <f t="shared" si="158"/>
        <v>4.4187611748282052</v>
      </c>
      <c r="H1963" s="1">
        <f t="shared" si="159"/>
        <v>-2.1822213980158267E-3</v>
      </c>
    </row>
    <row r="1964" spans="1:8" x14ac:dyDescent="0.2">
      <c r="A1964">
        <f>Sheet1!A1955</f>
        <v>1928</v>
      </c>
      <c r="B1964">
        <f>Sheet1!B1955</f>
        <v>1060.73</v>
      </c>
      <c r="C1964">
        <f t="shared" si="160"/>
        <v>1056.3395597484277</v>
      </c>
      <c r="D1964">
        <f t="shared" si="161"/>
        <v>1060.7321206906158</v>
      </c>
      <c r="F1964" s="1">
        <f t="shared" si="157"/>
        <v>4.3904402515722722</v>
      </c>
      <c r="G1964" s="1">
        <f t="shared" si="158"/>
        <v>4.3925609421880836</v>
      </c>
      <c r="H1964" s="1">
        <f t="shared" si="159"/>
        <v>2.120690615811327E-3</v>
      </c>
    </row>
    <row r="1965" spans="1:8" x14ac:dyDescent="0.2">
      <c r="A1965">
        <f>Sheet1!A1956</f>
        <v>1929</v>
      </c>
      <c r="B1965">
        <f>Sheet1!B1956</f>
        <v>1061.1600000000001</v>
      </c>
      <c r="C1965">
        <f t="shared" si="160"/>
        <v>1056.7900628930818</v>
      </c>
      <c r="D1965">
        <f t="shared" si="161"/>
        <v>1061.1563918663771</v>
      </c>
      <c r="F1965" s="1">
        <f t="shared" si="157"/>
        <v>4.3699371069183144</v>
      </c>
      <c r="G1965" s="1">
        <f t="shared" si="158"/>
        <v>4.3663289732953672</v>
      </c>
      <c r="H1965" s="1">
        <f t="shared" si="159"/>
        <v>-3.6081336229472072E-3</v>
      </c>
    </row>
    <row r="1966" spans="1:8" x14ac:dyDescent="0.2">
      <c r="A1966">
        <f>Sheet1!A1957</f>
        <v>1930</v>
      </c>
      <c r="B1966">
        <f>Sheet1!B1957</f>
        <v>1061.58</v>
      </c>
      <c r="C1966">
        <f t="shared" si="160"/>
        <v>1057.2405660377358</v>
      </c>
      <c r="D1966">
        <f t="shared" si="161"/>
        <v>1061.5806313021226</v>
      </c>
      <c r="F1966" s="1">
        <f t="shared" si="157"/>
        <v>4.3394339622641382</v>
      </c>
      <c r="G1966" s="1">
        <f t="shared" si="158"/>
        <v>4.3400652643867943</v>
      </c>
      <c r="H1966" s="1">
        <f t="shared" si="159"/>
        <v>6.3130212265605223E-4</v>
      </c>
    </row>
    <row r="1967" spans="1:8" x14ac:dyDescent="0.2">
      <c r="A1967">
        <f>Sheet1!A1958</f>
        <v>1931</v>
      </c>
      <c r="B1967">
        <f>Sheet1!B1958</f>
        <v>1062.01</v>
      </c>
      <c r="C1967">
        <f t="shared" si="160"/>
        <v>1057.69106918239</v>
      </c>
      <c r="D1967">
        <f t="shared" si="161"/>
        <v>1062.0048389940903</v>
      </c>
      <c r="F1967" s="1">
        <f t="shared" si="157"/>
        <v>4.318930817609953</v>
      </c>
      <c r="G1967" s="1">
        <f t="shared" si="158"/>
        <v>4.3137698117002401</v>
      </c>
      <c r="H1967" s="1">
        <f t="shared" si="159"/>
        <v>-5.1610059097129124E-3</v>
      </c>
    </row>
    <row r="1968" spans="1:8" x14ac:dyDescent="0.2">
      <c r="A1968">
        <f>Sheet1!A1959</f>
        <v>1932</v>
      </c>
      <c r="B1968">
        <f>Sheet1!B1959</f>
        <v>1062.43</v>
      </c>
      <c r="C1968">
        <f t="shared" si="160"/>
        <v>1058.1415723270441</v>
      </c>
      <c r="D1968">
        <f t="shared" si="161"/>
        <v>1062.4290149385172</v>
      </c>
      <c r="F1968" s="1">
        <f t="shared" si="157"/>
        <v>4.2884276729560042</v>
      </c>
      <c r="G1968" s="1">
        <f t="shared" si="158"/>
        <v>4.287442611473125</v>
      </c>
      <c r="H1968" s="1">
        <f t="shared" si="159"/>
        <v>-9.8506148287924589E-4</v>
      </c>
    </row>
    <row r="1969" spans="1:8" x14ac:dyDescent="0.2">
      <c r="A1969">
        <f>Sheet1!A1960</f>
        <v>1933</v>
      </c>
      <c r="B1969">
        <f>Sheet1!B1960</f>
        <v>1062.8599999999999</v>
      </c>
      <c r="C1969">
        <f t="shared" si="160"/>
        <v>1058.5920754716981</v>
      </c>
      <c r="D1969">
        <f t="shared" si="161"/>
        <v>1062.8531591316412</v>
      </c>
      <c r="F1969" s="1">
        <f t="shared" si="157"/>
        <v>4.267924528301819</v>
      </c>
      <c r="G1969" s="1">
        <f t="shared" si="158"/>
        <v>4.2610836599430968</v>
      </c>
      <c r="H1969" s="1">
        <f t="shared" si="159"/>
        <v>-6.8408683587222185E-3</v>
      </c>
    </row>
    <row r="1970" spans="1:8" x14ac:dyDescent="0.2">
      <c r="A1970">
        <f>Sheet1!A1961</f>
        <v>1934</v>
      </c>
      <c r="B1970">
        <f>Sheet1!B1961</f>
        <v>1063.28</v>
      </c>
      <c r="C1970">
        <f t="shared" si="160"/>
        <v>1059.0425786163521</v>
      </c>
      <c r="D1970">
        <f t="shared" si="161"/>
        <v>1063.277271569699</v>
      </c>
      <c r="F1970" s="1">
        <f t="shared" si="157"/>
        <v>4.2374213836478702</v>
      </c>
      <c r="G1970" s="1">
        <f t="shared" si="158"/>
        <v>4.2346929533468938</v>
      </c>
      <c r="H1970" s="1">
        <f t="shared" si="159"/>
        <v>-2.7284303009764699E-3</v>
      </c>
    </row>
    <row r="1971" spans="1:8" x14ac:dyDescent="0.2">
      <c r="A1971">
        <f>Sheet1!A1962</f>
        <v>1935</v>
      </c>
      <c r="B1971">
        <f>Sheet1!B1962</f>
        <v>1063.7</v>
      </c>
      <c r="C1971">
        <f t="shared" si="160"/>
        <v>1059.4930817610064</v>
      </c>
      <c r="D1971">
        <f t="shared" si="161"/>
        <v>1063.7013522489285</v>
      </c>
      <c r="F1971" s="1">
        <f t="shared" si="157"/>
        <v>4.2069182389936941</v>
      </c>
      <c r="G1971" s="1">
        <f t="shared" si="158"/>
        <v>4.2082704879221637</v>
      </c>
      <c r="H1971" s="1">
        <f t="shared" si="159"/>
        <v>1.3522489284696348E-3</v>
      </c>
    </row>
    <row r="1972" spans="1:8" x14ac:dyDescent="0.2">
      <c r="A1972">
        <f>Sheet1!A1963</f>
        <v>1936</v>
      </c>
      <c r="B1972">
        <f>Sheet1!B1963</f>
        <v>1064.1300000000001</v>
      </c>
      <c r="C1972">
        <f t="shared" si="160"/>
        <v>1059.9435849056604</v>
      </c>
      <c r="D1972">
        <f t="shared" si="161"/>
        <v>1064.1254011655672</v>
      </c>
      <c r="F1972" s="1">
        <f t="shared" si="157"/>
        <v>4.1864150943397362</v>
      </c>
      <c r="G1972" s="1">
        <f t="shared" si="158"/>
        <v>4.1818162599067819</v>
      </c>
      <c r="H1972" s="1">
        <f t="shared" si="159"/>
        <v>-4.5988344329543906E-3</v>
      </c>
    </row>
    <row r="1973" spans="1:8" x14ac:dyDescent="0.2">
      <c r="A1973">
        <f>Sheet1!A1964</f>
        <v>1937</v>
      </c>
      <c r="B1973">
        <f>Sheet1!B1964</f>
        <v>1064.55</v>
      </c>
      <c r="C1973">
        <f t="shared" si="160"/>
        <v>1060.3940880503144</v>
      </c>
      <c r="D1973">
        <f t="shared" si="161"/>
        <v>1064.5494183158521</v>
      </c>
      <c r="F1973" s="1">
        <f t="shared" si="157"/>
        <v>4.1559119496855601</v>
      </c>
      <c r="G1973" s="1">
        <f t="shared" si="158"/>
        <v>4.1553302655377138</v>
      </c>
      <c r="H1973" s="1">
        <f t="shared" si="159"/>
        <v>-5.816841478463175E-4</v>
      </c>
    </row>
    <row r="1974" spans="1:8" x14ac:dyDescent="0.2">
      <c r="A1974">
        <f>Sheet1!A1965</f>
        <v>1938</v>
      </c>
      <c r="B1974">
        <f>Sheet1!B1965</f>
        <v>1064.98</v>
      </c>
      <c r="C1974">
        <f t="shared" si="160"/>
        <v>1060.8445911949686</v>
      </c>
      <c r="D1974">
        <f t="shared" si="161"/>
        <v>1064.973403696021</v>
      </c>
      <c r="F1974" s="1">
        <f t="shared" si="157"/>
        <v>4.1354088050313749</v>
      </c>
      <c r="G1974" s="1">
        <f t="shared" si="158"/>
        <v>4.12881250105238</v>
      </c>
      <c r="H1974" s="1">
        <f t="shared" si="159"/>
        <v>-6.5963039789949107E-3</v>
      </c>
    </row>
    <row r="1975" spans="1:8" x14ac:dyDescent="0.2">
      <c r="A1975">
        <f>Sheet1!A1966</f>
        <v>1939</v>
      </c>
      <c r="B1975">
        <f>Sheet1!B1966</f>
        <v>1065.4000000000001</v>
      </c>
      <c r="C1975">
        <f t="shared" si="160"/>
        <v>1061.2950943396227</v>
      </c>
      <c r="D1975">
        <f t="shared" si="161"/>
        <v>1065.3973573023111</v>
      </c>
      <c r="F1975" s="1">
        <f t="shared" si="157"/>
        <v>4.1049056603774261</v>
      </c>
      <c r="G1975" s="1">
        <f t="shared" si="158"/>
        <v>4.1022629626884282</v>
      </c>
      <c r="H1975" s="1">
        <f t="shared" si="159"/>
        <v>-2.6426976889979414E-3</v>
      </c>
    </row>
    <row r="1976" spans="1:8" x14ac:dyDescent="0.2">
      <c r="A1976">
        <f>Sheet1!A1967</f>
        <v>1940</v>
      </c>
      <c r="B1976">
        <f>Sheet1!B1967</f>
        <v>1065.82</v>
      </c>
      <c r="C1976">
        <f t="shared" si="160"/>
        <v>1061.7455974842767</v>
      </c>
      <c r="D1976">
        <f t="shared" si="161"/>
        <v>1065.8212791309597</v>
      </c>
      <c r="F1976" s="1">
        <f t="shared" si="157"/>
        <v>4.07440251572325</v>
      </c>
      <c r="G1976" s="1">
        <f t="shared" si="158"/>
        <v>4.0756816466830514</v>
      </c>
      <c r="H1976" s="1">
        <f t="shared" si="159"/>
        <v>1.2791309598014777E-3</v>
      </c>
    </row>
    <row r="1977" spans="1:8" x14ac:dyDescent="0.2">
      <c r="A1977">
        <f>Sheet1!A1968</f>
        <v>1941</v>
      </c>
      <c r="B1977">
        <f>Sheet1!B1968</f>
        <v>1066.25</v>
      </c>
      <c r="C1977">
        <f t="shared" si="160"/>
        <v>1062.1961006289309</v>
      </c>
      <c r="D1977">
        <f t="shared" si="161"/>
        <v>1066.2451691782042</v>
      </c>
      <c r="F1977" s="1">
        <f t="shared" si="157"/>
        <v>4.0538993710690647</v>
      </c>
      <c r="G1977" s="1">
        <f t="shared" si="158"/>
        <v>4.0490685492732155</v>
      </c>
      <c r="H1977" s="1">
        <f t="shared" si="159"/>
        <v>-4.8308217958492605E-3</v>
      </c>
    </row>
    <row r="1978" spans="1:8" x14ac:dyDescent="0.2">
      <c r="A1978">
        <f>Sheet1!A1969</f>
        <v>1942</v>
      </c>
      <c r="B1978">
        <f>Sheet1!B1969</f>
        <v>1066.67</v>
      </c>
      <c r="C1978">
        <f t="shared" si="160"/>
        <v>1062.646603773585</v>
      </c>
      <c r="D1978">
        <f t="shared" si="161"/>
        <v>1066.6690274402824</v>
      </c>
      <c r="F1978" s="1">
        <f t="shared" si="157"/>
        <v>4.023396226415116</v>
      </c>
      <c r="G1978" s="1">
        <f t="shared" si="158"/>
        <v>4.0224236666974775</v>
      </c>
      <c r="H1978" s="1">
        <f t="shared" si="159"/>
        <v>-9.7255971763843263E-4</v>
      </c>
    </row>
    <row r="1979" spans="1:8" x14ac:dyDescent="0.2">
      <c r="A1979">
        <f>Sheet1!A1970</f>
        <v>1943</v>
      </c>
      <c r="B1979">
        <f>Sheet1!B1970</f>
        <v>1067.0999999999999</v>
      </c>
      <c r="C1979">
        <f t="shared" si="160"/>
        <v>1063.097106918239</v>
      </c>
      <c r="D1979">
        <f t="shared" si="161"/>
        <v>1067.0928539134311</v>
      </c>
      <c r="F1979" s="1">
        <f t="shared" si="157"/>
        <v>4.0028930817609307</v>
      </c>
      <c r="G1979" s="1">
        <f t="shared" si="158"/>
        <v>3.9957469951921212</v>
      </c>
      <c r="H1979" s="1">
        <f t="shared" si="159"/>
        <v>-7.146086568809551E-3</v>
      </c>
    </row>
    <row r="1980" spans="1:8" x14ac:dyDescent="0.2">
      <c r="A1980">
        <f>Sheet1!A1971</f>
        <v>1944</v>
      </c>
      <c r="B1980">
        <f>Sheet1!B1971</f>
        <v>1067.52</v>
      </c>
      <c r="C1980">
        <f t="shared" si="160"/>
        <v>1063.5476100628932</v>
      </c>
      <c r="D1980">
        <f t="shared" si="161"/>
        <v>1067.5166485938885</v>
      </c>
      <c r="F1980" s="1">
        <f t="shared" si="157"/>
        <v>3.9723899371067546</v>
      </c>
      <c r="G1980" s="1">
        <f t="shared" si="158"/>
        <v>3.9690385309952489</v>
      </c>
      <c r="H1980" s="1">
        <f t="shared" si="159"/>
        <v>-3.3514061115056393E-3</v>
      </c>
    </row>
    <row r="1981" spans="1:8" x14ac:dyDescent="0.2">
      <c r="A1981">
        <f>Sheet1!A1972</f>
        <v>1945</v>
      </c>
      <c r="B1981">
        <f>Sheet1!B1972</f>
        <v>1067.94</v>
      </c>
      <c r="C1981">
        <f t="shared" si="160"/>
        <v>1063.9981132075472</v>
      </c>
      <c r="D1981">
        <f t="shared" si="161"/>
        <v>1067.9404114778913</v>
      </c>
      <c r="F1981" s="1">
        <f t="shared" si="157"/>
        <v>3.9418867924528058</v>
      </c>
      <c r="G1981" s="1">
        <f t="shared" si="158"/>
        <v>3.9422982703440539</v>
      </c>
      <c r="H1981" s="1">
        <f t="shared" si="159"/>
        <v>4.1147789124806877E-4</v>
      </c>
    </row>
    <row r="1982" spans="1:8" x14ac:dyDescent="0.2">
      <c r="A1982">
        <f>Sheet1!A1973</f>
        <v>1946</v>
      </c>
      <c r="B1982">
        <f>Sheet1!B1973</f>
        <v>1068.3699999999999</v>
      </c>
      <c r="C1982">
        <f t="shared" si="160"/>
        <v>1064.4486163522013</v>
      </c>
      <c r="D1982">
        <f t="shared" si="161"/>
        <v>1068.364142561677</v>
      </c>
      <c r="F1982" s="1">
        <f t="shared" si="157"/>
        <v>3.9213836477986206</v>
      </c>
      <c r="G1982" s="1">
        <f t="shared" si="158"/>
        <v>3.915526209475729</v>
      </c>
      <c r="H1982" s="1">
        <f t="shared" si="159"/>
        <v>-5.8574383228915394E-3</v>
      </c>
    </row>
    <row r="1983" spans="1:8" x14ac:dyDescent="0.2">
      <c r="A1983">
        <f>Sheet1!A1974</f>
        <v>1947</v>
      </c>
      <c r="B1983">
        <f>Sheet1!B1974</f>
        <v>1068.79</v>
      </c>
      <c r="C1983">
        <f t="shared" si="160"/>
        <v>1064.8991194968553</v>
      </c>
      <c r="D1983">
        <f t="shared" si="161"/>
        <v>1068.7878418414832</v>
      </c>
      <c r="F1983" s="1">
        <f t="shared" si="157"/>
        <v>3.8908805031446718</v>
      </c>
      <c r="G1983" s="1">
        <f t="shared" si="158"/>
        <v>3.8887223446279222</v>
      </c>
      <c r="H1983" s="1">
        <f t="shared" si="159"/>
        <v>-2.1581585167496087E-3</v>
      </c>
    </row>
    <row r="1984" spans="1:8" x14ac:dyDescent="0.2">
      <c r="A1984">
        <f>Sheet1!A1975</f>
        <v>1948</v>
      </c>
      <c r="B1984">
        <f>Sheet1!B1975</f>
        <v>1069.21</v>
      </c>
      <c r="C1984">
        <f t="shared" si="160"/>
        <v>1065.3496226415095</v>
      </c>
      <c r="D1984">
        <f t="shared" si="161"/>
        <v>1069.2115093135471</v>
      </c>
      <c r="F1984" s="1">
        <f t="shared" si="157"/>
        <v>3.8603773584904957</v>
      </c>
      <c r="G1984" s="1">
        <f t="shared" si="158"/>
        <v>3.8618866720375991</v>
      </c>
      <c r="H1984" s="1">
        <f t="shared" si="159"/>
        <v>1.5093135471033747E-3</v>
      </c>
    </row>
    <row r="1985" spans="1:8" x14ac:dyDescent="0.2">
      <c r="A1985">
        <f>Sheet1!A1976</f>
        <v>1949</v>
      </c>
      <c r="B1985">
        <f>Sheet1!B1976</f>
        <v>1069.6400000000001</v>
      </c>
      <c r="C1985">
        <f t="shared" si="160"/>
        <v>1065.8001257861636</v>
      </c>
      <c r="D1985">
        <f t="shared" si="161"/>
        <v>1069.6351449741067</v>
      </c>
      <c r="F1985" s="1">
        <f t="shared" si="157"/>
        <v>3.8398742138365378</v>
      </c>
      <c r="G1985" s="1">
        <f t="shared" si="158"/>
        <v>3.8350191879430895</v>
      </c>
      <c r="H1985" s="1">
        <f t="shared" si="159"/>
        <v>-4.8550258934483281E-3</v>
      </c>
    </row>
    <row r="1986" spans="1:8" x14ac:dyDescent="0.2">
      <c r="A1986">
        <f>Sheet1!A1977</f>
        <v>1950</v>
      </c>
      <c r="B1986">
        <f>Sheet1!B1977</f>
        <v>1070.06</v>
      </c>
      <c r="C1986">
        <f t="shared" si="160"/>
        <v>1066.2506289308176</v>
      </c>
      <c r="D1986">
        <f t="shared" si="161"/>
        <v>1070.0587488193985</v>
      </c>
      <c r="F1986" s="1">
        <f t="shared" si="157"/>
        <v>3.8093710691823617</v>
      </c>
      <c r="G1986" s="1">
        <f t="shared" si="158"/>
        <v>3.8081198885809044</v>
      </c>
      <c r="H1986" s="1">
        <f t="shared" si="159"/>
        <v>-1.2511806014572358E-3</v>
      </c>
    </row>
    <row r="1987" spans="1:8" x14ac:dyDescent="0.2">
      <c r="A1987">
        <f>Sheet1!A1978</f>
        <v>1951</v>
      </c>
      <c r="B1987">
        <f>Sheet1!B1978</f>
        <v>1070.48</v>
      </c>
      <c r="C1987">
        <f t="shared" si="160"/>
        <v>1066.7011320754716</v>
      </c>
      <c r="D1987">
        <f t="shared" si="161"/>
        <v>1070.4823208456603</v>
      </c>
      <c r="F1987" s="1">
        <f t="shared" si="157"/>
        <v>3.7788679245284129</v>
      </c>
      <c r="G1987" s="1">
        <f t="shared" si="158"/>
        <v>3.7811887701886917</v>
      </c>
      <c r="H1987" s="1">
        <f t="shared" si="159"/>
        <v>2.3208456602787919E-3</v>
      </c>
    </row>
    <row r="1988" spans="1:8" x14ac:dyDescent="0.2">
      <c r="A1988">
        <f>Sheet1!A1979</f>
        <v>1952</v>
      </c>
      <c r="B1988">
        <f>Sheet1!B1979</f>
        <v>1070.9100000000001</v>
      </c>
      <c r="C1988">
        <f t="shared" si="160"/>
        <v>1067.1516352201259</v>
      </c>
      <c r="D1988">
        <f t="shared" si="161"/>
        <v>1070.9058610491297</v>
      </c>
      <c r="F1988" s="1">
        <f t="shared" si="157"/>
        <v>3.7583647798742277</v>
      </c>
      <c r="G1988" s="1">
        <f t="shared" si="158"/>
        <v>3.7542258290038717</v>
      </c>
      <c r="H1988" s="1">
        <f t="shared" si="159"/>
        <v>-4.1389508703559841E-3</v>
      </c>
    </row>
    <row r="1989" spans="1:8" x14ac:dyDescent="0.2">
      <c r="A1989">
        <f>Sheet1!A1980</f>
        <v>1953</v>
      </c>
      <c r="B1989">
        <f>Sheet1!B1980</f>
        <v>1071.33</v>
      </c>
      <c r="C1989">
        <f t="shared" si="160"/>
        <v>1067.6021383647799</v>
      </c>
      <c r="D1989">
        <f t="shared" si="161"/>
        <v>1071.329369426044</v>
      </c>
      <c r="F1989" s="1">
        <f t="shared" si="157"/>
        <v>3.7278616352200515</v>
      </c>
      <c r="G1989" s="1">
        <f t="shared" si="158"/>
        <v>3.7272310612640922</v>
      </c>
      <c r="H1989" s="1">
        <f t="shared" si="159"/>
        <v>-6.3057395595933485E-4</v>
      </c>
    </row>
    <row r="1990" spans="1:8" x14ac:dyDescent="0.2">
      <c r="A1990">
        <f>Sheet1!A1981</f>
        <v>1954</v>
      </c>
      <c r="B1990">
        <f>Sheet1!B1981</f>
        <v>1071.76</v>
      </c>
      <c r="C1990">
        <f t="shared" si="160"/>
        <v>1068.0526415094339</v>
      </c>
      <c r="D1990">
        <f t="shared" si="161"/>
        <v>1071.7528459726407</v>
      </c>
      <c r="F1990" s="1">
        <f t="shared" si="157"/>
        <v>3.7073584905660937</v>
      </c>
      <c r="G1990" s="1">
        <f t="shared" si="158"/>
        <v>3.7002044632067737</v>
      </c>
      <c r="H1990" s="1">
        <f t="shared" si="159"/>
        <v>-7.1540273593200254E-3</v>
      </c>
    </row>
    <row r="1991" spans="1:8" x14ac:dyDescent="0.2">
      <c r="A1991">
        <f>Sheet1!A1982</f>
        <v>1955</v>
      </c>
      <c r="B1991">
        <f>Sheet1!B1982</f>
        <v>1072.18</v>
      </c>
      <c r="C1991">
        <f t="shared" si="160"/>
        <v>1068.5031446540879</v>
      </c>
      <c r="D1991">
        <f t="shared" si="161"/>
        <v>1072.1762906851566</v>
      </c>
      <c r="F1991" s="1">
        <f t="shared" si="157"/>
        <v>3.6768553459121449</v>
      </c>
      <c r="G1991" s="1">
        <f t="shared" si="158"/>
        <v>3.6731460310686543</v>
      </c>
      <c r="H1991" s="1">
        <f t="shared" si="159"/>
        <v>-3.7093148434905743E-3</v>
      </c>
    </row>
    <row r="1992" spans="1:8" x14ac:dyDescent="0.2">
      <c r="A1992">
        <f>Sheet1!A1983</f>
        <v>1956</v>
      </c>
      <c r="B1992">
        <f>Sheet1!B1983</f>
        <v>1072.5999999999999</v>
      </c>
      <c r="C1992">
        <f t="shared" si="160"/>
        <v>1068.9536477987422</v>
      </c>
      <c r="D1992">
        <f t="shared" si="161"/>
        <v>1072.59970355983</v>
      </c>
      <c r="F1992" s="1">
        <f t="shared" si="157"/>
        <v>3.6463522012577414</v>
      </c>
      <c r="G1992" s="1">
        <f t="shared" si="158"/>
        <v>3.6460557610878368</v>
      </c>
      <c r="H1992" s="1">
        <f t="shared" si="159"/>
        <v>-2.9644016990459932E-4</v>
      </c>
    </row>
    <row r="1993" spans="1:8" x14ac:dyDescent="0.2">
      <c r="A1993">
        <f>Sheet1!A1984</f>
        <v>1957</v>
      </c>
      <c r="B1993">
        <f>Sheet1!B1984</f>
        <v>1073.03</v>
      </c>
      <c r="C1993">
        <f t="shared" si="160"/>
        <v>1069.4041509433962</v>
      </c>
      <c r="D1993">
        <f t="shared" si="161"/>
        <v>1073.0230845928975</v>
      </c>
      <c r="F1993" s="1">
        <f t="shared" si="157"/>
        <v>3.6258490566037835</v>
      </c>
      <c r="G1993" s="1">
        <f t="shared" si="158"/>
        <v>3.6189336495012867</v>
      </c>
      <c r="H1993" s="1">
        <f t="shared" si="159"/>
        <v>-6.9154071024968289E-3</v>
      </c>
    </row>
    <row r="1994" spans="1:8" x14ac:dyDescent="0.2">
      <c r="A1994">
        <f>Sheet1!A1985</f>
        <v>1958</v>
      </c>
      <c r="B1994">
        <f>Sheet1!B1985</f>
        <v>1073.45</v>
      </c>
      <c r="C1994">
        <f t="shared" si="160"/>
        <v>1069.8546540880502</v>
      </c>
      <c r="D1994">
        <f t="shared" si="161"/>
        <v>1073.4464337805971</v>
      </c>
      <c r="F1994" s="1">
        <f t="shared" si="157"/>
        <v>3.5953459119498348</v>
      </c>
      <c r="G1994" s="1">
        <f t="shared" si="158"/>
        <v>3.5917796925468792</v>
      </c>
      <c r="H1994" s="1">
        <f t="shared" si="159"/>
        <v>-3.5662194029555394E-3</v>
      </c>
    </row>
    <row r="1995" spans="1:8" x14ac:dyDescent="0.2">
      <c r="A1995">
        <f>Sheet1!A1986</f>
        <v>1959</v>
      </c>
      <c r="B1995">
        <f>Sheet1!B1986</f>
        <v>1073.8699999999999</v>
      </c>
      <c r="C1995">
        <f t="shared" si="160"/>
        <v>1070.3051572327045</v>
      </c>
      <c r="D1995">
        <f t="shared" si="161"/>
        <v>1073.869751119166</v>
      </c>
      <c r="F1995" s="1">
        <f t="shared" si="157"/>
        <v>3.5648427672954313</v>
      </c>
      <c r="G1995" s="1">
        <f t="shared" si="158"/>
        <v>3.56459388646158</v>
      </c>
      <c r="H1995" s="1">
        <f t="shared" si="159"/>
        <v>-2.4888083385121718E-4</v>
      </c>
    </row>
    <row r="1996" spans="1:8" x14ac:dyDescent="0.2">
      <c r="A1996">
        <f>Sheet1!A1987</f>
        <v>1960</v>
      </c>
      <c r="B1996">
        <f>Sheet1!B1987</f>
        <v>1074.3</v>
      </c>
      <c r="C1996">
        <f t="shared" si="160"/>
        <v>1070.7556603773585</v>
      </c>
      <c r="D1996">
        <f t="shared" si="161"/>
        <v>1074.2930366048413</v>
      </c>
      <c r="F1996" s="1">
        <f t="shared" si="157"/>
        <v>3.5443396226414734</v>
      </c>
      <c r="G1996" s="1">
        <f t="shared" si="158"/>
        <v>3.5373762274828096</v>
      </c>
      <c r="H1996" s="1">
        <f t="shared" si="159"/>
        <v>-6.9633951586638432E-3</v>
      </c>
    </row>
    <row r="1997" spans="1:8" x14ac:dyDescent="0.2">
      <c r="A1997">
        <f>Sheet1!A1988</f>
        <v>1961</v>
      </c>
      <c r="B1997">
        <f>Sheet1!B1988</f>
        <v>1074.72</v>
      </c>
      <c r="C1997">
        <f t="shared" si="160"/>
        <v>1071.2061635220127</v>
      </c>
      <c r="D1997">
        <f t="shared" si="161"/>
        <v>1074.7162902338607</v>
      </c>
      <c r="F1997" s="1">
        <f t="shared" si="157"/>
        <v>3.5138364779872973</v>
      </c>
      <c r="G1997" s="1">
        <f t="shared" si="158"/>
        <v>3.5101267118479882</v>
      </c>
      <c r="H1997" s="1">
        <f t="shared" si="159"/>
        <v>-3.7097661393090675E-3</v>
      </c>
    </row>
    <row r="1998" spans="1:8" x14ac:dyDescent="0.2">
      <c r="A1998">
        <f>Sheet1!A1989</f>
        <v>1962</v>
      </c>
      <c r="B1998">
        <f>Sheet1!B1989</f>
        <v>1075.1400000000001</v>
      </c>
      <c r="C1998">
        <f t="shared" si="160"/>
        <v>1071.6566666666668</v>
      </c>
      <c r="D1998">
        <f t="shared" si="161"/>
        <v>1075.1395120024617</v>
      </c>
      <c r="F1998" s="1">
        <f t="shared" si="157"/>
        <v>3.4833333333333485</v>
      </c>
      <c r="G1998" s="1">
        <f t="shared" si="158"/>
        <v>3.4828453357949911</v>
      </c>
      <c r="H1998" s="1">
        <f t="shared" si="159"/>
        <v>-4.8799753835737647E-4</v>
      </c>
    </row>
    <row r="1999" spans="1:8" x14ac:dyDescent="0.2">
      <c r="A1999">
        <f>Sheet1!A1990</f>
        <v>1963</v>
      </c>
      <c r="B1999">
        <f>Sheet1!B1990</f>
        <v>1075.57</v>
      </c>
      <c r="C1999">
        <f t="shared" si="160"/>
        <v>1072.1071698113208</v>
      </c>
      <c r="D1999">
        <f t="shared" si="161"/>
        <v>1075.5627019068818</v>
      </c>
      <c r="F1999" s="1">
        <f t="shared" si="157"/>
        <v>3.4628301886791633</v>
      </c>
      <c r="G1999" s="1">
        <f t="shared" si="158"/>
        <v>3.4555320955610114</v>
      </c>
      <c r="H1999" s="1">
        <f t="shared" si="159"/>
        <v>-7.2980931181518827E-3</v>
      </c>
    </row>
    <row r="2000" spans="1:8" x14ac:dyDescent="0.2">
      <c r="A2000">
        <f>Sheet1!A1991</f>
        <v>1964</v>
      </c>
      <c r="B2000">
        <f>Sheet1!B1991</f>
        <v>1075.99</v>
      </c>
      <c r="C2000">
        <f t="shared" si="160"/>
        <v>1072.557672955975</v>
      </c>
      <c r="D2000">
        <f t="shared" si="161"/>
        <v>1075.9858599433576</v>
      </c>
      <c r="F2000" s="1">
        <f t="shared" si="157"/>
        <v>3.4323270440249871</v>
      </c>
      <c r="G2000" s="1">
        <f t="shared" si="158"/>
        <v>3.4281869873825599</v>
      </c>
      <c r="H2000" s="1">
        <f t="shared" si="159"/>
        <v>-4.1400566424272256E-3</v>
      </c>
    </row>
    <row r="2001" spans="1:8" x14ac:dyDescent="0.2">
      <c r="A2001">
        <f>Sheet1!A1992</f>
        <v>1965</v>
      </c>
      <c r="B2001">
        <f>Sheet1!B1992</f>
        <v>1076.4100000000001</v>
      </c>
      <c r="C2001">
        <f t="shared" si="160"/>
        <v>1073.008176100629</v>
      </c>
      <c r="D2001">
        <f t="shared" si="161"/>
        <v>1076.4089861081275</v>
      </c>
      <c r="F2001" s="1">
        <f t="shared" si="157"/>
        <v>3.4018238993710384</v>
      </c>
      <c r="G2001" s="1">
        <f t="shared" si="158"/>
        <v>3.4008100074984213</v>
      </c>
      <c r="H2001" s="1">
        <f t="shared" si="159"/>
        <v>-1.0138918726170232E-3</v>
      </c>
    </row>
    <row r="2002" spans="1:8" x14ac:dyDescent="0.2">
      <c r="A2002">
        <f>Sheet1!A1993</f>
        <v>1966</v>
      </c>
      <c r="B2002">
        <f>Sheet1!B1993</f>
        <v>1076.8399999999999</v>
      </c>
      <c r="C2002">
        <f t="shared" si="160"/>
        <v>1073.4586792452831</v>
      </c>
      <c r="D2002">
        <f t="shared" si="161"/>
        <v>1076.8320803974282</v>
      </c>
      <c r="F2002" s="1">
        <f t="shared" si="157"/>
        <v>3.3813207547168531</v>
      </c>
      <c r="G2002" s="1">
        <f t="shared" si="158"/>
        <v>3.3734011521451066</v>
      </c>
      <c r="H2002" s="1">
        <f t="shared" si="159"/>
        <v>-7.9196025717465091E-3</v>
      </c>
    </row>
    <row r="2003" spans="1:8" x14ac:dyDescent="0.2">
      <c r="A2003">
        <f>Sheet1!A1994</f>
        <v>1967</v>
      </c>
      <c r="B2003">
        <f>Sheet1!B1994</f>
        <v>1077.26</v>
      </c>
      <c r="C2003">
        <f t="shared" si="160"/>
        <v>1073.9091823899371</v>
      </c>
      <c r="D2003">
        <f t="shared" si="161"/>
        <v>1077.2551428074978</v>
      </c>
      <c r="F2003" s="1">
        <f t="shared" si="157"/>
        <v>3.3508176100629044</v>
      </c>
      <c r="G2003" s="1">
        <f t="shared" si="158"/>
        <v>3.3459604175607183</v>
      </c>
      <c r="H2003" s="1">
        <f t="shared" si="159"/>
        <v>-4.8571925021860807E-3</v>
      </c>
    </row>
    <row r="2004" spans="1:8" x14ac:dyDescent="0.2">
      <c r="A2004">
        <f>Sheet1!A1995</f>
        <v>1968</v>
      </c>
      <c r="B2004">
        <f>Sheet1!B1995</f>
        <v>1077.68</v>
      </c>
      <c r="C2004">
        <f t="shared" si="160"/>
        <v>1074.3596855345913</v>
      </c>
      <c r="D2004">
        <f t="shared" si="161"/>
        <v>1077.6781733345731</v>
      </c>
      <c r="F2004" s="1">
        <f t="shared" si="157"/>
        <v>3.3203144654087282</v>
      </c>
      <c r="G2004" s="1">
        <f t="shared" si="158"/>
        <v>3.3184877999817672</v>
      </c>
      <c r="H2004" s="1">
        <f t="shared" si="159"/>
        <v>-1.8266654269609717E-3</v>
      </c>
    </row>
    <row r="2005" spans="1:8" x14ac:dyDescent="0.2">
      <c r="A2005">
        <f>Sheet1!A1996</f>
        <v>1969</v>
      </c>
      <c r="B2005">
        <f>Sheet1!B1996</f>
        <v>1078.0999999999999</v>
      </c>
      <c r="C2005">
        <f t="shared" si="160"/>
        <v>1074.8101886792454</v>
      </c>
      <c r="D2005">
        <f t="shared" si="161"/>
        <v>1078.1011719748917</v>
      </c>
      <c r="F2005" s="1">
        <f t="shared" si="157"/>
        <v>3.2898113207545521</v>
      </c>
      <c r="G2005" s="1">
        <f t="shared" si="158"/>
        <v>3.2909832956463561</v>
      </c>
      <c r="H2005" s="1">
        <f t="shared" si="159"/>
        <v>1.1719748918039841E-3</v>
      </c>
    </row>
    <row r="2006" spans="1:8" x14ac:dyDescent="0.2">
      <c r="A2006">
        <f>Sheet1!A1997</f>
        <v>1970</v>
      </c>
      <c r="B2006">
        <f>Sheet1!B1997</f>
        <v>1078.53</v>
      </c>
      <c r="C2006">
        <f t="shared" si="160"/>
        <v>1075.2606918238994</v>
      </c>
      <c r="D2006">
        <f t="shared" si="161"/>
        <v>1078.5241387246911</v>
      </c>
      <c r="F2006" s="1">
        <f t="shared" si="157"/>
        <v>3.2693081761005942</v>
      </c>
      <c r="G2006" s="1">
        <f t="shared" si="158"/>
        <v>3.2634469007916778</v>
      </c>
      <c r="H2006" s="1">
        <f t="shared" si="159"/>
        <v>-5.8612753089164471E-3</v>
      </c>
    </row>
    <row r="2007" spans="1:8" x14ac:dyDescent="0.2">
      <c r="A2007">
        <f>Sheet1!A1998</f>
        <v>1971</v>
      </c>
      <c r="B2007">
        <f>Sheet1!B1998</f>
        <v>1078.95</v>
      </c>
      <c r="C2007">
        <f t="shared" si="160"/>
        <v>1075.7111949685534</v>
      </c>
      <c r="D2007">
        <f t="shared" si="161"/>
        <v>1078.9470735802081</v>
      </c>
      <c r="F2007" s="1">
        <f t="shared" si="157"/>
        <v>3.2388050314466454</v>
      </c>
      <c r="G2007" s="1">
        <f t="shared" si="158"/>
        <v>3.235878611654698</v>
      </c>
      <c r="H2007" s="1">
        <f t="shared" si="159"/>
        <v>-2.92641979194741E-3</v>
      </c>
    </row>
    <row r="2008" spans="1:8" x14ac:dyDescent="0.2">
      <c r="A2008">
        <f>Sheet1!A1999</f>
        <v>1972</v>
      </c>
      <c r="B2008">
        <f>Sheet1!B1999</f>
        <v>1079.3699999999999</v>
      </c>
      <c r="C2008">
        <f t="shared" si="160"/>
        <v>1076.1616981132076</v>
      </c>
      <c r="D2008">
        <f t="shared" si="161"/>
        <v>1079.3699765376809</v>
      </c>
      <c r="F2008" s="1">
        <f t="shared" si="157"/>
        <v>3.2083018867922419</v>
      </c>
      <c r="G2008" s="1">
        <f t="shared" si="158"/>
        <v>3.208278424473292</v>
      </c>
      <c r="H2008" s="1">
        <f t="shared" si="159"/>
        <v>-2.3462318949896144E-5</v>
      </c>
    </row>
    <row r="2009" spans="1:8" x14ac:dyDescent="0.2">
      <c r="A2009">
        <f>Sheet1!A2000</f>
        <v>1973</v>
      </c>
      <c r="B2009">
        <f>Sheet1!B2000</f>
        <v>1079.8</v>
      </c>
      <c r="C2009">
        <f t="shared" si="160"/>
        <v>1076.6122012578617</v>
      </c>
      <c r="D2009">
        <f t="shared" si="161"/>
        <v>1079.7928475933466</v>
      </c>
      <c r="F2009" s="1">
        <f t="shared" si="157"/>
        <v>3.1877987421382841</v>
      </c>
      <c r="G2009" s="1">
        <f t="shared" si="158"/>
        <v>3.1806463354848802</v>
      </c>
      <c r="H2009" s="1">
        <f t="shared" si="159"/>
        <v>-7.1524066534038866E-3</v>
      </c>
    </row>
    <row r="2010" spans="1:8" x14ac:dyDescent="0.2">
      <c r="A2010">
        <f>Sheet1!A2001</f>
        <v>1974</v>
      </c>
      <c r="B2010">
        <f>Sheet1!B2001</f>
        <v>1080.22</v>
      </c>
      <c r="C2010">
        <f t="shared" si="160"/>
        <v>1077.0627044025157</v>
      </c>
      <c r="D2010">
        <f t="shared" si="161"/>
        <v>1080.2156867434426</v>
      </c>
      <c r="F2010" s="1">
        <f t="shared" si="157"/>
        <v>3.1572955974843353</v>
      </c>
      <c r="G2010" s="1">
        <f t="shared" si="158"/>
        <v>3.1529823409268829</v>
      </c>
      <c r="H2010" s="1">
        <f t="shared" si="159"/>
        <v>-4.3132565574524051E-3</v>
      </c>
    </row>
    <row r="2011" spans="1:8" x14ac:dyDescent="0.2">
      <c r="A2011">
        <f>Sheet1!A2002</f>
        <v>1975</v>
      </c>
      <c r="B2011">
        <f>Sheet1!B2002</f>
        <v>1080.6400000000001</v>
      </c>
      <c r="C2011">
        <f t="shared" si="160"/>
        <v>1077.5132075471697</v>
      </c>
      <c r="D2011">
        <f t="shared" si="161"/>
        <v>1080.6384939842064</v>
      </c>
      <c r="F2011" s="1">
        <f t="shared" si="157"/>
        <v>3.1267924528303865</v>
      </c>
      <c r="G2011" s="1">
        <f t="shared" si="158"/>
        <v>3.1252864370367206</v>
      </c>
      <c r="H2011" s="1">
        <f t="shared" si="159"/>
        <v>-1.506015793665938E-3</v>
      </c>
    </row>
    <row r="2012" spans="1:8" x14ac:dyDescent="0.2">
      <c r="A2012">
        <f>Sheet1!A2003</f>
        <v>1976</v>
      </c>
      <c r="B2012">
        <f>Sheet1!B2003</f>
        <v>1081.06</v>
      </c>
      <c r="C2012">
        <f t="shared" si="160"/>
        <v>1077.963710691824</v>
      </c>
      <c r="D2012">
        <f t="shared" si="161"/>
        <v>1081.0612693118753</v>
      </c>
      <c r="F2012" s="1">
        <f t="shared" si="157"/>
        <v>3.096289308175983</v>
      </c>
      <c r="G2012" s="1">
        <f t="shared" si="158"/>
        <v>3.097558620051359</v>
      </c>
      <c r="H2012" s="1">
        <f t="shared" si="159"/>
        <v>1.2693118753759336E-3</v>
      </c>
    </row>
    <row r="2013" spans="1:8" x14ac:dyDescent="0.2">
      <c r="A2013">
        <f>Sheet1!A2004</f>
        <v>1977</v>
      </c>
      <c r="B2013">
        <f>Sheet1!B2004</f>
        <v>1081.49</v>
      </c>
      <c r="C2013">
        <f t="shared" si="160"/>
        <v>1078.414213836478</v>
      </c>
      <c r="D2013">
        <f t="shared" si="161"/>
        <v>1081.4840127226867</v>
      </c>
      <c r="F2013" s="1">
        <f t="shared" si="157"/>
        <v>3.0757861635220252</v>
      </c>
      <c r="G2013" s="1">
        <f t="shared" si="158"/>
        <v>3.0697988862086731</v>
      </c>
      <c r="H2013" s="1">
        <f t="shared" si="159"/>
        <v>-5.9872773133520241E-3</v>
      </c>
    </row>
    <row r="2014" spans="1:8" x14ac:dyDescent="0.2">
      <c r="A2014">
        <f>Sheet1!A2005</f>
        <v>1978</v>
      </c>
      <c r="B2014">
        <f>Sheet1!B2005</f>
        <v>1081.9100000000001</v>
      </c>
      <c r="C2014">
        <f t="shared" si="160"/>
        <v>1078.864716981132</v>
      </c>
      <c r="D2014">
        <f t="shared" si="161"/>
        <v>1081.9067242128776</v>
      </c>
      <c r="F2014" s="1">
        <f t="shared" si="157"/>
        <v>3.0452830188680764</v>
      </c>
      <c r="G2014" s="1">
        <f t="shared" si="158"/>
        <v>3.0420072317456288</v>
      </c>
      <c r="H2014" s="1">
        <f t="shared" si="159"/>
        <v>-3.2757871224475821E-3</v>
      </c>
    </row>
    <row r="2015" spans="1:8" x14ac:dyDescent="0.2">
      <c r="A2015">
        <f>Sheet1!A2006</f>
        <v>1979</v>
      </c>
      <c r="B2015">
        <f>Sheet1!B2006</f>
        <v>1082.33</v>
      </c>
      <c r="C2015">
        <f t="shared" si="160"/>
        <v>1079.3152201257863</v>
      </c>
      <c r="D2015">
        <f t="shared" si="161"/>
        <v>1082.3294037786864</v>
      </c>
      <c r="F2015" s="1">
        <f t="shared" si="157"/>
        <v>3.0147798742136729</v>
      </c>
      <c r="G2015" s="1">
        <f t="shared" si="158"/>
        <v>3.0141836529001012</v>
      </c>
      <c r="H2015" s="1">
        <f t="shared" si="159"/>
        <v>-5.9622131357173203E-4</v>
      </c>
    </row>
    <row r="2016" spans="1:8" x14ac:dyDescent="0.2">
      <c r="A2016">
        <f>Sheet1!A2007</f>
        <v>1980</v>
      </c>
      <c r="B2016">
        <f>Sheet1!B2007</f>
        <v>1082.76</v>
      </c>
      <c r="C2016">
        <f t="shared" si="160"/>
        <v>1079.7657232704403</v>
      </c>
      <c r="D2016">
        <f t="shared" si="161"/>
        <v>1082.7520514163496</v>
      </c>
      <c r="F2016" s="1">
        <f t="shared" si="157"/>
        <v>2.994276729559715</v>
      </c>
      <c r="G2016" s="1">
        <f t="shared" si="158"/>
        <v>2.9863281459092832</v>
      </c>
      <c r="H2016" s="1">
        <f t="shared" si="159"/>
        <v>-7.9485836504318286E-3</v>
      </c>
    </row>
    <row r="2017" spans="1:8" x14ac:dyDescent="0.2">
      <c r="A2017">
        <f>Sheet1!A2008</f>
        <v>1981</v>
      </c>
      <c r="B2017">
        <f>Sheet1!B2008</f>
        <v>1083.18</v>
      </c>
      <c r="C2017">
        <f t="shared" si="160"/>
        <v>1080.2162264150943</v>
      </c>
      <c r="D2017">
        <f t="shared" si="161"/>
        <v>1083.1746671221049</v>
      </c>
      <c r="F2017" s="1">
        <f t="shared" si="157"/>
        <v>2.9637735849057663</v>
      </c>
      <c r="G2017" s="1">
        <f t="shared" si="158"/>
        <v>2.9584407070105954</v>
      </c>
      <c r="H2017" s="1">
        <f t="shared" si="159"/>
        <v>-5.3328778951708955E-3</v>
      </c>
    </row>
    <row r="2018" spans="1:8" x14ac:dyDescent="0.2">
      <c r="A2018">
        <f>Sheet1!A2009</f>
        <v>1982</v>
      </c>
      <c r="B2018">
        <f>Sheet1!B2009</f>
        <v>1083.5999999999999</v>
      </c>
      <c r="C2018">
        <f t="shared" si="160"/>
        <v>1080.6667295597485</v>
      </c>
      <c r="D2018">
        <f t="shared" si="161"/>
        <v>1083.5972508921898</v>
      </c>
      <c r="F2018" s="1">
        <f t="shared" si="157"/>
        <v>2.9332704402513627</v>
      </c>
      <c r="G2018" s="1">
        <f t="shared" si="158"/>
        <v>2.9305213324412307</v>
      </c>
      <c r="H2018" s="1">
        <f t="shared" si="159"/>
        <v>-2.7491078101320454E-3</v>
      </c>
    </row>
    <row r="2019" spans="1:8" x14ac:dyDescent="0.2">
      <c r="A2019">
        <f>Sheet1!A2010</f>
        <v>1983</v>
      </c>
      <c r="B2019">
        <f>Sheet1!B2010</f>
        <v>1084.02</v>
      </c>
      <c r="C2019">
        <f t="shared" si="160"/>
        <v>1081.1172327044026</v>
      </c>
      <c r="D2019">
        <f t="shared" si="161"/>
        <v>1084.0198027228416</v>
      </c>
      <c r="F2019" s="1">
        <f t="shared" si="157"/>
        <v>2.902767295597414</v>
      </c>
      <c r="G2019" s="1">
        <f t="shared" si="158"/>
        <v>2.9025700184390644</v>
      </c>
      <c r="H2019" s="1">
        <f t="shared" si="159"/>
        <v>-1.9727715834960691E-4</v>
      </c>
    </row>
    <row r="2020" spans="1:8" x14ac:dyDescent="0.2">
      <c r="A2020">
        <f>Sheet1!A2011</f>
        <v>1984</v>
      </c>
      <c r="B2020">
        <f>Sheet1!B2011</f>
        <v>1084.45</v>
      </c>
      <c r="C2020">
        <f t="shared" si="160"/>
        <v>1081.5677358490566</v>
      </c>
      <c r="D2020">
        <f t="shared" si="161"/>
        <v>1084.4423226102979</v>
      </c>
      <c r="F2020" s="1">
        <f t="shared" si="157"/>
        <v>2.8822641509434561</v>
      </c>
      <c r="G2020" s="1">
        <f t="shared" si="158"/>
        <v>2.8745867612412894</v>
      </c>
      <c r="H2020" s="1">
        <f t="shared" si="159"/>
        <v>-7.6773897021666926E-3</v>
      </c>
    </row>
    <row r="2021" spans="1:8" x14ac:dyDescent="0.2">
      <c r="A2021">
        <f>Sheet1!A2012</f>
        <v>1985</v>
      </c>
      <c r="B2021">
        <f>Sheet1!B2012</f>
        <v>1084.8699999999999</v>
      </c>
      <c r="C2021">
        <f t="shared" si="160"/>
        <v>1082.0182389937108</v>
      </c>
      <c r="D2021">
        <f t="shared" si="161"/>
        <v>1084.8648105507955</v>
      </c>
      <c r="F2021" s="1">
        <f t="shared" ref="F2021:F2084" si="162">B2021-C2021</f>
        <v>2.8517610062890526</v>
      </c>
      <c r="G2021" s="1">
        <f t="shared" ref="G2021:G2084" si="163">D2021-C2021</f>
        <v>2.8465715570846442</v>
      </c>
      <c r="H2021" s="1">
        <f t="shared" ref="H2021:H2084" si="164">D2021-B2021</f>
        <v>-5.1894492044084473E-3</v>
      </c>
    </row>
    <row r="2022" spans="1:8" x14ac:dyDescent="0.2">
      <c r="A2022">
        <f>Sheet1!A2013</f>
        <v>1986</v>
      </c>
      <c r="B2022">
        <f>Sheet1!B2013</f>
        <v>1085.29</v>
      </c>
      <c r="C2022">
        <f t="shared" ref="C2022:C2085" si="165">C$36+(A2022-1)*(C$2103-C$36)/2067</f>
        <v>1082.4687421383649</v>
      </c>
      <c r="D2022">
        <f t="shared" ref="D2022:D2085" si="166">$J$21+A2022*$I$21+$H$21*A2022^2+$G$21*A2022^3</f>
        <v>1085.2872665405728</v>
      </c>
      <c r="F2022" s="1">
        <f t="shared" si="162"/>
        <v>2.8212578616351038</v>
      </c>
      <c r="G2022" s="1">
        <f t="shared" si="163"/>
        <v>2.8185244022079132</v>
      </c>
      <c r="H2022" s="1">
        <f t="shared" si="164"/>
        <v>-2.7334594271906099E-3</v>
      </c>
    </row>
    <row r="2023" spans="1:8" x14ac:dyDescent="0.2">
      <c r="A2023">
        <f>Sheet1!A2014</f>
        <v>1987</v>
      </c>
      <c r="B2023">
        <f>Sheet1!B2014</f>
        <v>1085.71</v>
      </c>
      <c r="C2023">
        <f t="shared" si="165"/>
        <v>1082.9192452830189</v>
      </c>
      <c r="D2023">
        <f t="shared" si="166"/>
        <v>1085.7096905758663</v>
      </c>
      <c r="F2023" s="1">
        <f t="shared" si="162"/>
        <v>2.7907547169811551</v>
      </c>
      <c r="G2023" s="1">
        <f t="shared" si="163"/>
        <v>2.7904452928473802</v>
      </c>
      <c r="H2023" s="1">
        <f t="shared" si="164"/>
        <v>-3.0942413377488265E-4</v>
      </c>
    </row>
    <row r="2024" spans="1:8" x14ac:dyDescent="0.2">
      <c r="A2024">
        <f>Sheet1!A2015</f>
        <v>1988</v>
      </c>
      <c r="B2024">
        <f>Sheet1!B2015</f>
        <v>1086.1400000000001</v>
      </c>
      <c r="C2024">
        <f t="shared" si="165"/>
        <v>1083.3697484276729</v>
      </c>
      <c r="D2024">
        <f t="shared" si="166"/>
        <v>1086.1320826529136</v>
      </c>
      <c r="F2024" s="1">
        <f t="shared" si="162"/>
        <v>2.7702515723271972</v>
      </c>
      <c r="G2024" s="1">
        <f t="shared" si="163"/>
        <v>2.7623342252406928</v>
      </c>
      <c r="H2024" s="1">
        <f t="shared" si="164"/>
        <v>-7.9173470865043782E-3</v>
      </c>
    </row>
    <row r="2025" spans="1:8" x14ac:dyDescent="0.2">
      <c r="A2025">
        <f>Sheet1!A2016</f>
        <v>1989</v>
      </c>
      <c r="B2025">
        <f>Sheet1!B2016</f>
        <v>1086.56</v>
      </c>
      <c r="C2025">
        <f t="shared" si="165"/>
        <v>1083.8202515723272</v>
      </c>
      <c r="D2025">
        <f t="shared" si="166"/>
        <v>1086.5544427679524</v>
      </c>
      <c r="F2025" s="1">
        <f t="shared" si="162"/>
        <v>2.7397484276727937</v>
      </c>
      <c r="G2025" s="1">
        <f t="shared" si="163"/>
        <v>2.7341911956252716</v>
      </c>
      <c r="H2025" s="1">
        <f t="shared" si="164"/>
        <v>-5.5572320475221204E-3</v>
      </c>
    </row>
    <row r="2026" spans="1:8" x14ac:dyDescent="0.2">
      <c r="A2026">
        <f>Sheet1!A2017</f>
        <v>1990</v>
      </c>
      <c r="B2026">
        <f>Sheet1!B2017</f>
        <v>1086.98</v>
      </c>
      <c r="C2026">
        <f t="shared" si="165"/>
        <v>1084.2707547169812</v>
      </c>
      <c r="D2026">
        <f t="shared" si="166"/>
        <v>1086.9767709172199</v>
      </c>
      <c r="F2026" s="1">
        <f t="shared" si="162"/>
        <v>2.7092452830188449</v>
      </c>
      <c r="G2026" s="1">
        <f t="shared" si="163"/>
        <v>2.7060162002387642</v>
      </c>
      <c r="H2026" s="1">
        <f t="shared" si="164"/>
        <v>-3.2290827800807165E-3</v>
      </c>
    </row>
    <row r="2027" spans="1:8" x14ac:dyDescent="0.2">
      <c r="A2027">
        <f>Sheet1!A2018</f>
        <v>1991</v>
      </c>
      <c r="B2027">
        <f>Sheet1!B2018</f>
        <v>1087.4000000000001</v>
      </c>
      <c r="C2027">
        <f t="shared" si="165"/>
        <v>1084.7212578616352</v>
      </c>
      <c r="D2027">
        <f t="shared" si="166"/>
        <v>1087.3990670969538</v>
      </c>
      <c r="F2027" s="1">
        <f t="shared" si="162"/>
        <v>2.6787421383648962</v>
      </c>
      <c r="G2027" s="1">
        <f t="shared" si="163"/>
        <v>2.6778092353185912</v>
      </c>
      <c r="H2027" s="1">
        <f t="shared" si="164"/>
        <v>-9.3290304630500032E-4</v>
      </c>
    </row>
    <row r="2028" spans="1:8" x14ac:dyDescent="0.2">
      <c r="A2028">
        <f>Sheet1!A2019</f>
        <v>1992</v>
      </c>
      <c r="B2028">
        <f>Sheet1!B2019</f>
        <v>1087.83</v>
      </c>
      <c r="C2028">
        <f t="shared" si="165"/>
        <v>1085.1717610062892</v>
      </c>
      <c r="D2028">
        <f t="shared" si="166"/>
        <v>1087.8213313033909</v>
      </c>
      <c r="F2028" s="1">
        <f t="shared" si="162"/>
        <v>2.6582389937107109</v>
      </c>
      <c r="G2028" s="1">
        <f t="shared" si="163"/>
        <v>2.6495702971017181</v>
      </c>
      <c r="H2028" s="1">
        <f t="shared" si="164"/>
        <v>-8.6686966089928319E-3</v>
      </c>
    </row>
    <row r="2029" spans="1:8" x14ac:dyDescent="0.2">
      <c r="A2029">
        <f>Sheet1!A2020</f>
        <v>1993</v>
      </c>
      <c r="B2029">
        <f>Sheet1!B2020</f>
        <v>1088.25</v>
      </c>
      <c r="C2029">
        <f t="shared" si="165"/>
        <v>1085.6222641509435</v>
      </c>
      <c r="D2029">
        <f t="shared" si="166"/>
        <v>1088.2435635327693</v>
      </c>
      <c r="F2029" s="1">
        <f t="shared" si="162"/>
        <v>2.6277358490565348</v>
      </c>
      <c r="G2029" s="1">
        <f t="shared" si="163"/>
        <v>2.6212993818257928</v>
      </c>
      <c r="H2029" s="1">
        <f t="shared" si="164"/>
        <v>-6.4364672307419823E-3</v>
      </c>
    </row>
    <row r="2030" spans="1:8" x14ac:dyDescent="0.2">
      <c r="A2030">
        <f>Sheet1!A2021</f>
        <v>1994</v>
      </c>
      <c r="B2030">
        <f>Sheet1!B2021</f>
        <v>1088.67</v>
      </c>
      <c r="C2030">
        <f t="shared" si="165"/>
        <v>1086.0727672955975</v>
      </c>
      <c r="D2030">
        <f t="shared" si="166"/>
        <v>1088.6657637813255</v>
      </c>
      <c r="F2030" s="1">
        <f t="shared" si="162"/>
        <v>2.597232704402586</v>
      </c>
      <c r="G2030" s="1">
        <f t="shared" si="163"/>
        <v>2.5929964857280083</v>
      </c>
      <c r="H2030" s="1">
        <f t="shared" si="164"/>
        <v>-4.2362186745776853E-3</v>
      </c>
    </row>
    <row r="2031" spans="1:8" x14ac:dyDescent="0.2">
      <c r="A2031">
        <f>Sheet1!A2022</f>
        <v>1995</v>
      </c>
      <c r="B2031">
        <f>Sheet1!B2022</f>
        <v>1089.0899999999999</v>
      </c>
      <c r="C2031">
        <f t="shared" si="165"/>
        <v>1086.5232704402515</v>
      </c>
      <c r="D2031">
        <f t="shared" si="166"/>
        <v>1089.087932045298</v>
      </c>
      <c r="F2031" s="1">
        <f t="shared" si="162"/>
        <v>2.5667295597484099</v>
      </c>
      <c r="G2031" s="1">
        <f t="shared" si="163"/>
        <v>2.5646616050464672</v>
      </c>
      <c r="H2031" s="1">
        <f t="shared" si="164"/>
        <v>-2.0679547019426536E-3</v>
      </c>
    </row>
    <row r="2032" spans="1:8" x14ac:dyDescent="0.2">
      <c r="A2032">
        <f>Sheet1!A2023</f>
        <v>1996</v>
      </c>
      <c r="B2032">
        <f>Sheet1!B2023</f>
        <v>1089.51</v>
      </c>
      <c r="C2032">
        <f t="shared" si="165"/>
        <v>1086.9737735849058</v>
      </c>
      <c r="D2032">
        <f t="shared" si="166"/>
        <v>1089.5100683209232</v>
      </c>
      <c r="F2032" s="1">
        <f t="shared" si="162"/>
        <v>2.5362264150942337</v>
      </c>
      <c r="G2032" s="1">
        <f t="shared" si="163"/>
        <v>2.536294736017453</v>
      </c>
      <c r="H2032" s="1">
        <f t="shared" si="164"/>
        <v>6.8320923219289398E-5</v>
      </c>
    </row>
    <row r="2033" spans="1:8" x14ac:dyDescent="0.2">
      <c r="A2033">
        <f>Sheet1!A2024</f>
        <v>1997</v>
      </c>
      <c r="B2033">
        <f>Sheet1!B2024</f>
        <v>1089.94</v>
      </c>
      <c r="C2033">
        <f t="shared" si="165"/>
        <v>1087.4242767295598</v>
      </c>
      <c r="D2033">
        <f t="shared" si="166"/>
        <v>1089.9321726044395</v>
      </c>
      <c r="F2033" s="1">
        <f t="shared" si="162"/>
        <v>2.5157232704402759</v>
      </c>
      <c r="G2033" s="1">
        <f t="shared" si="163"/>
        <v>2.5078958748797504</v>
      </c>
      <c r="H2033" s="1">
        <f t="shared" si="164"/>
        <v>-7.8273955605254741E-3</v>
      </c>
    </row>
    <row r="2034" spans="1:8" x14ac:dyDescent="0.2">
      <c r="A2034">
        <f>Sheet1!A2025</f>
        <v>1998</v>
      </c>
      <c r="B2034">
        <f>Sheet1!B2025</f>
        <v>1090.3599999999999</v>
      </c>
      <c r="C2034">
        <f t="shared" si="165"/>
        <v>1087.8747798742138</v>
      </c>
      <c r="D2034">
        <f t="shared" si="166"/>
        <v>1090.3542448920834</v>
      </c>
      <c r="F2034" s="1">
        <f t="shared" si="162"/>
        <v>2.4852201257860997</v>
      </c>
      <c r="G2034" s="1">
        <f t="shared" si="163"/>
        <v>2.4794650178696429</v>
      </c>
      <c r="H2034" s="1">
        <f t="shared" si="164"/>
        <v>-5.7551079164568364E-3</v>
      </c>
    </row>
    <row r="2035" spans="1:8" x14ac:dyDescent="0.2">
      <c r="A2035">
        <f>Sheet1!A2026</f>
        <v>1999</v>
      </c>
      <c r="B2035">
        <f>Sheet1!B2026</f>
        <v>1090.78</v>
      </c>
      <c r="C2035">
        <f t="shared" si="165"/>
        <v>1088.325283018868</v>
      </c>
      <c r="D2035">
        <f t="shared" si="166"/>
        <v>1090.7762851800928</v>
      </c>
      <c r="F2035" s="1">
        <f t="shared" si="162"/>
        <v>2.4547169811319236</v>
      </c>
      <c r="G2035" s="1">
        <f t="shared" si="163"/>
        <v>2.4510021612247783</v>
      </c>
      <c r="H2035" s="1">
        <f t="shared" si="164"/>
        <v>-3.7148199071452837E-3</v>
      </c>
    </row>
    <row r="2036" spans="1:8" x14ac:dyDescent="0.2">
      <c r="A2036">
        <f>Sheet1!A2027</f>
        <v>2000</v>
      </c>
      <c r="B2036">
        <f>Sheet1!B2027</f>
        <v>1091.2</v>
      </c>
      <c r="C2036">
        <f t="shared" si="165"/>
        <v>1088.7757861635221</v>
      </c>
      <c r="D2036">
        <f t="shared" si="166"/>
        <v>1091.1982934647046</v>
      </c>
      <c r="F2036" s="1">
        <f t="shared" si="162"/>
        <v>2.4242138364779748</v>
      </c>
      <c r="G2036" s="1">
        <f t="shared" si="163"/>
        <v>2.4225073011825771</v>
      </c>
      <c r="H2036" s="1">
        <f t="shared" si="164"/>
        <v>-1.7065352953977708E-3</v>
      </c>
    </row>
    <row r="2037" spans="1:8" x14ac:dyDescent="0.2">
      <c r="A2037">
        <f>Sheet1!A2028</f>
        <v>2001</v>
      </c>
      <c r="B2037">
        <f>Sheet1!B2028</f>
        <v>1091.6199999999999</v>
      </c>
      <c r="C2037">
        <f t="shared" si="165"/>
        <v>1089.2262893081761</v>
      </c>
      <c r="D2037">
        <f t="shared" si="166"/>
        <v>1091.620269742157</v>
      </c>
      <c r="F2037" s="1">
        <f t="shared" si="162"/>
        <v>2.3937106918237987</v>
      </c>
      <c r="G2037" s="1">
        <f t="shared" si="163"/>
        <v>2.3939804339809143</v>
      </c>
      <c r="H2037" s="1">
        <f t="shared" si="164"/>
        <v>2.6974215711561556E-4</v>
      </c>
    </row>
    <row r="2038" spans="1:8" x14ac:dyDescent="0.2">
      <c r="A2038">
        <f>Sheet1!A2029</f>
        <v>2002</v>
      </c>
      <c r="B2038">
        <f>Sheet1!B2029</f>
        <v>1092.05</v>
      </c>
      <c r="C2038">
        <f t="shared" si="165"/>
        <v>1089.6767924528303</v>
      </c>
      <c r="D2038">
        <f t="shared" si="166"/>
        <v>1092.0422140086869</v>
      </c>
      <c r="F2038" s="1">
        <f t="shared" si="162"/>
        <v>2.3732075471696135</v>
      </c>
      <c r="G2038" s="1">
        <f t="shared" si="163"/>
        <v>2.3654215558565284</v>
      </c>
      <c r="H2038" s="1">
        <f t="shared" si="164"/>
        <v>-7.7859913130851055E-3</v>
      </c>
    </row>
    <row r="2039" spans="1:8" x14ac:dyDescent="0.2">
      <c r="A2039">
        <f>Sheet1!A2030</f>
        <v>2003</v>
      </c>
      <c r="B2039">
        <f>Sheet1!B2030</f>
        <v>1092.47</v>
      </c>
      <c r="C2039">
        <f t="shared" si="165"/>
        <v>1090.1272955974844</v>
      </c>
      <c r="D2039">
        <f t="shared" si="166"/>
        <v>1092.4641262605317</v>
      </c>
      <c r="F2039" s="1">
        <f t="shared" si="162"/>
        <v>2.3427044025156647</v>
      </c>
      <c r="G2039" s="1">
        <f t="shared" si="163"/>
        <v>2.3368306630472944</v>
      </c>
      <c r="H2039" s="1">
        <f t="shared" si="164"/>
        <v>-5.8737394683703315E-3</v>
      </c>
    </row>
    <row r="2040" spans="1:8" x14ac:dyDescent="0.2">
      <c r="A2040">
        <f>Sheet1!A2031</f>
        <v>2004</v>
      </c>
      <c r="B2040">
        <f>Sheet1!B2031</f>
        <v>1092.8900000000001</v>
      </c>
      <c r="C2040">
        <f t="shared" si="165"/>
        <v>1090.5777987421384</v>
      </c>
      <c r="D2040">
        <f t="shared" si="166"/>
        <v>1092.8860064939288</v>
      </c>
      <c r="F2040" s="1">
        <f t="shared" si="162"/>
        <v>2.3122012578617159</v>
      </c>
      <c r="G2040" s="1">
        <f t="shared" si="163"/>
        <v>2.3082077517904054</v>
      </c>
      <c r="H2040" s="1">
        <f t="shared" si="164"/>
        <v>-3.9935060713105486E-3</v>
      </c>
    </row>
    <row r="2041" spans="1:8" x14ac:dyDescent="0.2">
      <c r="A2041">
        <f>Sheet1!A2032</f>
        <v>2005</v>
      </c>
      <c r="B2041">
        <f>Sheet1!B2032</f>
        <v>1093.31</v>
      </c>
      <c r="C2041">
        <f t="shared" si="165"/>
        <v>1091.0283018867924</v>
      </c>
      <c r="D2041">
        <f t="shared" si="166"/>
        <v>1093.3078547051157</v>
      </c>
      <c r="F2041" s="1">
        <f t="shared" si="162"/>
        <v>2.2816981132075398</v>
      </c>
      <c r="G2041" s="1">
        <f t="shared" si="163"/>
        <v>2.2795528183232818</v>
      </c>
      <c r="H2041" s="1">
        <f t="shared" si="164"/>
        <v>-2.1452948842579644E-3</v>
      </c>
    </row>
    <row r="2042" spans="1:8" x14ac:dyDescent="0.2">
      <c r="A2042">
        <f>Sheet1!A2033</f>
        <v>2006</v>
      </c>
      <c r="B2042">
        <f>Sheet1!B2033</f>
        <v>1093.73</v>
      </c>
      <c r="C2042">
        <f t="shared" si="165"/>
        <v>1091.4788050314467</v>
      </c>
      <c r="D2042">
        <f t="shared" si="166"/>
        <v>1093.7296708903298</v>
      </c>
      <c r="F2042" s="1">
        <f t="shared" si="162"/>
        <v>2.2511949685533637</v>
      </c>
      <c r="G2042" s="1">
        <f t="shared" si="163"/>
        <v>2.2508658588831167</v>
      </c>
      <c r="H2042" s="1">
        <f t="shared" si="164"/>
        <v>-3.2910967024690763E-4</v>
      </c>
    </row>
    <row r="2043" spans="1:8" x14ac:dyDescent="0.2">
      <c r="A2043">
        <f>Sheet1!A2034</f>
        <v>2007</v>
      </c>
      <c r="B2043">
        <f>Sheet1!B2034</f>
        <v>1094.1600000000001</v>
      </c>
      <c r="C2043">
        <f t="shared" si="165"/>
        <v>1091.9293081761007</v>
      </c>
      <c r="D2043">
        <f t="shared" si="166"/>
        <v>1094.1514550458087</v>
      </c>
      <c r="F2043" s="1">
        <f t="shared" si="162"/>
        <v>2.2306918238994058</v>
      </c>
      <c r="G2043" s="1">
        <f t="shared" si="163"/>
        <v>2.2221468697080127</v>
      </c>
      <c r="H2043" s="1">
        <f t="shared" si="164"/>
        <v>-8.5449541913931171E-3</v>
      </c>
    </row>
    <row r="2044" spans="1:8" x14ac:dyDescent="0.2">
      <c r="A2044">
        <f>Sheet1!A2035</f>
        <v>2008</v>
      </c>
      <c r="B2044">
        <f>Sheet1!B2035</f>
        <v>1094.58</v>
      </c>
      <c r="C2044">
        <f t="shared" si="165"/>
        <v>1092.3798113207547</v>
      </c>
      <c r="D2044">
        <f t="shared" si="166"/>
        <v>1094.5732071677894</v>
      </c>
      <c r="F2044" s="1">
        <f t="shared" si="162"/>
        <v>2.2001886792452297</v>
      </c>
      <c r="G2044" s="1">
        <f t="shared" si="163"/>
        <v>2.1933958470347079</v>
      </c>
      <c r="H2044" s="1">
        <f t="shared" si="164"/>
        <v>-6.7928322105217376E-3</v>
      </c>
    </row>
    <row r="2045" spans="1:8" x14ac:dyDescent="0.2">
      <c r="A2045">
        <f>Sheet1!A2036</f>
        <v>2009</v>
      </c>
      <c r="B2045">
        <f>Sheet1!B2036</f>
        <v>1095</v>
      </c>
      <c r="C2045">
        <f t="shared" si="165"/>
        <v>1092.8303144654087</v>
      </c>
      <c r="D2045">
        <f t="shared" si="166"/>
        <v>1094.9949272525096</v>
      </c>
      <c r="F2045" s="1">
        <f t="shared" si="162"/>
        <v>2.1696855345912809</v>
      </c>
      <c r="G2045" s="1">
        <f t="shared" si="163"/>
        <v>2.1646127871008503</v>
      </c>
      <c r="H2045" s="1">
        <f t="shared" si="164"/>
        <v>-5.0727474904306291E-3</v>
      </c>
    </row>
    <row r="2046" spans="1:8" x14ac:dyDescent="0.2">
      <c r="A2046">
        <f>Sheet1!A2037</f>
        <v>2010</v>
      </c>
      <c r="B2046">
        <f>Sheet1!B2037</f>
        <v>1095.42</v>
      </c>
      <c r="C2046">
        <f t="shared" si="165"/>
        <v>1093.280817610063</v>
      </c>
      <c r="D2046">
        <f t="shared" si="166"/>
        <v>1095.4166152962061</v>
      </c>
      <c r="F2046" s="1">
        <f t="shared" si="162"/>
        <v>2.1391823899371047</v>
      </c>
      <c r="G2046" s="1">
        <f t="shared" si="163"/>
        <v>2.135797686143178</v>
      </c>
      <c r="H2046" s="1">
        <f t="shared" si="164"/>
        <v>-3.3847037939267466E-3</v>
      </c>
    </row>
    <row r="2047" spans="1:8" x14ac:dyDescent="0.2">
      <c r="A2047">
        <f>Sheet1!A2038</f>
        <v>2011</v>
      </c>
      <c r="B2047">
        <f>Sheet1!B2038</f>
        <v>1095.8399999999999</v>
      </c>
      <c r="C2047">
        <f t="shared" si="165"/>
        <v>1093.731320754717</v>
      </c>
      <c r="D2047">
        <f t="shared" si="166"/>
        <v>1095.8382712951175</v>
      </c>
      <c r="F2047" s="1">
        <f t="shared" si="162"/>
        <v>2.1086792452829286</v>
      </c>
      <c r="G2047" s="1">
        <f t="shared" si="163"/>
        <v>2.1069505404004758</v>
      </c>
      <c r="H2047" s="1">
        <f t="shared" si="164"/>
        <v>-1.7287048824528028E-3</v>
      </c>
    </row>
    <row r="2048" spans="1:8" x14ac:dyDescent="0.2">
      <c r="A2048">
        <f>Sheet1!A2039</f>
        <v>2012</v>
      </c>
      <c r="B2048">
        <f>Sheet1!B2039</f>
        <v>1096.26</v>
      </c>
      <c r="C2048">
        <f t="shared" si="165"/>
        <v>1094.181823899371</v>
      </c>
      <c r="D2048">
        <f t="shared" si="166"/>
        <v>1096.2598952454798</v>
      </c>
      <c r="F2048" s="1">
        <f t="shared" si="162"/>
        <v>2.0781761006289798</v>
      </c>
      <c r="G2048" s="1">
        <f t="shared" si="163"/>
        <v>2.0780713461087998</v>
      </c>
      <c r="H2048" s="1">
        <f t="shared" si="164"/>
        <v>-1.0475452017999487E-4</v>
      </c>
    </row>
    <row r="2049" spans="1:8" x14ac:dyDescent="0.2">
      <c r="A2049">
        <f>Sheet1!A2040</f>
        <v>2013</v>
      </c>
      <c r="B2049">
        <f>Sheet1!B2040</f>
        <v>1096.69</v>
      </c>
      <c r="C2049">
        <f t="shared" si="165"/>
        <v>1094.632327044025</v>
      </c>
      <c r="D2049">
        <f t="shared" si="166"/>
        <v>1096.6814871435317</v>
      </c>
      <c r="F2049" s="1">
        <f t="shared" si="162"/>
        <v>2.057672955975022</v>
      </c>
      <c r="G2049" s="1">
        <f t="shared" si="163"/>
        <v>2.0491600995067074</v>
      </c>
      <c r="H2049" s="1">
        <f t="shared" si="164"/>
        <v>-8.5128564683145669E-3</v>
      </c>
    </row>
    <row r="2050" spans="1:8" x14ac:dyDescent="0.2">
      <c r="A2050">
        <f>Sheet1!A2041</f>
        <v>2014</v>
      </c>
      <c r="B2050">
        <f>Sheet1!B2041</f>
        <v>1097.1099999999999</v>
      </c>
      <c r="C2050">
        <f t="shared" si="165"/>
        <v>1095.0828301886793</v>
      </c>
      <c r="D2050">
        <f t="shared" si="166"/>
        <v>1097.10304698551</v>
      </c>
      <c r="F2050" s="1">
        <f t="shared" si="162"/>
        <v>2.0271698113206185</v>
      </c>
      <c r="G2050" s="1">
        <f t="shared" si="163"/>
        <v>2.0202167968307094</v>
      </c>
      <c r="H2050" s="1">
        <f t="shared" si="164"/>
        <v>-6.9530144899090374E-3</v>
      </c>
    </row>
    <row r="2051" spans="1:8" x14ac:dyDescent="0.2">
      <c r="A2051">
        <f>Sheet1!A2042</f>
        <v>2015</v>
      </c>
      <c r="B2051">
        <f>Sheet1!B2042</f>
        <v>1097.53</v>
      </c>
      <c r="C2051">
        <f t="shared" si="165"/>
        <v>1095.5333333333333</v>
      </c>
      <c r="D2051">
        <f t="shared" si="166"/>
        <v>1097.5245747676515</v>
      </c>
      <c r="F2051" s="1">
        <f t="shared" si="162"/>
        <v>1.9966666666666697</v>
      </c>
      <c r="G2051" s="1">
        <f t="shared" si="163"/>
        <v>1.9912414343182263</v>
      </c>
      <c r="H2051" s="1">
        <f t="shared" si="164"/>
        <v>-5.4252323484433873E-3</v>
      </c>
    </row>
    <row r="2052" spans="1:8" x14ac:dyDescent="0.2">
      <c r="A2052">
        <f>Sheet1!A2043</f>
        <v>2016</v>
      </c>
      <c r="B2052">
        <f>Sheet1!B2043</f>
        <v>1097.95</v>
      </c>
      <c r="C2052">
        <f t="shared" si="165"/>
        <v>1095.9838364779873</v>
      </c>
      <c r="D2052">
        <f t="shared" si="166"/>
        <v>1097.9460704861947</v>
      </c>
      <c r="F2052" s="1">
        <f t="shared" si="162"/>
        <v>1.9661635220127209</v>
      </c>
      <c r="G2052" s="1">
        <f t="shared" si="163"/>
        <v>1.9622340082073606</v>
      </c>
      <c r="H2052" s="1">
        <f t="shared" si="164"/>
        <v>-3.9295138053603296E-3</v>
      </c>
    </row>
    <row r="2053" spans="1:8" x14ac:dyDescent="0.2">
      <c r="A2053">
        <f>Sheet1!A2044</f>
        <v>2017</v>
      </c>
      <c r="B2053">
        <f>Sheet1!B2044</f>
        <v>1098.3699999999999</v>
      </c>
      <c r="C2053">
        <f t="shared" si="165"/>
        <v>1096.4343396226416</v>
      </c>
      <c r="D2053">
        <f t="shared" si="166"/>
        <v>1098.3675341373762</v>
      </c>
      <c r="F2053" s="1">
        <f t="shared" si="162"/>
        <v>1.9356603773583174</v>
      </c>
      <c r="G2053" s="1">
        <f t="shared" si="163"/>
        <v>1.9331945147346232</v>
      </c>
      <c r="H2053" s="1">
        <f t="shared" si="164"/>
        <v>-2.4658626236941927E-3</v>
      </c>
    </row>
    <row r="2054" spans="1:8" x14ac:dyDescent="0.2">
      <c r="A2054">
        <f>Sheet1!A2045</f>
        <v>2018</v>
      </c>
      <c r="B2054">
        <f>Sheet1!B2045</f>
        <v>1098.79</v>
      </c>
      <c r="C2054">
        <f t="shared" si="165"/>
        <v>1096.8848427672956</v>
      </c>
      <c r="D2054">
        <f t="shared" si="166"/>
        <v>1098.7889657174342</v>
      </c>
      <c r="F2054" s="1">
        <f t="shared" si="162"/>
        <v>1.9051572327043687</v>
      </c>
      <c r="G2054" s="1">
        <f t="shared" si="163"/>
        <v>1.9041229501385715</v>
      </c>
      <c r="H2054" s="1">
        <f t="shared" si="164"/>
        <v>-1.0342825657971844E-3</v>
      </c>
    </row>
    <row r="2055" spans="1:8" x14ac:dyDescent="0.2">
      <c r="A2055">
        <f>Sheet1!A2046</f>
        <v>2019</v>
      </c>
      <c r="B2055">
        <f>Sheet1!B2046</f>
        <v>1099.22</v>
      </c>
      <c r="C2055">
        <f t="shared" si="165"/>
        <v>1097.3353459119498</v>
      </c>
      <c r="D2055">
        <f t="shared" si="166"/>
        <v>1099.2103652226051</v>
      </c>
      <c r="F2055" s="1">
        <f t="shared" si="162"/>
        <v>1.8846540880501834</v>
      </c>
      <c r="G2055" s="1">
        <f t="shared" si="163"/>
        <v>1.8750193106552615</v>
      </c>
      <c r="H2055" s="1">
        <f t="shared" si="164"/>
        <v>-9.6347773949219118E-3</v>
      </c>
    </row>
    <row r="2056" spans="1:8" x14ac:dyDescent="0.2">
      <c r="A2056">
        <f>Sheet1!A2047</f>
        <v>2020</v>
      </c>
      <c r="B2056">
        <f>Sheet1!B2047</f>
        <v>1099.6400000000001</v>
      </c>
      <c r="C2056">
        <f t="shared" si="165"/>
        <v>1097.7858490566039</v>
      </c>
      <c r="D2056">
        <f t="shared" si="166"/>
        <v>1099.6317326491271</v>
      </c>
      <c r="F2056" s="1">
        <f t="shared" si="162"/>
        <v>1.8541509433962347</v>
      </c>
      <c r="G2056" s="1">
        <f t="shared" si="163"/>
        <v>1.8458835925232506</v>
      </c>
      <c r="H2056" s="1">
        <f t="shared" si="164"/>
        <v>-8.267350872984025E-3</v>
      </c>
    </row>
    <row r="2057" spans="1:8" x14ac:dyDescent="0.2">
      <c r="A2057">
        <f>Sheet1!A2048</f>
        <v>2021</v>
      </c>
      <c r="B2057">
        <f>Sheet1!B2048</f>
        <v>1100.06</v>
      </c>
      <c r="C2057">
        <f t="shared" si="165"/>
        <v>1098.2363522012579</v>
      </c>
      <c r="D2057">
        <f t="shared" si="166"/>
        <v>1100.0530679932374</v>
      </c>
      <c r="F2057" s="1">
        <f t="shared" si="162"/>
        <v>1.8236477987420585</v>
      </c>
      <c r="G2057" s="1">
        <f t="shared" si="163"/>
        <v>1.8167157919795045</v>
      </c>
      <c r="H2057" s="1">
        <f t="shared" si="164"/>
        <v>-6.9320067625540105E-3</v>
      </c>
    </row>
    <row r="2058" spans="1:8" x14ac:dyDescent="0.2">
      <c r="A2058">
        <f>Sheet1!A2049</f>
        <v>2022</v>
      </c>
      <c r="B2058">
        <f>Sheet1!B2049</f>
        <v>1100.48</v>
      </c>
      <c r="C2058">
        <f t="shared" si="165"/>
        <v>1098.6868553459121</v>
      </c>
      <c r="D2058">
        <f t="shared" si="166"/>
        <v>1100.4743712511729</v>
      </c>
      <c r="F2058" s="1">
        <f t="shared" si="162"/>
        <v>1.7931446540878824</v>
      </c>
      <c r="G2058" s="1">
        <f t="shared" si="163"/>
        <v>1.7875159052607614</v>
      </c>
      <c r="H2058" s="1">
        <f t="shared" si="164"/>
        <v>-5.628748827120944E-3</v>
      </c>
    </row>
    <row r="2059" spans="1:8" x14ac:dyDescent="0.2">
      <c r="A2059">
        <f>Sheet1!A2050</f>
        <v>2023</v>
      </c>
      <c r="B2059">
        <f>Sheet1!B2050</f>
        <v>1100.9000000000001</v>
      </c>
      <c r="C2059">
        <f t="shared" si="165"/>
        <v>1099.1373584905662</v>
      </c>
      <c r="D2059">
        <f t="shared" si="166"/>
        <v>1100.8956424191717</v>
      </c>
      <c r="F2059" s="1">
        <f t="shared" si="162"/>
        <v>1.7626415094339336</v>
      </c>
      <c r="G2059" s="1">
        <f t="shared" si="163"/>
        <v>1.7582839286055787</v>
      </c>
      <c r="H2059" s="1">
        <f t="shared" si="164"/>
        <v>-4.3575808283549122E-3</v>
      </c>
    </row>
    <row r="2060" spans="1:8" x14ac:dyDescent="0.2">
      <c r="A2060">
        <f>Sheet1!A2051</f>
        <v>2024</v>
      </c>
      <c r="B2060">
        <f>Sheet1!B2051</f>
        <v>1101.32</v>
      </c>
      <c r="C2060">
        <f t="shared" si="165"/>
        <v>1099.5878616352202</v>
      </c>
      <c r="D2060">
        <f t="shared" si="166"/>
        <v>1101.3168814934709</v>
      </c>
      <c r="F2060" s="1">
        <f t="shared" si="162"/>
        <v>1.7321383647797575</v>
      </c>
      <c r="G2060" s="1">
        <f t="shared" si="163"/>
        <v>1.7290198582506946</v>
      </c>
      <c r="H2060" s="1">
        <f t="shared" si="164"/>
        <v>-3.11850652906287E-3</v>
      </c>
    </row>
    <row r="2061" spans="1:8" x14ac:dyDescent="0.2">
      <c r="A2061">
        <f>Sheet1!A2052</f>
        <v>2025</v>
      </c>
      <c r="B2061">
        <f>Sheet1!B2052</f>
        <v>1101.74</v>
      </c>
      <c r="C2061">
        <f t="shared" si="165"/>
        <v>1100.0383647798742</v>
      </c>
      <c r="D2061">
        <f t="shared" si="166"/>
        <v>1101.738088470308</v>
      </c>
      <c r="F2061" s="1">
        <f t="shared" si="162"/>
        <v>1.7016352201258087</v>
      </c>
      <c r="G2061" s="1">
        <f t="shared" si="163"/>
        <v>1.6997236904337569</v>
      </c>
      <c r="H2061" s="1">
        <f t="shared" si="164"/>
        <v>-1.9115296920517721E-3</v>
      </c>
    </row>
    <row r="2062" spans="1:8" x14ac:dyDescent="0.2">
      <c r="A2062">
        <f>Sheet1!A2053</f>
        <v>2026</v>
      </c>
      <c r="B2062">
        <f>Sheet1!B2053</f>
        <v>1102.1600000000001</v>
      </c>
      <c r="C2062">
        <f t="shared" si="165"/>
        <v>1100.4888679245282</v>
      </c>
      <c r="D2062">
        <f t="shared" si="166"/>
        <v>1102.1592633459202</v>
      </c>
      <c r="F2062" s="1">
        <f t="shared" si="162"/>
        <v>1.6711320754718599</v>
      </c>
      <c r="G2062" s="1">
        <f t="shared" si="163"/>
        <v>1.6703954213919587</v>
      </c>
      <c r="H2062" s="1">
        <f t="shared" si="164"/>
        <v>-7.3665407990120002E-4</v>
      </c>
    </row>
    <row r="2063" spans="1:8" x14ac:dyDescent="0.2">
      <c r="A2063">
        <f>Sheet1!A2054</f>
        <v>2027</v>
      </c>
      <c r="B2063">
        <f>Sheet1!B2054</f>
        <v>1102.5899999999999</v>
      </c>
      <c r="C2063">
        <f t="shared" si="165"/>
        <v>1100.9393710691825</v>
      </c>
      <c r="D2063">
        <f t="shared" si="166"/>
        <v>1102.580406116545</v>
      </c>
      <c r="F2063" s="1">
        <f t="shared" si="162"/>
        <v>1.6506289308174473</v>
      </c>
      <c r="G2063" s="1">
        <f t="shared" si="163"/>
        <v>1.6410350473624931</v>
      </c>
      <c r="H2063" s="1">
        <f t="shared" si="164"/>
        <v>-9.5938834549542662E-3</v>
      </c>
    </row>
    <row r="2064" spans="1:8" x14ac:dyDescent="0.2">
      <c r="A2064">
        <f>Sheet1!A2055</f>
        <v>2028</v>
      </c>
      <c r="B2064">
        <f>Sheet1!B2055</f>
        <v>1103.01</v>
      </c>
      <c r="C2064">
        <f t="shared" si="165"/>
        <v>1101.3898742138365</v>
      </c>
      <c r="D2064">
        <f t="shared" si="166"/>
        <v>1103.00151677842</v>
      </c>
      <c r="F2064" s="1">
        <f t="shared" si="162"/>
        <v>1.6201257861634986</v>
      </c>
      <c r="G2064" s="1">
        <f t="shared" si="163"/>
        <v>1.6116425645834624</v>
      </c>
      <c r="H2064" s="1">
        <f t="shared" si="164"/>
        <v>-8.4832215800361155E-3</v>
      </c>
    </row>
    <row r="2065" spans="1:8" x14ac:dyDescent="0.2">
      <c r="A2065">
        <f>Sheet1!A2056</f>
        <v>2029</v>
      </c>
      <c r="B2065">
        <f>Sheet1!B2056</f>
        <v>1103.43</v>
      </c>
      <c r="C2065">
        <f t="shared" si="165"/>
        <v>1101.8403773584905</v>
      </c>
      <c r="D2065">
        <f t="shared" si="166"/>
        <v>1103.4225953277823</v>
      </c>
      <c r="F2065" s="1">
        <f t="shared" si="162"/>
        <v>1.5896226415095498</v>
      </c>
      <c r="G2065" s="1">
        <f t="shared" si="163"/>
        <v>1.5822179692918326</v>
      </c>
      <c r="H2065" s="1">
        <f t="shared" si="164"/>
        <v>-7.4046722177172342E-3</v>
      </c>
    </row>
    <row r="2066" spans="1:8" x14ac:dyDescent="0.2">
      <c r="A2066">
        <f>Sheet1!A2057</f>
        <v>2030</v>
      </c>
      <c r="B2066">
        <f>Sheet1!B2057</f>
        <v>1103.8499999999999</v>
      </c>
      <c r="C2066">
        <f t="shared" si="165"/>
        <v>1102.2908805031445</v>
      </c>
      <c r="D2066">
        <f t="shared" si="166"/>
        <v>1103.8436417608698</v>
      </c>
      <c r="F2066" s="1">
        <f t="shared" si="162"/>
        <v>1.5591194968553737</v>
      </c>
      <c r="G2066" s="1">
        <f t="shared" si="163"/>
        <v>1.5527612577252512</v>
      </c>
      <c r="H2066" s="1">
        <f t="shared" si="164"/>
        <v>-6.3582391301224561E-3</v>
      </c>
    </row>
    <row r="2067" spans="1:8" x14ac:dyDescent="0.2">
      <c r="A2067">
        <f>Sheet1!A2058</f>
        <v>2031</v>
      </c>
      <c r="B2067">
        <f>Sheet1!B2058</f>
        <v>1104.27</v>
      </c>
      <c r="C2067">
        <f t="shared" si="165"/>
        <v>1102.7413836477988</v>
      </c>
      <c r="D2067">
        <f t="shared" si="166"/>
        <v>1104.2646560739192</v>
      </c>
      <c r="F2067" s="1">
        <f t="shared" si="162"/>
        <v>1.5286163522011975</v>
      </c>
      <c r="G2067" s="1">
        <f t="shared" si="163"/>
        <v>1.5232724261204567</v>
      </c>
      <c r="H2067" s="1">
        <f t="shared" si="164"/>
        <v>-5.3439260807408573E-3</v>
      </c>
    </row>
    <row r="2068" spans="1:8" x14ac:dyDescent="0.2">
      <c r="A2068">
        <f>Sheet1!A2059</f>
        <v>2032</v>
      </c>
      <c r="B2068">
        <f>Sheet1!B2059</f>
        <v>1104.69</v>
      </c>
      <c r="C2068">
        <f t="shared" si="165"/>
        <v>1103.1918867924528</v>
      </c>
      <c r="D2068">
        <f t="shared" si="166"/>
        <v>1104.6856382631681</v>
      </c>
      <c r="F2068" s="1">
        <f t="shared" si="162"/>
        <v>1.4981132075472487</v>
      </c>
      <c r="G2068" s="1">
        <f t="shared" si="163"/>
        <v>1.4937514707153241</v>
      </c>
      <c r="H2068" s="1">
        <f t="shared" si="164"/>
        <v>-4.3617368319246452E-3</v>
      </c>
    </row>
    <row r="2069" spans="1:8" x14ac:dyDescent="0.2">
      <c r="A2069">
        <f>Sheet1!A2060</f>
        <v>2033</v>
      </c>
      <c r="B2069">
        <f>Sheet1!B2060</f>
        <v>1105.1099999999999</v>
      </c>
      <c r="C2069">
        <f t="shared" si="165"/>
        <v>1103.6423899371068</v>
      </c>
      <c r="D2069">
        <f t="shared" si="166"/>
        <v>1105.1065883248543</v>
      </c>
      <c r="F2069" s="1">
        <f t="shared" si="162"/>
        <v>1.4676100628930726</v>
      </c>
      <c r="G2069" s="1">
        <f t="shared" si="163"/>
        <v>1.4641983877475013</v>
      </c>
      <c r="H2069" s="1">
        <f t="shared" si="164"/>
        <v>-3.4116751455712802E-3</v>
      </c>
    </row>
    <row r="2070" spans="1:8" x14ac:dyDescent="0.2">
      <c r="A2070">
        <f>Sheet1!A2061</f>
        <v>2034</v>
      </c>
      <c r="B2070">
        <f>Sheet1!B2061</f>
        <v>1105.53</v>
      </c>
      <c r="C2070">
        <f t="shared" si="165"/>
        <v>1104.0928930817611</v>
      </c>
      <c r="D2070">
        <f t="shared" si="166"/>
        <v>1105.527506255215</v>
      </c>
      <c r="F2070" s="1">
        <f t="shared" si="162"/>
        <v>1.4371069182388965</v>
      </c>
      <c r="G2070" s="1">
        <f t="shared" si="163"/>
        <v>1.434613173453954</v>
      </c>
      <c r="H2070" s="1">
        <f t="shared" si="164"/>
        <v>-2.4937447849424643E-3</v>
      </c>
    </row>
    <row r="2071" spans="1:8" x14ac:dyDescent="0.2">
      <c r="A2071">
        <f>Sheet1!A2062</f>
        <v>2035</v>
      </c>
      <c r="B2071">
        <f>Sheet1!B2062</f>
        <v>1105.95</v>
      </c>
      <c r="C2071">
        <f t="shared" si="165"/>
        <v>1104.5433962264151</v>
      </c>
      <c r="D2071">
        <f t="shared" si="166"/>
        <v>1105.9483920504872</v>
      </c>
      <c r="F2071" s="1">
        <f t="shared" si="162"/>
        <v>1.4066037735849477</v>
      </c>
      <c r="G2071" s="1">
        <f t="shared" si="163"/>
        <v>1.4049958240721026</v>
      </c>
      <c r="H2071" s="1">
        <f t="shared" si="164"/>
        <v>-1.6079495128451526E-3</v>
      </c>
    </row>
    <row r="2072" spans="1:8" x14ac:dyDescent="0.2">
      <c r="A2072">
        <f>Sheet1!A2063</f>
        <v>2036</v>
      </c>
      <c r="B2072">
        <f>Sheet1!B2063</f>
        <v>1106.3800000000001</v>
      </c>
      <c r="C2072">
        <f t="shared" si="165"/>
        <v>1104.9938993710691</v>
      </c>
      <c r="D2072">
        <f t="shared" si="166"/>
        <v>1106.3692457069092</v>
      </c>
      <c r="F2072" s="1">
        <f t="shared" si="162"/>
        <v>1.3861006289309898</v>
      </c>
      <c r="G2072" s="1">
        <f t="shared" si="163"/>
        <v>1.3753463358400495</v>
      </c>
      <c r="H2072" s="1">
        <f t="shared" si="164"/>
        <v>-1.0754293090940337E-2</v>
      </c>
    </row>
    <row r="2073" spans="1:8" x14ac:dyDescent="0.2">
      <c r="A2073">
        <f>Sheet1!A2064</f>
        <v>2037</v>
      </c>
      <c r="B2073">
        <f>Sheet1!B2064</f>
        <v>1106.8</v>
      </c>
      <c r="C2073">
        <f t="shared" si="165"/>
        <v>1105.4444025157234</v>
      </c>
      <c r="D2073">
        <f t="shared" si="166"/>
        <v>1106.7900672207177</v>
      </c>
      <c r="F2073" s="1">
        <f t="shared" si="162"/>
        <v>1.3555974842765863</v>
      </c>
      <c r="G2073" s="1">
        <f t="shared" si="163"/>
        <v>1.3456647049943058</v>
      </c>
      <c r="H2073" s="1">
        <f t="shared" si="164"/>
        <v>-9.932779282280535E-3</v>
      </c>
    </row>
    <row r="2074" spans="1:8" x14ac:dyDescent="0.2">
      <c r="A2074">
        <f>Sheet1!A2065</f>
        <v>2038</v>
      </c>
      <c r="B2074">
        <f>Sheet1!B2065</f>
        <v>1107.22</v>
      </c>
      <c r="C2074">
        <f t="shared" si="165"/>
        <v>1105.8949056603774</v>
      </c>
      <c r="D2074">
        <f t="shared" si="166"/>
        <v>1107.2108565881499</v>
      </c>
      <c r="F2074" s="1">
        <f t="shared" si="162"/>
        <v>1.3250943396226376</v>
      </c>
      <c r="G2074" s="1">
        <f t="shared" si="163"/>
        <v>1.3159509277725192</v>
      </c>
      <c r="H2074" s="1">
        <f t="shared" si="164"/>
        <v>-9.1434118501183548E-3</v>
      </c>
    </row>
    <row r="2075" spans="1:8" x14ac:dyDescent="0.2">
      <c r="A2075">
        <f>Sheet1!A2066</f>
        <v>2039</v>
      </c>
      <c r="B2075">
        <f>Sheet1!B2066</f>
        <v>1107.6400000000001</v>
      </c>
      <c r="C2075">
        <f t="shared" si="165"/>
        <v>1106.3454088050314</v>
      </c>
      <c r="D2075">
        <f t="shared" si="166"/>
        <v>1107.631613805444</v>
      </c>
      <c r="F2075" s="1">
        <f t="shared" si="162"/>
        <v>1.2945911949686888</v>
      </c>
      <c r="G2075" s="1">
        <f t="shared" si="163"/>
        <v>1.2862050004125649</v>
      </c>
      <c r="H2075" s="1">
        <f t="shared" si="164"/>
        <v>-8.3861945561238826E-3</v>
      </c>
    </row>
    <row r="2076" spans="1:8" x14ac:dyDescent="0.2">
      <c r="A2076">
        <f>Sheet1!A2067</f>
        <v>2040</v>
      </c>
      <c r="B2076">
        <f>Sheet1!B2067</f>
        <v>1108.06</v>
      </c>
      <c r="C2076">
        <f t="shared" si="165"/>
        <v>1106.7959119496857</v>
      </c>
      <c r="D2076">
        <f t="shared" si="166"/>
        <v>1108.0523388688366</v>
      </c>
      <c r="F2076" s="1">
        <f t="shared" si="162"/>
        <v>1.2640880503142853</v>
      </c>
      <c r="G2076" s="1">
        <f t="shared" si="163"/>
        <v>1.2564269191509538</v>
      </c>
      <c r="H2076" s="1">
        <f t="shared" si="164"/>
        <v>-7.6611311633314472E-3</v>
      </c>
    </row>
    <row r="2077" spans="1:8" x14ac:dyDescent="0.2">
      <c r="A2077">
        <f>Sheet1!A2068</f>
        <v>2041</v>
      </c>
      <c r="B2077">
        <f>Sheet1!B2068</f>
        <v>1108.48</v>
      </c>
      <c r="C2077">
        <f t="shared" si="165"/>
        <v>1107.2464150943397</v>
      </c>
      <c r="D2077">
        <f t="shared" si="166"/>
        <v>1108.4730317745657</v>
      </c>
      <c r="F2077" s="1">
        <f t="shared" si="162"/>
        <v>1.2335849056603365</v>
      </c>
      <c r="G2077" s="1">
        <f t="shared" si="163"/>
        <v>1.2266166802260159</v>
      </c>
      <c r="H2077" s="1">
        <f t="shared" si="164"/>
        <v>-6.9682254343206296E-3</v>
      </c>
    </row>
    <row r="2078" spans="1:8" x14ac:dyDescent="0.2">
      <c r="A2078">
        <f>Sheet1!A2069</f>
        <v>2042</v>
      </c>
      <c r="B2078">
        <f>Sheet1!B2069</f>
        <v>1108.9000000000001</v>
      </c>
      <c r="C2078">
        <f t="shared" si="165"/>
        <v>1107.6969182389937</v>
      </c>
      <c r="D2078">
        <f t="shared" si="166"/>
        <v>1108.8936925188682</v>
      </c>
      <c r="F2078" s="1">
        <f t="shared" si="162"/>
        <v>1.2030817610063878</v>
      </c>
      <c r="G2078" s="1">
        <f t="shared" si="163"/>
        <v>1.1967742798744894</v>
      </c>
      <c r="H2078" s="1">
        <f t="shared" si="164"/>
        <v>-6.3074811318983848E-3</v>
      </c>
    </row>
    <row r="2079" spans="1:8" x14ac:dyDescent="0.2">
      <c r="A2079">
        <f>Sheet1!A2070</f>
        <v>2043</v>
      </c>
      <c r="B2079">
        <f>Sheet1!B2070</f>
        <v>1109.32</v>
      </c>
      <c r="C2079">
        <f t="shared" si="165"/>
        <v>1108.147421383648</v>
      </c>
      <c r="D2079">
        <f t="shared" si="166"/>
        <v>1109.314321097982</v>
      </c>
      <c r="F2079" s="1">
        <f t="shared" si="162"/>
        <v>1.1725786163519842</v>
      </c>
      <c r="G2079" s="1">
        <f t="shared" si="163"/>
        <v>1.1668997143340221</v>
      </c>
      <c r="H2079" s="1">
        <f t="shared" si="164"/>
        <v>-5.678902017962173E-3</v>
      </c>
    </row>
    <row r="2080" spans="1:8" x14ac:dyDescent="0.2">
      <c r="A2080">
        <f>Sheet1!A2071</f>
        <v>2044</v>
      </c>
      <c r="B2080">
        <f>Sheet1!B2071</f>
        <v>1109.74</v>
      </c>
      <c r="C2080">
        <f t="shared" si="165"/>
        <v>1108.597924528302</v>
      </c>
      <c r="D2080">
        <f t="shared" si="166"/>
        <v>1109.7349175081442</v>
      </c>
      <c r="F2080" s="1">
        <f t="shared" si="162"/>
        <v>1.1420754716980355</v>
      </c>
      <c r="G2080" s="1">
        <f t="shared" si="163"/>
        <v>1.1369929798422618</v>
      </c>
      <c r="H2080" s="1">
        <f t="shared" si="164"/>
        <v>-5.0824918557736964E-3</v>
      </c>
    </row>
    <row r="2081" spans="1:8" x14ac:dyDescent="0.2">
      <c r="A2081">
        <f>Sheet1!A2072</f>
        <v>2045</v>
      </c>
      <c r="B2081">
        <f>Sheet1!B2072</f>
        <v>1110.1600000000001</v>
      </c>
      <c r="C2081">
        <f t="shared" si="165"/>
        <v>1109.048427672956</v>
      </c>
      <c r="D2081">
        <f t="shared" si="166"/>
        <v>1110.1554817455926</v>
      </c>
      <c r="F2081" s="1">
        <f t="shared" si="162"/>
        <v>1.1115723270440867</v>
      </c>
      <c r="G2081" s="1">
        <f t="shared" si="163"/>
        <v>1.1070540726366289</v>
      </c>
      <c r="H2081" s="1">
        <f t="shared" si="164"/>
        <v>-4.5182544074577891E-3</v>
      </c>
    </row>
    <row r="2082" spans="1:8" x14ac:dyDescent="0.2">
      <c r="A2082">
        <f>Sheet1!A2073</f>
        <v>2046</v>
      </c>
      <c r="B2082">
        <f>Sheet1!B2073</f>
        <v>1110.58</v>
      </c>
      <c r="C2082">
        <f t="shared" si="165"/>
        <v>1109.49893081761</v>
      </c>
      <c r="D2082">
        <f t="shared" si="166"/>
        <v>1110.5760138065641</v>
      </c>
      <c r="F2082" s="1">
        <f t="shared" si="162"/>
        <v>1.0810691823899106</v>
      </c>
      <c r="G2082" s="1">
        <f t="shared" si="163"/>
        <v>1.0770829889540892</v>
      </c>
      <c r="H2082" s="1">
        <f t="shared" si="164"/>
        <v>-3.9861934358214057E-3</v>
      </c>
    </row>
    <row r="2083" spans="1:8" x14ac:dyDescent="0.2">
      <c r="A2083">
        <f>Sheet1!A2074</f>
        <v>2047</v>
      </c>
      <c r="B2083">
        <f>Sheet1!B2074</f>
        <v>1111</v>
      </c>
      <c r="C2083">
        <f t="shared" si="165"/>
        <v>1109.9494339622643</v>
      </c>
      <c r="D2083">
        <f t="shared" si="166"/>
        <v>1110.9965136872961</v>
      </c>
      <c r="F2083" s="1">
        <f t="shared" si="162"/>
        <v>1.0505660377357344</v>
      </c>
      <c r="G2083" s="1">
        <f t="shared" si="163"/>
        <v>1.0470797250318356</v>
      </c>
      <c r="H2083" s="1">
        <f t="shared" si="164"/>
        <v>-3.486312703898875E-3</v>
      </c>
    </row>
    <row r="2084" spans="1:8" x14ac:dyDescent="0.2">
      <c r="A2084">
        <f>Sheet1!A2075</f>
        <v>2048</v>
      </c>
      <c r="B2084">
        <f>Sheet1!B2075</f>
        <v>1111.42</v>
      </c>
      <c r="C2084">
        <f t="shared" si="165"/>
        <v>1110.3999371069183</v>
      </c>
      <c r="D2084">
        <f t="shared" si="166"/>
        <v>1111.4169813840265</v>
      </c>
      <c r="F2084" s="1">
        <f t="shared" si="162"/>
        <v>1.0200628930817857</v>
      </c>
      <c r="G2084" s="1">
        <f t="shared" si="163"/>
        <v>1.017044277108198</v>
      </c>
      <c r="H2084" s="1">
        <f t="shared" si="164"/>
        <v>-3.0186159735876572E-3</v>
      </c>
    </row>
    <row r="2085" spans="1:8" x14ac:dyDescent="0.2">
      <c r="A2085">
        <f>Sheet1!A2076</f>
        <v>2049</v>
      </c>
      <c r="B2085">
        <f>Sheet1!B2076</f>
        <v>1111.8399999999999</v>
      </c>
      <c r="C2085">
        <f t="shared" si="165"/>
        <v>1110.8504402515723</v>
      </c>
      <c r="D2085">
        <f t="shared" si="166"/>
        <v>1111.8374168929918</v>
      </c>
      <c r="F2085" s="1">
        <f t="shared" ref="F2085:F2103" si="167">B2085-C2085</f>
        <v>0.98955974842760952</v>
      </c>
      <c r="G2085" s="1">
        <f t="shared" ref="G2085:G2103" si="168">D2085-C2085</f>
        <v>0.98697664141946007</v>
      </c>
      <c r="H2085" s="1">
        <f t="shared" ref="H2085:H2103" si="169">D2085-B2085</f>
        <v>-2.5831070081494545E-3</v>
      </c>
    </row>
    <row r="2086" spans="1:8" x14ac:dyDescent="0.2">
      <c r="A2086">
        <f>Sheet1!A2077</f>
        <v>2050</v>
      </c>
      <c r="B2086">
        <f>Sheet1!B2077</f>
        <v>1112.26</v>
      </c>
      <c r="C2086">
        <f t="shared" ref="C2086:C2102" si="170">C$36+(A2086-1)*(C$2103-C$36)/2067</f>
        <v>1111.3009433962263</v>
      </c>
      <c r="D2086">
        <f t="shared" ref="D2086:D2103" si="171">$J$21+A2086*$I$21+$H$21*A2086^2+$G$21*A2086^3</f>
        <v>1112.2578202104305</v>
      </c>
      <c r="F2086" s="1">
        <f t="shared" si="167"/>
        <v>0.95905660377366075</v>
      </c>
      <c r="G2086" s="1">
        <f t="shared" si="168"/>
        <v>0.95687681420417903</v>
      </c>
      <c r="H2086" s="1">
        <f t="shared" si="169"/>
        <v>-2.1797895694817271E-3</v>
      </c>
    </row>
    <row r="2087" spans="1:8" x14ac:dyDescent="0.2">
      <c r="A2087">
        <f>Sheet1!A2078</f>
        <v>2051</v>
      </c>
      <c r="B2087">
        <f>Sheet1!B2078</f>
        <v>1112.68</v>
      </c>
      <c r="C2087">
        <f t="shared" si="170"/>
        <v>1111.7514465408806</v>
      </c>
      <c r="D2087">
        <f t="shared" si="171"/>
        <v>1112.6781913325792</v>
      </c>
      <c r="F2087" s="1">
        <f t="shared" si="167"/>
        <v>0.92855345911948461</v>
      </c>
      <c r="G2087" s="1">
        <f t="shared" si="168"/>
        <v>0.92674479169863844</v>
      </c>
      <c r="H2087" s="1">
        <f t="shared" si="169"/>
        <v>-1.8086674208461773E-3</v>
      </c>
    </row>
    <row r="2088" spans="1:8" x14ac:dyDescent="0.2">
      <c r="A2088">
        <f>Sheet1!A2079</f>
        <v>2052</v>
      </c>
      <c r="B2088">
        <f>Sheet1!B2079</f>
        <v>1113.1099999999999</v>
      </c>
      <c r="C2088">
        <f t="shared" si="170"/>
        <v>1112.2019496855346</v>
      </c>
      <c r="D2088">
        <f t="shared" si="171"/>
        <v>1113.0985302556758</v>
      </c>
      <c r="F2088" s="1">
        <f t="shared" si="167"/>
        <v>0.90805031446529938</v>
      </c>
      <c r="G2088" s="1">
        <f t="shared" si="168"/>
        <v>0.89658057014116821</v>
      </c>
      <c r="H2088" s="1">
        <f t="shared" si="169"/>
        <v>-1.146974432413117E-2</v>
      </c>
    </row>
    <row r="2089" spans="1:8" x14ac:dyDescent="0.2">
      <c r="A2089">
        <f>Sheet1!A2080</f>
        <v>2053</v>
      </c>
      <c r="B2089">
        <f>Sheet1!B2080</f>
        <v>1113.53</v>
      </c>
      <c r="C2089">
        <f t="shared" si="170"/>
        <v>1112.6524528301886</v>
      </c>
      <c r="D2089">
        <f t="shared" si="171"/>
        <v>1113.5188369759576</v>
      </c>
      <c r="F2089" s="1">
        <f t="shared" si="167"/>
        <v>0.87754716981135061</v>
      </c>
      <c r="G2089" s="1">
        <f t="shared" si="168"/>
        <v>0.86638414576896139</v>
      </c>
      <c r="H2089" s="1">
        <f t="shared" si="169"/>
        <v>-1.1163024042389225E-2</v>
      </c>
    </row>
    <row r="2090" spans="1:8" x14ac:dyDescent="0.2">
      <c r="A2090">
        <f>Sheet1!A2081</f>
        <v>2054</v>
      </c>
      <c r="B2090">
        <f>Sheet1!B2081</f>
        <v>1113.95</v>
      </c>
      <c r="C2090">
        <f t="shared" si="170"/>
        <v>1113.1029559748429</v>
      </c>
      <c r="D2090">
        <f t="shared" si="171"/>
        <v>1113.9391114896616</v>
      </c>
      <c r="F2090" s="1">
        <f t="shared" si="167"/>
        <v>0.84704402515717447</v>
      </c>
      <c r="G2090" s="1">
        <f t="shared" si="168"/>
        <v>0.83615551481875627</v>
      </c>
      <c r="H2090" s="1">
        <f t="shared" si="169"/>
        <v>-1.08885103384182E-2</v>
      </c>
    </row>
    <row r="2091" spans="1:8" x14ac:dyDescent="0.2">
      <c r="A2091">
        <f>Sheet1!A2082</f>
        <v>2055</v>
      </c>
      <c r="B2091">
        <f>Sheet1!B2082</f>
        <v>1114.3699999999999</v>
      </c>
      <c r="C2091">
        <f t="shared" si="170"/>
        <v>1113.5534591194969</v>
      </c>
      <c r="D2091">
        <f t="shared" si="171"/>
        <v>1114.3593537930258</v>
      </c>
      <c r="F2091" s="1">
        <f t="shared" si="167"/>
        <v>0.81654088050299833</v>
      </c>
      <c r="G2091" s="1">
        <f t="shared" si="168"/>
        <v>0.80589467352888278</v>
      </c>
      <c r="H2091" s="1">
        <f t="shared" si="169"/>
        <v>-1.0646206974115557E-2</v>
      </c>
    </row>
    <row r="2092" spans="1:8" x14ac:dyDescent="0.2">
      <c r="A2092">
        <f>Sheet1!A2083</f>
        <v>2056</v>
      </c>
      <c r="B2092">
        <f>Sheet1!B2083</f>
        <v>1114.79</v>
      </c>
      <c r="C2092">
        <f t="shared" si="170"/>
        <v>1114.0039622641509</v>
      </c>
      <c r="D2092">
        <f t="shared" si="171"/>
        <v>1114.779563882287</v>
      </c>
      <c r="F2092" s="1">
        <f t="shared" si="167"/>
        <v>0.78603773584904957</v>
      </c>
      <c r="G2092" s="1">
        <f t="shared" si="168"/>
        <v>0.7756016181360792</v>
      </c>
      <c r="H2092" s="1">
        <f t="shared" si="169"/>
        <v>-1.0436117712970372E-2</v>
      </c>
    </row>
    <row r="2093" spans="1:8" x14ac:dyDescent="0.2">
      <c r="A2093">
        <f>Sheet1!A2084</f>
        <v>2057</v>
      </c>
      <c r="B2093">
        <f>Sheet1!B2084</f>
        <v>1115.21</v>
      </c>
      <c r="C2093">
        <f t="shared" si="170"/>
        <v>1114.4544654088052</v>
      </c>
      <c r="D2093">
        <f t="shared" si="171"/>
        <v>1115.1997417536832</v>
      </c>
      <c r="F2093" s="1">
        <f t="shared" si="167"/>
        <v>0.75553459119487343</v>
      </c>
      <c r="G2093" s="1">
        <f t="shared" si="168"/>
        <v>0.74527634487799332</v>
      </c>
      <c r="H2093" s="1">
        <f t="shared" si="169"/>
        <v>-1.0258246316880104E-2</v>
      </c>
    </row>
    <row r="2094" spans="1:8" x14ac:dyDescent="0.2">
      <c r="A2094">
        <f>Sheet1!A2085</f>
        <v>2058</v>
      </c>
      <c r="B2094">
        <f>Sheet1!B2085</f>
        <v>1115.6300000000001</v>
      </c>
      <c r="C2094">
        <f t="shared" si="170"/>
        <v>1114.9049685534592</v>
      </c>
      <c r="D2094">
        <f t="shared" si="171"/>
        <v>1115.6198874034512</v>
      </c>
      <c r="F2094" s="1">
        <f t="shared" si="167"/>
        <v>0.72503144654092466</v>
      </c>
      <c r="G2094" s="1">
        <f t="shared" si="168"/>
        <v>0.71491884999204558</v>
      </c>
      <c r="H2094" s="1">
        <f t="shared" si="169"/>
        <v>-1.0112596548879083E-2</v>
      </c>
    </row>
    <row r="2095" spans="1:8" x14ac:dyDescent="0.2">
      <c r="A2095">
        <f>Sheet1!A2086</f>
        <v>2059</v>
      </c>
      <c r="B2095">
        <f>Sheet1!B2086</f>
        <v>1116.05</v>
      </c>
      <c r="C2095">
        <f t="shared" si="170"/>
        <v>1115.3554716981132</v>
      </c>
      <c r="D2095">
        <f t="shared" si="171"/>
        <v>1116.0400008278291</v>
      </c>
      <c r="F2095" s="1">
        <f t="shared" si="167"/>
        <v>0.69452830188674852</v>
      </c>
      <c r="G2095" s="1">
        <f t="shared" si="168"/>
        <v>0.68452912971588376</v>
      </c>
      <c r="H2095" s="1">
        <f t="shared" si="169"/>
        <v>-9.9991721708647674E-3</v>
      </c>
    </row>
    <row r="2096" spans="1:8" x14ac:dyDescent="0.2">
      <c r="A2096">
        <f>Sheet1!A2087</f>
        <v>2060</v>
      </c>
      <c r="B2096">
        <f>Sheet1!B2087</f>
        <v>1116.47</v>
      </c>
      <c r="C2096">
        <f t="shared" si="170"/>
        <v>1115.8059748427675</v>
      </c>
      <c r="D2096">
        <f t="shared" si="171"/>
        <v>1116.4600820230539</v>
      </c>
      <c r="F2096" s="1">
        <f t="shared" si="167"/>
        <v>0.66402515723257238</v>
      </c>
      <c r="G2096" s="1">
        <f t="shared" si="168"/>
        <v>0.65410718028647352</v>
      </c>
      <c r="H2096" s="1">
        <f t="shared" si="169"/>
        <v>-9.9179769460988609E-3</v>
      </c>
    </row>
    <row r="2097" spans="1:8" x14ac:dyDescent="0.2">
      <c r="A2097">
        <f>Sheet1!A2088</f>
        <v>2061</v>
      </c>
      <c r="B2097">
        <f>Sheet1!B2088</f>
        <v>1116.8900000000001</v>
      </c>
      <c r="C2097">
        <f t="shared" si="170"/>
        <v>1116.2564779874215</v>
      </c>
      <c r="D2097">
        <f t="shared" si="171"/>
        <v>1116.8801309853625</v>
      </c>
      <c r="F2097" s="1">
        <f t="shared" si="167"/>
        <v>0.63352201257862362</v>
      </c>
      <c r="G2097" s="1">
        <f t="shared" si="168"/>
        <v>0.62365299794100792</v>
      </c>
      <c r="H2097" s="1">
        <f t="shared" si="169"/>
        <v>-9.8690146376156918E-3</v>
      </c>
    </row>
    <row r="2098" spans="1:8" x14ac:dyDescent="0.2">
      <c r="A2098">
        <f>Sheet1!A2089</f>
        <v>2062</v>
      </c>
      <c r="B2098">
        <f>Sheet1!B2089</f>
        <v>1117.31</v>
      </c>
      <c r="C2098">
        <f t="shared" si="170"/>
        <v>1116.7069811320755</v>
      </c>
      <c r="D2098">
        <f t="shared" si="171"/>
        <v>1117.3001477109935</v>
      </c>
      <c r="F2098" s="1">
        <f t="shared" si="167"/>
        <v>0.60301886792444748</v>
      </c>
      <c r="G2098" s="1">
        <f t="shared" si="168"/>
        <v>0.59316657891804425</v>
      </c>
      <c r="H2098" s="1">
        <f t="shared" si="169"/>
        <v>-9.8522890064032254E-3</v>
      </c>
    </row>
    <row r="2099" spans="1:8" x14ac:dyDescent="0.2">
      <c r="A2099">
        <f>Sheet1!A2090</f>
        <v>2063</v>
      </c>
      <c r="B2099">
        <f>Sheet1!B2090</f>
        <v>1117.73</v>
      </c>
      <c r="C2099">
        <f t="shared" si="170"/>
        <v>1117.1574842767295</v>
      </c>
      <c r="D2099">
        <f t="shared" si="171"/>
        <v>1117.7201321961829</v>
      </c>
      <c r="F2099" s="1">
        <f t="shared" si="167"/>
        <v>0.57251572327049871</v>
      </c>
      <c r="G2099" s="1">
        <f t="shared" si="168"/>
        <v>0.5626479194534113</v>
      </c>
      <c r="H2099" s="1">
        <f t="shared" si="169"/>
        <v>-9.8678038170874061E-3</v>
      </c>
    </row>
    <row r="2100" spans="1:8" x14ac:dyDescent="0.2">
      <c r="A2100">
        <f>Sheet1!A2091</f>
        <v>2064</v>
      </c>
      <c r="B2100">
        <f>Sheet1!B2091</f>
        <v>1118.1500000000001</v>
      </c>
      <c r="C2100">
        <f t="shared" si="170"/>
        <v>1117.6079874213838</v>
      </c>
      <c r="D2100">
        <f t="shared" si="171"/>
        <v>1118.1400844371694</v>
      </c>
      <c r="F2100" s="1">
        <f t="shared" si="167"/>
        <v>0.54201257861632257</v>
      </c>
      <c r="G2100" s="1">
        <f t="shared" si="168"/>
        <v>0.53209701578566637</v>
      </c>
      <c r="H2100" s="1">
        <f t="shared" si="169"/>
        <v>-9.9155628306561994E-3</v>
      </c>
    </row>
    <row r="2101" spans="1:8" x14ac:dyDescent="0.2">
      <c r="A2101">
        <f>Sheet1!A2092</f>
        <v>2065</v>
      </c>
      <c r="B2101">
        <f>Sheet1!B2092</f>
        <v>1118.57</v>
      </c>
      <c r="C2101">
        <f t="shared" si="170"/>
        <v>1118.0584905660378</v>
      </c>
      <c r="D2101">
        <f t="shared" si="171"/>
        <v>1118.5600044301896</v>
      </c>
      <c r="F2101" s="1">
        <f t="shared" si="167"/>
        <v>0.51150943396214643</v>
      </c>
      <c r="G2101" s="1">
        <f t="shared" si="168"/>
        <v>0.50151386415177512</v>
      </c>
      <c r="H2101" s="1">
        <f t="shared" si="169"/>
        <v>-9.9955698103713075E-3</v>
      </c>
    </row>
    <row r="2102" spans="1:8" x14ac:dyDescent="0.2">
      <c r="A2102">
        <f>Sheet1!A2093</f>
        <v>2066</v>
      </c>
      <c r="B2102">
        <f>Sheet1!B2093</f>
        <v>1118.99</v>
      </c>
      <c r="C2102">
        <f t="shared" si="170"/>
        <v>1118.5089937106918</v>
      </c>
      <c r="D2102">
        <f t="shared" si="171"/>
        <v>1118.9798921714812</v>
      </c>
      <c r="F2102" s="1">
        <f t="shared" si="167"/>
        <v>0.48100628930819767</v>
      </c>
      <c r="G2102" s="1">
        <f t="shared" si="168"/>
        <v>0.47089846078938535</v>
      </c>
      <c r="H2102" s="1">
        <f t="shared" si="169"/>
        <v>-1.0107828518812312E-2</v>
      </c>
    </row>
    <row r="2103" spans="1:8" x14ac:dyDescent="0.2">
      <c r="A2103">
        <f>Sheet1!A2094</f>
        <v>2067</v>
      </c>
      <c r="B2103">
        <f>Sheet1!B2094</f>
        <v>1119.4100000000001</v>
      </c>
      <c r="C2103">
        <f>B2103</f>
        <v>1119.4100000000001</v>
      </c>
      <c r="D2103">
        <f t="shared" si="171"/>
        <v>1119.3997476572815</v>
      </c>
      <c r="F2103" s="1">
        <f t="shared" si="167"/>
        <v>0</v>
      </c>
      <c r="G2103" s="1">
        <f t="shared" si="168"/>
        <v>-1.0252342718558793E-2</v>
      </c>
      <c r="H2103" s="1">
        <f t="shared" si="169"/>
        <v>-1.0252342718558793E-2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Säteilyturvakeskus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STUK</dc:creator>
  <cp:lastModifiedBy>OO Maya</cp:lastModifiedBy>
  <cp:lastPrinted>2003-04-24T09:35:21Z</cp:lastPrinted>
  <dcterms:created xsi:type="dcterms:W3CDTF">2003-04-23T10:13:56Z</dcterms:created>
  <dcterms:modified xsi:type="dcterms:W3CDTF">2014-03-13T07:05:29Z</dcterms:modified>
</cp:coreProperties>
</file>